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3250" windowHeight="12570"/>
  </bookViews>
  <sheets>
    <sheet name="КПК3116030" sheetId="1" r:id="rId1"/>
    <sheet name="9.2" sheetId="2" r:id="rId2"/>
    <sheet name="9.1" sheetId="3" r:id="rId3"/>
  </sheets>
  <definedNames>
    <definedName name="_xlnm.Print_Area" localSheetId="0">КПК3116030!$A$1:$BQ$159</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546" i="3"/>
  <c r="BC546"/>
  <c r="BH544"/>
  <c r="BC544"/>
  <c r="BH542"/>
  <c r="BM542" s="1"/>
  <c r="BC542"/>
  <c r="BH540"/>
  <c r="BC540"/>
  <c r="BH537"/>
  <c r="BC537"/>
  <c r="BH535"/>
  <c r="BC535"/>
  <c r="BH533"/>
  <c r="BC533"/>
  <c r="BH531"/>
  <c r="BC531"/>
  <c r="BH528"/>
  <c r="BC528"/>
  <c r="BH526"/>
  <c r="BC526"/>
  <c r="BH524"/>
  <c r="BC524"/>
  <c r="BH522"/>
  <c r="BC522"/>
  <c r="BH519"/>
  <c r="BC519"/>
  <c r="BH517"/>
  <c r="BC517"/>
  <c r="BH515"/>
  <c r="BC515"/>
  <c r="BH513"/>
  <c r="BC513"/>
  <c r="BH510"/>
  <c r="BC510"/>
  <c r="BH508"/>
  <c r="BC508"/>
  <c r="BH507"/>
  <c r="BC507"/>
  <c r="BH505"/>
  <c r="BC505"/>
  <c r="BH504"/>
  <c r="BC504"/>
  <c r="BH502"/>
  <c r="BC502"/>
  <c r="BH499"/>
  <c r="BC499"/>
  <c r="BH497"/>
  <c r="BC497"/>
  <c r="BH496"/>
  <c r="BC496"/>
  <c r="BH494"/>
  <c r="BC494"/>
  <c r="BH493"/>
  <c r="BC493"/>
  <c r="BH491"/>
  <c r="BC491"/>
  <c r="BH488"/>
  <c r="BC488"/>
  <c r="BH486"/>
  <c r="BC486"/>
  <c r="BH485"/>
  <c r="BC485"/>
  <c r="BH483"/>
  <c r="BC483"/>
  <c r="BH482"/>
  <c r="BC482"/>
  <c r="BH480"/>
  <c r="BC480"/>
  <c r="BH476"/>
  <c r="BC476"/>
  <c r="BH474"/>
  <c r="BC474"/>
  <c r="BH472"/>
  <c r="BC472"/>
  <c r="BH470"/>
  <c r="BC470"/>
  <c r="BH467"/>
  <c r="BC467"/>
  <c r="BH466"/>
  <c r="BC466"/>
  <c r="BH464"/>
  <c r="BC464"/>
  <c r="BH462"/>
  <c r="BC462"/>
  <c r="BH460"/>
  <c r="BC460"/>
  <c r="BH457"/>
  <c r="BC457"/>
  <c r="BH455"/>
  <c r="BC455"/>
  <c r="BH453"/>
  <c r="BC453"/>
  <c r="BH451"/>
  <c r="BC451"/>
  <c r="BH448"/>
  <c r="BC448"/>
  <c r="BH446"/>
  <c r="BC446"/>
  <c r="BH445"/>
  <c r="BC445"/>
  <c r="BH443"/>
  <c r="BC443"/>
  <c r="BH441"/>
  <c r="BC441"/>
  <c r="BH438"/>
  <c r="BC438"/>
  <c r="BH436"/>
  <c r="BC436"/>
  <c r="BH434"/>
  <c r="BC434"/>
  <c r="BH433"/>
  <c r="BC433"/>
  <c r="BH431"/>
  <c r="BC431"/>
  <c r="BH428"/>
  <c r="BC428"/>
  <c r="BH426"/>
  <c r="BC426"/>
  <c r="BH424"/>
  <c r="BC424"/>
  <c r="BH422"/>
  <c r="BC422"/>
  <c r="BH419"/>
  <c r="BC419"/>
  <c r="BH418"/>
  <c r="BC418"/>
  <c r="BH416"/>
  <c r="BC416"/>
  <c r="BH414"/>
  <c r="BC414"/>
  <c r="BH412"/>
  <c r="BC412"/>
  <c r="BH409"/>
  <c r="BC409"/>
  <c r="BH408"/>
  <c r="BC408"/>
  <c r="BH406"/>
  <c r="BC406"/>
  <c r="BH404"/>
  <c r="BC404"/>
  <c r="BH402"/>
  <c r="BC402"/>
  <c r="BH399"/>
  <c r="BC399"/>
  <c r="BH398"/>
  <c r="BC398"/>
  <c r="BH396"/>
  <c r="BC396"/>
  <c r="BH394"/>
  <c r="BC394"/>
  <c r="BH392"/>
  <c r="BC392"/>
  <c r="BH389"/>
  <c r="BC389"/>
  <c r="BH387"/>
  <c r="BC387"/>
  <c r="BH385"/>
  <c r="BC385"/>
  <c r="BH383"/>
  <c r="BC383"/>
  <c r="BH380"/>
  <c r="BC380"/>
  <c r="BH378"/>
  <c r="BC378"/>
  <c r="BH377"/>
  <c r="BC377"/>
  <c r="BH375"/>
  <c r="BC375"/>
  <c r="BH374"/>
  <c r="BC374"/>
  <c r="BH372"/>
  <c r="BC372"/>
  <c r="BH369"/>
  <c r="BC369"/>
  <c r="BH367"/>
  <c r="BC367"/>
  <c r="BH365"/>
  <c r="BC365"/>
  <c r="BH363"/>
  <c r="BC363"/>
  <c r="BH360"/>
  <c r="BC360"/>
  <c r="BH358"/>
  <c r="BC358"/>
  <c r="BH356"/>
  <c r="BC356"/>
  <c r="BH354"/>
  <c r="BM354" s="1"/>
  <c r="BC354"/>
  <c r="BH351"/>
  <c r="BC351"/>
  <c r="BH349"/>
  <c r="BC349"/>
  <c r="BH347"/>
  <c r="BC347"/>
  <c r="BM345"/>
  <c r="BH345"/>
  <c r="BC345"/>
  <c r="BH342"/>
  <c r="BC342"/>
  <c r="BH340"/>
  <c r="BC340"/>
  <c r="BH338"/>
  <c r="BC338"/>
  <c r="BM336"/>
  <c r="BH336"/>
  <c r="BC336"/>
  <c r="BM333"/>
  <c r="BH333"/>
  <c r="BC333"/>
  <c r="BH332"/>
  <c r="BC332"/>
  <c r="BH330"/>
  <c r="BC330"/>
  <c r="BH328"/>
  <c r="BC328"/>
  <c r="BH326"/>
  <c r="BC326"/>
  <c r="BH325"/>
  <c r="BC325"/>
  <c r="BH321"/>
  <c r="BC321"/>
  <c r="BH319"/>
  <c r="BC319"/>
  <c r="BH317"/>
  <c r="BC317"/>
  <c r="BH315"/>
  <c r="BC315"/>
  <c r="BH311"/>
  <c r="BC311"/>
  <c r="BH309"/>
  <c r="BC309"/>
  <c r="BH307"/>
  <c r="BC307"/>
  <c r="BH305"/>
  <c r="BC305"/>
  <c r="BH302"/>
  <c r="BC302"/>
  <c r="BH300"/>
  <c r="BC300"/>
  <c r="BH298"/>
  <c r="BC298"/>
  <c r="BH296"/>
  <c r="BC296"/>
  <c r="BH293"/>
  <c r="BC293"/>
  <c r="BH291"/>
  <c r="BC291"/>
  <c r="BH289"/>
  <c r="BC289"/>
  <c r="BH287"/>
  <c r="BC287"/>
  <c r="BH284"/>
  <c r="BC284"/>
  <c r="BH282"/>
  <c r="BC282"/>
  <c r="BH280"/>
  <c r="BC280"/>
  <c r="BH278"/>
  <c r="BC278"/>
  <c r="BH274"/>
  <c r="AN274"/>
  <c r="BC274" s="1"/>
  <c r="BM274" s="1"/>
  <c r="BH272"/>
  <c r="BC272"/>
  <c r="BH271"/>
  <c r="BC271"/>
  <c r="BH269"/>
  <c r="BC269"/>
  <c r="BH268"/>
  <c r="BC268"/>
  <c r="BH266"/>
  <c r="BC266"/>
  <c r="BH265"/>
  <c r="BC265"/>
  <c r="BH264"/>
  <c r="BC264"/>
  <c r="BH261"/>
  <c r="BC261"/>
  <c r="BH259"/>
  <c r="BC259"/>
  <c r="BH257"/>
  <c r="BC257"/>
  <c r="BH255"/>
  <c r="BC255"/>
  <c r="BH252"/>
  <c r="BC252"/>
  <c r="BH250"/>
  <c r="BC250"/>
  <c r="BH248"/>
  <c r="BC248"/>
  <c r="BH246"/>
  <c r="BC246"/>
  <c r="BH243"/>
  <c r="BC243"/>
  <c r="BH241"/>
  <c r="BC241"/>
  <c r="BH239"/>
  <c r="BC239"/>
  <c r="BH237"/>
  <c r="BC237"/>
  <c r="BH234"/>
  <c r="BC234"/>
  <c r="BH232"/>
  <c r="BC232"/>
  <c r="BH230"/>
  <c r="BC230"/>
  <c r="BH229"/>
  <c r="BC229"/>
  <c r="BH228"/>
  <c r="BC228"/>
  <c r="BH226"/>
  <c r="BC226"/>
  <c r="BH223"/>
  <c r="BC223"/>
  <c r="BH221"/>
  <c r="BC221"/>
  <c r="BH219"/>
  <c r="BC219"/>
  <c r="BH217"/>
  <c r="BC217"/>
  <c r="BH214"/>
  <c r="BC214"/>
  <c r="BH212"/>
  <c r="BC212"/>
  <c r="BH210"/>
  <c r="BC210"/>
  <c r="BH208"/>
  <c r="BC208"/>
  <c r="BH207"/>
  <c r="BC207"/>
  <c r="BH206"/>
  <c r="BC206"/>
  <c r="BH203"/>
  <c r="BC203"/>
  <c r="BH201"/>
  <c r="BC201"/>
  <c r="BH199"/>
  <c r="BC199"/>
  <c r="BH198"/>
  <c r="BC198"/>
  <c r="BH197"/>
  <c r="BC197"/>
  <c r="BH195"/>
  <c r="BC195"/>
  <c r="BH191"/>
  <c r="AN191"/>
  <c r="AX191" s="1"/>
  <c r="BH189"/>
  <c r="BC189"/>
  <c r="BM189" s="1"/>
  <c r="BH187"/>
  <c r="BC187"/>
  <c r="BM187" s="1"/>
  <c r="BH185"/>
  <c r="BC185"/>
  <c r="BM185" s="1"/>
  <c r="BH182"/>
  <c r="BC182"/>
  <c r="BM182" s="1"/>
  <c r="BH180"/>
  <c r="BC180"/>
  <c r="BM180" s="1"/>
  <c r="BH178"/>
  <c r="BC178"/>
  <c r="BM178" s="1"/>
  <c r="BH176"/>
  <c r="BC176"/>
  <c r="BM176" s="1"/>
  <c r="BH173"/>
  <c r="BC173"/>
  <c r="BM173" s="1"/>
  <c r="BH171"/>
  <c r="BC171"/>
  <c r="BM171" s="1"/>
  <c r="BH169"/>
  <c r="BC169"/>
  <c r="BM169" s="1"/>
  <c r="BH167"/>
  <c r="BC167"/>
  <c r="BH164"/>
  <c r="BC164"/>
  <c r="BM164" s="1"/>
  <c r="BH162"/>
  <c r="AN162"/>
  <c r="AX162" s="1"/>
  <c r="BH160"/>
  <c r="BC160"/>
  <c r="BM160" s="1"/>
  <c r="BH158"/>
  <c r="BC158"/>
  <c r="BH155"/>
  <c r="BC155"/>
  <c r="BH153"/>
  <c r="BC153"/>
  <c r="BM153" s="1"/>
  <c r="BH151"/>
  <c r="BC151"/>
  <c r="BH149"/>
  <c r="BC149"/>
  <c r="BH145"/>
  <c r="BC145"/>
  <c r="BH143"/>
  <c r="BC143"/>
  <c r="BH141"/>
  <c r="BC141"/>
  <c r="BH139"/>
  <c r="BC139"/>
  <c r="BH136"/>
  <c r="BC136"/>
  <c r="BM136" s="1"/>
  <c r="BH134"/>
  <c r="BC134"/>
  <c r="BH132"/>
  <c r="BC132"/>
  <c r="BH129"/>
  <c r="BC129"/>
  <c r="BH125"/>
  <c r="BC125"/>
  <c r="BH123"/>
  <c r="BH121"/>
  <c r="BC121"/>
  <c r="BH118"/>
  <c r="BC118"/>
  <c r="BH116"/>
  <c r="BC116"/>
  <c r="BH115"/>
  <c r="BC115"/>
  <c r="BH113"/>
  <c r="BC113"/>
  <c r="BH112"/>
  <c r="BC112"/>
  <c r="BH110"/>
  <c r="BC110"/>
  <c r="BH109"/>
  <c r="BC109"/>
  <c r="BH105"/>
  <c r="BC105"/>
  <c r="BH103"/>
  <c r="BC103"/>
  <c r="BH102"/>
  <c r="BC102"/>
  <c r="BH100"/>
  <c r="BC100"/>
  <c r="BH99"/>
  <c r="BC99"/>
  <c r="BH98"/>
  <c r="BC98"/>
  <c r="BH96"/>
  <c r="BC96"/>
  <c r="BH93"/>
  <c r="BC93"/>
  <c r="BH91"/>
  <c r="BC91"/>
  <c r="BH89"/>
  <c r="BC89"/>
  <c r="BH87"/>
  <c r="BC87"/>
  <c r="BH86"/>
  <c r="BC86"/>
  <c r="BH85"/>
  <c r="BC85"/>
  <c r="BH84"/>
  <c r="BC84"/>
  <c r="BH83"/>
  <c r="BC83"/>
  <c r="BH82"/>
  <c r="BC82"/>
  <c r="BH81"/>
  <c r="BC81"/>
  <c r="BH80"/>
  <c r="BC80"/>
  <c r="BH79"/>
  <c r="BC79"/>
  <c r="BH78"/>
  <c r="BC78"/>
  <c r="BH77"/>
  <c r="BC77"/>
  <c r="BH76"/>
  <c r="BC76"/>
  <c r="BH75"/>
  <c r="BC75"/>
  <c r="BH74"/>
  <c r="BC74"/>
  <c r="BH73"/>
  <c r="BC73"/>
  <c r="BH72"/>
  <c r="BC72"/>
  <c r="BH71"/>
  <c r="BC71"/>
  <c r="BH70"/>
  <c r="BC70"/>
  <c r="BH69"/>
  <c r="BC69"/>
  <c r="BH68"/>
  <c r="BC68"/>
  <c r="BH67"/>
  <c r="BC67"/>
  <c r="BH66"/>
  <c r="BC66"/>
  <c r="BH65"/>
  <c r="BC65"/>
  <c r="BH62"/>
  <c r="BC62"/>
  <c r="BH61"/>
  <c r="BC61"/>
  <c r="BH59"/>
  <c r="BC59"/>
  <c r="BH57"/>
  <c r="BC57"/>
  <c r="BH55"/>
  <c r="BC55"/>
  <c r="BH54"/>
  <c r="BC54"/>
  <c r="BH53"/>
  <c r="BC53"/>
  <c r="BH52"/>
  <c r="BC52"/>
  <c r="BH51"/>
  <c r="BC51"/>
  <c r="BH50"/>
  <c r="BC50"/>
  <c r="BH49"/>
  <c r="BC49"/>
  <c r="BH48"/>
  <c r="BC48"/>
  <c r="BH47"/>
  <c r="BC47"/>
  <c r="BH46"/>
  <c r="BC46"/>
  <c r="BH45"/>
  <c r="BC45"/>
  <c r="BH44"/>
  <c r="BC44"/>
  <c r="BH43"/>
  <c r="BC43"/>
  <c r="BH42"/>
  <c r="BC42"/>
  <c r="BH41"/>
  <c r="BC41"/>
  <c r="BH40"/>
  <c r="BC40"/>
  <c r="BH37"/>
  <c r="BC37"/>
  <c r="BH36"/>
  <c r="BC36"/>
  <c r="BH35"/>
  <c r="BC35"/>
  <c r="BH33"/>
  <c r="BC33"/>
  <c r="BH32"/>
  <c r="BC32"/>
  <c r="BH31"/>
  <c r="BC31"/>
  <c r="BH30"/>
  <c r="BC30"/>
  <c r="BH29"/>
  <c r="BC29"/>
  <c r="BH28"/>
  <c r="BC28"/>
  <c r="BH27"/>
  <c r="BC27"/>
  <c r="BH25"/>
  <c r="BC25"/>
  <c r="BH24"/>
  <c r="BC24"/>
  <c r="BH23"/>
  <c r="BC23"/>
  <c r="BH22"/>
  <c r="BC22"/>
  <c r="BH21"/>
  <c r="BC21"/>
  <c r="BH20"/>
  <c r="BC20"/>
  <c r="BH18"/>
  <c r="BC18"/>
  <c r="BH17"/>
  <c r="BC17"/>
  <c r="BH16"/>
  <c r="BC16"/>
  <c r="BH15"/>
  <c r="BC15"/>
  <c r="BH14"/>
  <c r="BC14"/>
  <c r="BH13"/>
  <c r="BC13"/>
  <c r="BH12"/>
  <c r="BC12"/>
  <c r="BC162" l="1"/>
  <c r="BM162" s="1"/>
  <c r="BC191"/>
  <c r="BM191" s="1"/>
  <c r="AX274"/>
  <c r="BI60" i="1" l="1"/>
  <c r="BD60"/>
  <c r="AZ60"/>
  <c r="AK60"/>
  <c r="BI59"/>
  <c r="BD59"/>
  <c r="AZ59"/>
  <c r="AK59"/>
  <c r="BN59" l="1"/>
  <c r="BN60"/>
  <c r="BD138" l="1"/>
  <c r="AY138"/>
  <c r="AS138"/>
  <c r="AC138"/>
  <c r="BD137"/>
  <c r="AY137"/>
  <c r="AS137"/>
  <c r="AC137"/>
  <c r="BI92"/>
  <c r="BD92"/>
  <c r="AZ92"/>
  <c r="AK92"/>
  <c r="BI65"/>
  <c r="BD65"/>
  <c r="AZ65"/>
  <c r="AK65"/>
  <c r="BI75"/>
  <c r="BD75"/>
  <c r="AZ75"/>
  <c r="AK75"/>
  <c r="BI74"/>
  <c r="BD74"/>
  <c r="AZ74"/>
  <c r="AK74"/>
  <c r="BI72"/>
  <c r="BD72"/>
  <c r="AZ72"/>
  <c r="AK72"/>
  <c r="BI80"/>
  <c r="BD80"/>
  <c r="AZ80"/>
  <c r="AK80"/>
  <c r="BI54"/>
  <c r="BD54"/>
  <c r="AZ54"/>
  <c r="AK54"/>
  <c r="BI91"/>
  <c r="BD91"/>
  <c r="AZ91"/>
  <c r="AK91"/>
  <c r="BI88"/>
  <c r="BD88"/>
  <c r="AZ88"/>
  <c r="AK88"/>
  <c r="BI90"/>
  <c r="BD90"/>
  <c r="AZ90"/>
  <c r="AK90"/>
  <c r="BI89"/>
  <c r="BD89"/>
  <c r="AZ89"/>
  <c r="AK89"/>
  <c r="BI87"/>
  <c r="BD87"/>
  <c r="AZ87"/>
  <c r="AK87"/>
  <c r="BI86"/>
  <c r="BD86"/>
  <c r="AZ86"/>
  <c r="AK86"/>
  <c r="BI77"/>
  <c r="BD77"/>
  <c r="AZ77"/>
  <c r="AK77"/>
  <c r="BI82"/>
  <c r="BD82"/>
  <c r="AZ82"/>
  <c r="AK82"/>
  <c r="BI71"/>
  <c r="BD71"/>
  <c r="AZ71"/>
  <c r="AK71"/>
  <c r="BI62"/>
  <c r="BD62"/>
  <c r="AZ62"/>
  <c r="AK62"/>
  <c r="BI66"/>
  <c r="BD66"/>
  <c r="AZ66"/>
  <c r="AK66"/>
  <c r="BI68"/>
  <c r="BD68"/>
  <c r="AZ68"/>
  <c r="AK68"/>
  <c r="BI58"/>
  <c r="BD58"/>
  <c r="AZ58"/>
  <c r="AK58"/>
  <c r="BI70"/>
  <c r="BD70"/>
  <c r="AZ70"/>
  <c r="AK70"/>
  <c r="BI69"/>
  <c r="BD69"/>
  <c r="AZ69"/>
  <c r="AK69"/>
  <c r="BI79"/>
  <c r="BD79"/>
  <c r="AZ79"/>
  <c r="AK79"/>
  <c r="BI52"/>
  <c r="BD52"/>
  <c r="AZ52"/>
  <c r="AK52"/>
  <c r="BI63"/>
  <c r="BD63"/>
  <c r="AZ63"/>
  <c r="AK63"/>
  <c r="BI57"/>
  <c r="BD57"/>
  <c r="AZ57"/>
  <c r="AK57"/>
  <c r="BI55"/>
  <c r="BD55"/>
  <c r="AZ55"/>
  <c r="AK55"/>
  <c r="BI84"/>
  <c r="BD84"/>
  <c r="AZ84"/>
  <c r="AK84"/>
  <c r="BI73"/>
  <c r="BD73"/>
  <c r="AZ73"/>
  <c r="AK73"/>
  <c r="BI78"/>
  <c r="BD78"/>
  <c r="AZ78"/>
  <c r="AK78"/>
  <c r="BI53"/>
  <c r="BD53"/>
  <c r="AZ53"/>
  <c r="AK53"/>
  <c r="BI64"/>
  <c r="BD64"/>
  <c r="AZ64"/>
  <c r="AK64"/>
  <c r="BI137" l="1"/>
  <c r="BI138"/>
  <c r="BN64"/>
  <c r="BN53"/>
  <c r="BN78"/>
  <c r="BN73"/>
  <c r="BN84"/>
  <c r="BN55"/>
  <c r="BN57"/>
  <c r="BN63"/>
  <c r="BN52"/>
  <c r="BN79"/>
  <c r="BN69"/>
  <c r="BN70"/>
  <c r="BN58"/>
  <c r="BN68"/>
  <c r="BN66"/>
  <c r="BN62"/>
  <c r="BN71"/>
  <c r="BN82"/>
  <c r="BN77"/>
  <c r="BN86"/>
  <c r="BN87"/>
  <c r="BN89"/>
  <c r="BN90"/>
  <c r="BN88"/>
  <c r="BN91"/>
  <c r="BN54"/>
  <c r="BN80"/>
  <c r="BN72"/>
  <c r="BN74"/>
  <c r="BN75"/>
  <c r="BN65"/>
  <c r="BN92"/>
</calcChain>
</file>

<file path=xl/sharedStrings.xml><?xml version="1.0" encoding="utf-8"?>
<sst xmlns="http://schemas.openxmlformats.org/spreadsheetml/2006/main" count="2504" uniqueCount="620">
  <si>
    <t>Відхилення</t>
  </si>
  <si>
    <t>спеціальний фонд</t>
  </si>
  <si>
    <t>загальний фонд</t>
  </si>
  <si>
    <t>№ з/п</t>
  </si>
  <si>
    <t>1.</t>
  </si>
  <si>
    <t>(підпис)</t>
  </si>
  <si>
    <t>ps2</t>
  </si>
  <si>
    <t>pz2</t>
  </si>
  <si>
    <t>pvz2</t>
  </si>
  <si>
    <t>pvs2</t>
  </si>
  <si>
    <t>npp</t>
  </si>
  <si>
    <t>name</t>
  </si>
  <si>
    <t>formula=RC[-10]+RC[-5]</t>
  </si>
  <si>
    <t>formula=RC[-16]-RC[-32]</t>
  </si>
  <si>
    <t>ЗВІТ</t>
  </si>
  <si>
    <t>p5.5</t>
  </si>
  <si>
    <t>s5.5</t>
  </si>
  <si>
    <t>p5.6</t>
  </si>
  <si>
    <t>s5.6</t>
  </si>
  <si>
    <t>Затверджено у паспорті бюджетної програми</t>
  </si>
  <si>
    <t>усього</t>
  </si>
  <si>
    <t xml:space="preserve"> усього</t>
  </si>
  <si>
    <t>Найменування місцевої/регіональної програми</t>
  </si>
  <si>
    <t>formula=RC[-14]-RC[-29]</t>
  </si>
  <si>
    <t>2.</t>
  </si>
  <si>
    <t>3.</t>
  </si>
  <si>
    <t>про виконання паспорта бюджетної програми</t>
  </si>
  <si>
    <t>zp</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</si>
  <si>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</si>
  <si>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</si>
  <si>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</si>
  <si>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</si>
  <si>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</si>
  <si>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</si>
  <si>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</si>
  <si>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</si>
  <si>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</si>
  <si>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</si>
  <si>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</si>
  <si>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</si>
  <si>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</si>
  <si>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</si>
  <si>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</si>
  <si>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</si>
  <si>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</si>
  <si>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</si>
  <si>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</si>
  <si>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</si>
  <si>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</si>
  <si>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</si>
  <si>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</si>
  <si>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</si>
  <si>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9.3. Аналіз стану виконання результативних показників</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</si>
  <si>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</si>
  <si>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</si>
  <si>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</si>
  <si>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</si>
  <si>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</si>
  <si>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</si>
  <si>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</si>
  <si>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</si>
  <si>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</si>
  <si>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4. Цілі державної політики, на досягнення яких спрямовано реалізацію бюджетної програми</t>
  </si>
  <si>
    <t>Забезпечення благоустрою, належного санітарного стану, забезпечення нормативного рівня умов проживання населення в урбанізованому середовищі</t>
  </si>
  <si>
    <t>забезпечення санітарної очистки території (тротуарів, площ, скверів)</t>
  </si>
  <si>
    <t>створення безпечних умов для учасників дорожнього руху</t>
  </si>
  <si>
    <t>забезпечити утримання беззпритульних тварин</t>
  </si>
  <si>
    <t>утримання кладовищ та меморіальних комплексів</t>
  </si>
  <si>
    <t xml:space="preserve"> утримання об`єктів зеленого господарства</t>
  </si>
  <si>
    <t xml:space="preserve"> утримання у належному стані об`єктів благоустрою</t>
  </si>
  <si>
    <t>забезпечення проводження святкових заходів</t>
  </si>
  <si>
    <t>забезпечити проведення робіт з капітального ремонту</t>
  </si>
  <si>
    <t>cплата інших платежів, передбачених законодавством</t>
  </si>
  <si>
    <t>УСЬОГО</t>
  </si>
  <si>
    <t>Враховуючи погодні умови, що склалися, з метою збереження технологічного процесу використання  матеріалів для виконання даних ремонтних робіт, терміни виконання змістилися, що призвело до використання  виділених коштів не в повному обсязі. Планується провести дані роботи у 2025 році. 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12 233 908,16 грн.</t>
  </si>
  <si>
    <t>Оплата проводилась за фактично отримані послуги. Відхилення  пов'язане із меншим об'ємом наданих послуг</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</si>
  <si>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136 243,34 грн</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</si>
  <si>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595 168,13 грн</t>
  </si>
  <si>
    <t>Відхилення не значне</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</si>
  <si>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1 408 564,99 грн</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</si>
  <si>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573479,59 грн</t>
  </si>
  <si>
    <t>Відхилення зумовлено меншою кількістю судових позовів, ніж передбачалось</t>
  </si>
  <si>
    <t>Враховуючи погодні умови, що склалися, з метою збереження технологічного процесу використання  матеріалів для виконання даних ремонтних робіт, терміни виконання змістилися, що призвело до використання  виділених коштів не в повному обсязі. Планується провести дані роботи у 2025 році</t>
  </si>
  <si>
    <t>Відхилення незначне</t>
  </si>
  <si>
    <t>Не виконано зобов'язання по укладеному договору виконавцем. Планується провести дані роботи у 2025 році</t>
  </si>
  <si>
    <t xml:space="preserve"> 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858731,81 грн</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</si>
  <si>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1200 грн</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</si>
  <si>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99722,54 грн</t>
  </si>
  <si>
    <t>«Благоустрій Коломийської міської територіальної громади
на 2021 - 2025 роки»"</t>
  </si>
  <si>
    <t>Усього</t>
  </si>
  <si>
    <t>Підвищення рівня благоустрою міста</t>
  </si>
  <si>
    <t>Протягом 2024 року здійснювалося фінансування за фактично виконані роботи з утримання об’єктів благоустрою. Однак через зміни в законодавстві, зокрема в Законі «Про публічні закупівлі», а також вплив черговості видатків, що здійснюються органами казначейства, процес виконання завдань та проведення платежів значно ускладнився. За загальним фондом оплачено роботи на суму 119 739 005,72 грн, що становить 81,32% від запланованого, а за спеціальним фондом — 13 691 734,88 грн, що складає 62,55%. Проте, зареєстровані фінансові зобов'язання не були профінансовані управлінням фінансів та внутрішнього аудиту у 2024 році, що спричинило виникнення кредиторської заборгованості по загальному фонду в розмірі 15 907 018,56 грн.</t>
  </si>
  <si>
    <t>Впродовж 2024 року управлінням комунального господарства забезпечено санітарну очистку тротуарів, площ і скверів міста, проведено поточний ремонт дорожнього покриття, в тому числі міжквартальних проїздів,  послуги з благоустрою ремонт міжквартальних проїздів та тротуарів, забезпечено організацію та безпеку дорожнього руху, ловіння бродячих тварин та їх утримання в притулку,  утримання міських кладовищ,зрізування самосійних дерев, забезпечено озеленення міста, утримання в належному стані об`єктів благоустрою, утримання дорожньої мережі в належному стані, утримання мереж вуличного освітлення, ремонт об'єктів благоустрою, ремонт дитячих та спортивних майданчиків, проведено благоустрій скверів, забезпечено телекомунікаційні послуги, сплату інших платежів, передбачених законодавством, оплату за видачу сертифікату готовності об`єктів до експлуатації по будівництву каналізаційних мереж, проведено капітальний ремонт вулиць міста, капітальний ремонт тротуарів міста, капітальний ремонт міжквартальних проїздів міста, капітальний ремонт спортивного майданчика, капітальний ремонт мереж зовнішнього освітлення, капітальний ремонт інших об'єктів благоустрою. Оплачено видатків за виконані роботи на суму 143816970,85 грн із запланованих 185743640,00	грн. Касові видатки по загальному фонді складає 81,32% від запланованого обсягу. Витрати були здійснені в межах запланованих обсягів, однак через недофінансування зареєстровані фінансові зобов'язання не були повністю профінансовані, що призвело до виникнення кредиторської заборгованості. В цілому можна вважати, що виконання бюджетної програми є ефективним та проводитиметься у 2025 році.</t>
  </si>
  <si>
    <t>3100000</t>
  </si>
  <si>
    <t>В.о.начальника УКГ</t>
  </si>
  <si>
    <t>Начальник відділу економічного аналізу та планування УКГ</t>
  </si>
  <si>
    <t>Уляна КАЛИНЯК</t>
  </si>
  <si>
    <t>Марта ОЛЕКСЮК</t>
  </si>
  <si>
    <t>31692820</t>
  </si>
  <si>
    <t>0953000000</t>
  </si>
  <si>
    <t xml:space="preserve">  гривень</t>
  </si>
  <si>
    <t>місцевого бюджету на 2024  рік</t>
  </si>
  <si>
    <t>3116030</t>
  </si>
  <si>
    <t>Організація благоустрою населених пунктів</t>
  </si>
  <si>
    <t>Управлiння комунального господарства Коломийської мiської ради</t>
  </si>
  <si>
    <t>3110000</t>
  </si>
  <si>
    <t>6030</t>
  </si>
  <si>
    <t>0620</t>
  </si>
  <si>
    <t>1.1.Забезпечити організацію та безпеку дорожнього руху</t>
  </si>
  <si>
    <t>1.3.Ремонт тротуарів міста</t>
  </si>
  <si>
    <t>1.2.Ремонт міжквартальних проїздів в житловх мікрорайонах</t>
  </si>
  <si>
    <t>2.Забезпечити ловіння бродячих тварин та їх утримання</t>
  </si>
  <si>
    <t>1.Створення безпечних умов для учасників дорожнього руху</t>
  </si>
  <si>
    <t>3.Утримання в належному стані об`єктів благоустрою</t>
  </si>
  <si>
    <t>3.1.Забезпечити оплату електричну енергію вуличного освітлення</t>
  </si>
  <si>
    <t>3.2.Забезпечити ремонт об'єктів благоустрою</t>
  </si>
  <si>
    <t>3.3.Телекомунікаційні послуги</t>
  </si>
  <si>
    <t>3.4.Проведення пошуково ексгумаційних робіт</t>
  </si>
  <si>
    <t>4.Сплата інших платежів, передбачених законодавством</t>
  </si>
  <si>
    <t>4.1.Забезпечити сплату судового збору</t>
  </si>
  <si>
    <t>4.2.Забезпечити оплату за видачу сертифікатів готовності об`єктів до експлуатації по будівництву каналізаційних мереж</t>
  </si>
  <si>
    <t xml:space="preserve"> 4.3.Забезпечення розроблення технічної документації (схема організації дорожнього руху в м. Коломиї)</t>
  </si>
  <si>
    <t>4.4.Розроблення проектно- кошторисної та проектно-технічної документації з благоустрою</t>
  </si>
  <si>
    <t>4.5.Забезпечити оплату інших витрат (збитків)</t>
  </si>
  <si>
    <t>5. Одержувач бюджетних коштів КП "Полігон Екологія"</t>
  </si>
  <si>
    <t>6. Одержувач бюджетних коштів КП "Зеленосвіт"</t>
  </si>
  <si>
    <t>6.1.Забезпечити утримання об`єктів зеленого господартсва (одержувач коштів КП "Зеленосвіт")</t>
  </si>
  <si>
    <t>6.2.Забезпечити утримання мереж вуличного освітлення (одержувач коштів КП "Зеленосвіт")</t>
  </si>
  <si>
    <t>6.3.Забезпечити організацію та безпеку дорожнього руху (одержувач коштів КП "Зеленосвіт")</t>
  </si>
  <si>
    <t>6.4.Провести ремонт дитячих та спортивних майданчиків (одержувач коштів КП "Зеленосвіт")</t>
  </si>
  <si>
    <t>7.1.Забезпечити утримання міських кладовищ (одержувач коштів КП "Коломийська міська ритуальна служба")</t>
  </si>
  <si>
    <t>8.1.Забезпечити догляд за озерами, парками і скверами (одержувач коштів Коломийський центр туризму і дозвілля)</t>
  </si>
  <si>
    <t xml:space="preserve">9.Забезпечити проведення робіт з капітального ремонту </t>
  </si>
  <si>
    <t>9.2.Провести капітальний ремонт майданчиків</t>
  </si>
  <si>
    <t>9.1.Провести капітальний ремонт вулиць міста</t>
  </si>
  <si>
    <t>9.4.Провести капітальний ремонт інших об`єктів благоустрою</t>
  </si>
  <si>
    <t>9.5.Провести капітальний ремонт каналізаційних мереж</t>
  </si>
  <si>
    <t>9.3.Провести капітальний ремонт мереж зовнішнього освітлення</t>
  </si>
  <si>
    <t>9.6.Провести капітальний ремонт міжквартальних проїздів міста</t>
  </si>
  <si>
    <t>5.1.Забезпечити санітарну очистку вулиць, скверів та парків (одержувач коштів КП "Полігон Екологія")</t>
  </si>
  <si>
    <t>5.2.Забезпечити поточний ремонт дорожнього покриття, в тому числі міжквартальних проїздів   (одержувач коштів КП "Полігон Екологія")</t>
  </si>
  <si>
    <t>5.5.Забезпечити впорядкування відкритих водовідних канав (Одержувач бюджетних коштів КП "Полігон Екологія")</t>
  </si>
  <si>
    <t>5.6.Забезпечити утримання павільйонів автобусних зупинок  (одержувач коштів КП "Полігон Екологія")</t>
  </si>
  <si>
    <t>5.7.Забезпечити ремонт павільйонів автобусних зупинок з встановленням лавок (Одержувач бюджетних коштів КП "Полігон Екологія")</t>
  </si>
  <si>
    <t>5.8.Забезпечити ремонт і утримання автодорожніх і пішохідних мостів (Одержувач бюджетних коштів КП "Полігон Екологія")</t>
  </si>
  <si>
    <t>1.1.</t>
  </si>
  <si>
    <t>1.2.</t>
  </si>
  <si>
    <t>1.3.</t>
  </si>
  <si>
    <t>3.1.</t>
  </si>
  <si>
    <t>3.2.</t>
  </si>
  <si>
    <t>3.3.</t>
  </si>
  <si>
    <t>3.4.</t>
  </si>
  <si>
    <t>4.1.</t>
  </si>
  <si>
    <t>4.2.</t>
  </si>
  <si>
    <t>4.5.</t>
  </si>
  <si>
    <t>5.1.</t>
  </si>
  <si>
    <t>5.2.</t>
  </si>
  <si>
    <t>5.3.</t>
  </si>
  <si>
    <t>5.4.</t>
  </si>
  <si>
    <t>5.5.</t>
  </si>
  <si>
    <t>5.6.</t>
  </si>
  <si>
    <t>5.7.</t>
  </si>
  <si>
    <t>5.8.</t>
  </si>
  <si>
    <t>6.1.</t>
  </si>
  <si>
    <t>6.2.</t>
  </si>
  <si>
    <t>6.3.</t>
  </si>
  <si>
    <t>6.4.</t>
  </si>
  <si>
    <t>7.1.</t>
  </si>
  <si>
    <t>8.1.</t>
  </si>
  <si>
    <t>9.1.</t>
  </si>
  <si>
    <t>9.2.</t>
  </si>
  <si>
    <t>9.3.</t>
  </si>
  <si>
    <t>9.4.</t>
  </si>
  <si>
    <t>9.5.</t>
  </si>
  <si>
    <t>9.6.</t>
  </si>
  <si>
    <t>8. Одержувач бюджетних коштів Коломийський центр туризму і дозвілля</t>
  </si>
  <si>
    <t>7. Одержувач бюджетних коштів КП "Коломийська міська ритуальна служба"</t>
  </si>
  <si>
    <t>5.3.Забезпечити поточний ремонт дощової каналізації (одержувач коштів КП "Полігон Екологія")</t>
  </si>
  <si>
    <t>5.4.Забезпечити утримання доріг в зимовий період (одержувач коштів КП "Полігон Екологія")</t>
  </si>
  <si>
    <t xml:space="preserve">  9.2. Пояснення щодо причин розбіжностей між фактичними та затвердженими результативними показниками***</t>
  </si>
  <si>
    <t>Показники</t>
  </si>
  <si>
    <t>Одиниця виміру</t>
  </si>
  <si>
    <t>Пояснення щодо причин розбіжностей між фактичними та затвердженими результативними показниками</t>
  </si>
  <si>
    <t>od_vim</t>
  </si>
  <si>
    <t>name_poj</t>
  </si>
  <si>
    <t>p5.9</t>
  </si>
  <si>
    <t>s5.9</t>
  </si>
  <si>
    <t>затрат.</t>
  </si>
  <si>
    <t>обсяг видатків на організацію та безпеку дорожнього руху в тому числі:</t>
  </si>
  <si>
    <t>грн.</t>
  </si>
  <si>
    <t>-        нанесення дорожньої розмітки</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</si>
  <si>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t>
  </si>
  <si>
    <t>-        встановлення дорожніх знаків</t>
  </si>
  <si>
    <t>-        технічне обслуговування світлофорів</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</si>
  <si>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66039,79 грн</t>
  </si>
  <si>
    <t>-        ремонт світлофорів</t>
  </si>
  <si>
    <t>Розбіжність не суттєва</t>
  </si>
  <si>
    <t>продукту</t>
  </si>
  <si>
    <t>площа дорожньої розмітки, яку планується відновити</t>
  </si>
  <si>
    <t>кв. м.</t>
  </si>
  <si>
    <t>Виконано більший об'єм робіт</t>
  </si>
  <si>
    <t>кількість дорожніх знаків, які планується встановити</t>
  </si>
  <si>
    <t>шт.</t>
  </si>
  <si>
    <t>Встановлено меншу кількість дорожніх знаків через збільшенняіх вартості</t>
  </si>
  <si>
    <t>кількість дорожніх знаків, які планується відремонтувати</t>
  </si>
  <si>
    <t>Відремонтовано меншу кількість дорожніх знаків</t>
  </si>
  <si>
    <t>ефективності</t>
  </si>
  <si>
    <t>середня вартість ремонту одного світлофорного об`єкта</t>
  </si>
  <si>
    <t>середня вартість нанесення 1 м2 дорожньої розмітки</t>
  </si>
  <si>
    <t>Вартість нанесення дорожньої розмітки більша від запланованої у зв'язку із більшою вартістю витратних матеріалів</t>
  </si>
  <si>
    <t>середня вартість одного дорожнього знаку із встановленням</t>
  </si>
  <si>
    <t>Вартість встановлення зросла у зв'язку із більшою вартістю витратних матеріалів</t>
  </si>
  <si>
    <t>середня вартість ремонту 1 дорожнього знаку</t>
  </si>
  <si>
    <t>Вартість ремонту зменшилась у зв'язку із меншою вартістю витратних матеріалів</t>
  </si>
  <si>
    <t>якості</t>
  </si>
  <si>
    <t>відсоток по нанесенню дороджньої розмітки</t>
  </si>
  <si>
    <t>відс.</t>
  </si>
  <si>
    <t>відсоток виконання завдання по встановленню  дорожніх знаків</t>
  </si>
  <si>
    <t>відсоток виконання завдання</t>
  </si>
  <si>
    <t>обсяг видатків на ремонт міжквартальних проїздів в житлових мікрорайонах</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</si>
  <si>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12233908,16 грн</t>
  </si>
  <si>
    <t>Послуги з благоустрою території (ремонт міжквартальних проїздів між буд.№16,20,22,26 по вул. Лисенка в м.Коломиї)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</si>
  <si>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3618443,31 грн</t>
  </si>
  <si>
    <t>Послуги з благоустрою території (ремонт міжквартальних проїздів по вулиці Заньковецької,12  в м.Коломиї. Коригування)</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</si>
  <si>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1074187,27 грн</t>
  </si>
  <si>
    <t>Послуги з благоустрою території (ремонт міжквартальних проїздів по вулиці Заньковецької,12  в м.Коломиї)</t>
  </si>
  <si>
    <t>Послуги з благоустрою території (ремонт міжквартальних проїздів по вулиці Мазепи,236 в м.Коломиї)</t>
  </si>
  <si>
    <t>Послуги з благоустрою території (ремонт міжквартальних проїздів  між буд.№44,54-56 по вулиці Чайковського в м.Коломиї)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</si>
  <si>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3511945,98 грн</t>
  </si>
  <si>
    <t>Послуги з благоустрою території (ремонт міжквартальних проїздів між буд.№18 та буд.№20 по вулиці Богуна в м.Коломиї)</t>
  </si>
  <si>
    <t>Послуги з благоустрою території (ремонт міжквартальних проїздів біля буд.№26,28,30 по вулиці Богуна в м.Коломиї)</t>
  </si>
  <si>
    <t>Послуги з благоустрою території (ремонт міжквартальних проїздів біля буд.№10,12,14,16 по вулиці Богуна в м.Коломиї)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</si>
  <si>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207225,29 грн</t>
  </si>
  <si>
    <t>Послуги з благоустрою території (ремонт міжквартальних проїздів біля буд.№9,11,13 по вулиці Бандери в м.Коломиї)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</si>
  <si>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2085268,05 грн</t>
  </si>
  <si>
    <t>Послуги з благоустрою території (ремонт міжквартальних проїздів біля буд.№27,29 по вулиці Січових Стрільців та біля буд.№2 по вулиці Лисенка в м.Коломиї)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</si>
  <si>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1736838,26 грн</t>
  </si>
  <si>
    <t>площа міжквартальних проїздів, яку планується відремонтувати</t>
  </si>
  <si>
    <t>м.кв.</t>
  </si>
  <si>
    <t>Проведено ремонт більшої площі міжквартальних проїздів, ніж було заплановано. Різниця виникла внаслідок економії коштів за результатами проведення процедури закупівлі та потреби проведення додаткових робіт</t>
  </si>
  <si>
    <t>середня вартість проведення ремонту 1 м .кв.</t>
  </si>
  <si>
    <t xml:space="preserve"> Економія коштів за результатами проведення процедури закупівлі</t>
  </si>
  <si>
    <t>відсоток виконання послуг з ремонту міжквартальних проїздів вжитлових мікрорайонах</t>
  </si>
  <si>
    <t>обсяг видатків на ремонт тротуарів</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</si>
  <si>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858731,81 грн</t>
  </si>
  <si>
    <t>Послуги з благоустрою території  (ремонт тротуарів по вул. Мазепи від вул. Бандери до межі міста Коломия)</t>
  </si>
  <si>
    <t>Послуги з благоустрою території  (ремонт тротуарів по вул. Франка від вул. Моцарта до вул. Достоєвського в м.Коломиї)</t>
  </si>
  <si>
    <t>Послуги з благоустрою території  (ремонт тротуарів по вул.Височана в м.Коломиї)</t>
  </si>
  <si>
    <t>Послуги з благоустрою території  (ремонт тротуарів по вул. Крип`якевича від будинку №6 до будинку №8 в м.Коломиї)</t>
  </si>
  <si>
    <t>Послуги з благоустрою території  (ремонт тротуарів по вул.Бандери,1,3,5,7 в м.Коломиї)</t>
  </si>
  <si>
    <t>Послуги з благоустрою території  (ремонт тротуарів до буд. №21 по вул. Коновальця в м.Коломиї)</t>
  </si>
  <si>
    <t>Послуги з благоустрою території  (ремонт тротуарів по вул.Богуна в м.Коломиї)</t>
  </si>
  <si>
    <t>Послуги з благоустрою території  (ремонт тротуарів відвулиці Примака до буд.№58 на вул.Українській в м.Коломиї)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</si>
  <si>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196559,40 грн</t>
  </si>
  <si>
    <t>Послуги з благоустрою території  (ремонт тротуарів по вул.Довбуша від будинку № 27 до вул.Котляревського в м.Коломиї).Коригування</t>
  </si>
  <si>
    <t>Послуги з благоустрою території  (ремонт тротуарів по вул. Крип`якевича біля будинку №2а в м.Коломиї)</t>
  </si>
  <si>
    <t>Послуги з благоустрою території  (ремонт тротуарів по вул. Тарабалки в м.Коломиї)</t>
  </si>
  <si>
    <t>Послуги з благоустрою території (ремонт тротуарів по вул.Мазепи від будинку №131 до будинку №133 в м.Коломиї)</t>
  </si>
  <si>
    <t>Послуги з благоустрою території (ремонт тротуарів біля буд.№83  по вулиці Франка в місті Коломиї)</t>
  </si>
  <si>
    <t>Послуги з благоустрою території (ремонт тротуарів біля буд.№20,22,24 по вул.Богуна в м.Коломиї)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</si>
  <si>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464669,91 грн</t>
  </si>
  <si>
    <t>Послуги з благоустрою території (ремонт тротуарів біля буд.№3 по вул.Хмельницького в м.Коломиї)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</si>
  <si>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2797,50 грн</t>
  </si>
  <si>
    <t>Послуги з благоустрою території (ремонт тротуарів біля буд.№3 по вул.Лисенка в м. Коломиї)</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</si>
  <si>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сумі194705 грн</t>
  </si>
  <si>
    <t>площа тротуарного покриття, яку планується відремонтувати</t>
  </si>
  <si>
    <t>Проведено ремонт більшої площі тротуарів, ніж було заплановано. Різниця виникла внаслідок економії коштів за результатами проведення процедури закупівлі та потреби проведення додаткових робіт</t>
  </si>
  <si>
    <t>середня вартість капітального ремонту 1 м2 тротуарного покриття</t>
  </si>
  <si>
    <t>відсоток виконання послуг з ремонту тротуарів</t>
  </si>
  <si>
    <t>обсяги бюджетних призначень на ловіння бротячих тварин та їх утримання. В тому числі встановлення огорожі притулку для бродячих тварин</t>
  </si>
  <si>
    <t>кількість безпритульних тварин, яким планується надати ветеринарні послуги ,в тому числі відлов</t>
  </si>
  <si>
    <t>од.</t>
  </si>
  <si>
    <t>Надано більшу кількість ветеринарних послуг у зв'язку із меншою потребою у відлові безпритульних тварин</t>
  </si>
  <si>
    <t>середня вартість проведення ветеринарної послуги  1 тварині, в тому числі відлов</t>
  </si>
  <si>
    <t>Оплата проводилась за фактично отримані послуги. Вартість фактично наданих послуг менша ніж було заплановано та передбачено укладеними договорами.</t>
  </si>
  <si>
    <t>відсоток виконання завдання по ловінню бродячих тварин та їх утримання</t>
  </si>
  <si>
    <t>обсяг видатків на електроенергію вуличного освітлення.</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</si>
  <si>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593132,93 грн</t>
  </si>
  <si>
    <t>обясг видатків на обслуговування приладів обліку електричної енергії.</t>
  </si>
  <si>
    <t>Оплата проводилась за фактично отримані послуги. Відхилення  пов'язане із меншим об'ємом наданих послуг. 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2035,20 грн.</t>
  </si>
  <si>
    <t>Обсяг електричної енергії, який планується спожити</t>
  </si>
  <si>
    <t>тис. кВт./рік</t>
  </si>
  <si>
    <t>Розбіжність спричинена меншим споживанням електроенергії внаслідок перепрограмування таймерів та зменшенням потреби у закупівлі послуг</t>
  </si>
  <si>
    <t>Середня вартість придбання  1 кВт електричної енергії</t>
  </si>
  <si>
    <t>Економія коштів внаслідок укладенням договорів на обслуговування но меншій ціні, ніж було заплановано</t>
  </si>
  <si>
    <t>Середня вартість обслуговування 1 приладу обліку електричної енергії.</t>
  </si>
  <si>
    <t>відсоток виконання завдання по оплаті за електроенергію.</t>
  </si>
  <si>
    <t>обсяг видатків на поточний ремонт об`єктів благоустрою</t>
  </si>
  <si>
    <t>обсяг видатків на телекомунікаційні послуги</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</si>
  <si>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сумі1200 грн.</t>
  </si>
  <si>
    <t>відсоток виконання завдання по телекомунікаційних послугах</t>
  </si>
  <si>
    <t>обсяг видатків на проведення пошуково-ексгумаційних робіт</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</si>
  <si>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99722,54 грн.</t>
  </si>
  <si>
    <t>пошуково-ексгумаційних робіт, які планується провести</t>
  </si>
  <si>
    <t>середня вартість проведення пошуково-ексгумаційних робіт</t>
  </si>
  <si>
    <t>якості.</t>
  </si>
  <si>
    <t>відсоток виконання завдання по проведення пошуково-ексгумаційних робіт</t>
  </si>
  <si>
    <t>4..1.Забезпечити сплату судового збору</t>
  </si>
  <si>
    <t>обсяг видатків на оплату судового збору</t>
  </si>
  <si>
    <t>Оплата проводилась за фактично отримані послуги. Розбіжності від планових показників зумовлені зменшенням кількості судових позовів.</t>
  </si>
  <si>
    <t>кількість позовів, поданих до суду установою</t>
  </si>
  <si>
    <t>середня вартість оплати судового збору за подання 1 позову</t>
  </si>
  <si>
    <t>відсоток виконання завдання по сплаті судового збору</t>
  </si>
  <si>
    <t>4..2.Забезпечити оплату за видачу сертифікатів готовності об`єктів до експлуатації по будівництву каналізаційних мереж</t>
  </si>
  <si>
    <t>обсяг видатків на  оплату за видачу сертифікатів готовності об`єктів до експлуатації по будівництву каналізаційних мереж</t>
  </si>
  <si>
    <t>середня вартість виготовлення 1 сертифіката готовності об'єкта до експлуатації</t>
  </si>
  <si>
    <t>5.Забезпечити оплату інших витрат (збитків)</t>
  </si>
  <si>
    <t>Забезпечити оплату інших витрат (збитків)</t>
  </si>
  <si>
    <t>Зареєстровані фінансові зобов'язання не були профінансовані урпавлінням фінансів та внутрішнього аудиту в 2024 році. Що спричинило кредиторську заборгованість станом на 01.01.2025  у сумі 573479,59 грн.</t>
  </si>
  <si>
    <t>середня вартість оплати 1 інших витрат (збитків)</t>
  </si>
  <si>
    <t>відсоток виконання завдання по оплаті  інших витрат (збитків)</t>
  </si>
  <si>
    <t>Одержувач бюджетних коштів КП "Полігон Екологія"</t>
  </si>
  <si>
    <t>5.1. Забезпечити санітарну очистку вулиць, площ та скверів (одержувач коштів КП "Полігон Екологія")</t>
  </si>
  <si>
    <t>обсяг видатків на санітарну очистку вулиць,площ та скверів (одержувач коштів КП "Полігон Екологія")</t>
  </si>
  <si>
    <t>середня вартість санітарної очистки вулиць,скверів та парків в місяць</t>
  </si>
  <si>
    <t>відсоток виконання завдання по забезпеченню санітарної очистки вулиць,площ,  скверів</t>
  </si>
  <si>
    <t>5.2.Забезпечити поточний ремонт (утримання) вулично-дорожньої мережі,в тому числі міжквартальних проїздів (одержувач коштів КП "Полігон Екологія")</t>
  </si>
  <si>
    <t>обсяг видатків на поточний ремонт (утримання) вулично-дорожньої мережі,в тому числі міжквартальних проїздів (одержувач коштів КП "Полігон Екологія")</t>
  </si>
  <si>
    <t>середня вартість поточного ремонту (утримання) вулично-дорожньої мережі,в тому числі міжквартальних проїздів  в місяць</t>
  </si>
  <si>
    <t>відсоток виконання завдання по  поточному ремонту (утримання) вулично-дорожньої мережі,в тому числі міжквартальних проїздів  КП Полігон Екологія</t>
  </si>
  <si>
    <t>обсяг видатків на поточний ремонт мережі дощової каналізації (одержувач коштів КП "Полігон Екологія")</t>
  </si>
  <si>
    <t>середня вартість поточного ремонту мережі дощової каналізації в місяць</t>
  </si>
  <si>
    <t>відсоток поточного ремонту мережі дощової каналізації КП Полігон Екологія</t>
  </si>
  <si>
    <t>обсяг видатків на  утримання доріг в зимовий період  (одержувач коштів КП "Полігон Екологія")</t>
  </si>
  <si>
    <t>середня вартість  утримання доріг в зимовий період в місяць</t>
  </si>
  <si>
    <t>відсоток  утримання доріг в зимовий період  КП Полігон Екологія</t>
  </si>
  <si>
    <t>обсяг витрат на впорядкування відкритих водовідвідних канав - одержувач коштів КП "Полігон Екологія"</t>
  </si>
  <si>
    <t>Протяжність відкритих водовідвідних канав, які планується впорядкувати</t>
  </si>
  <si>
    <t>м.</t>
  </si>
  <si>
    <t>середня вартість впорядкування 1 м водовідвідних канав</t>
  </si>
  <si>
    <t>відсоток виконання впорядкування водовідвідних канав</t>
  </si>
  <si>
    <t>обсяг витрат на утримання павільйонів  автобусних зупинок - одержувач коштів КП "Полігон Екологія"</t>
  </si>
  <si>
    <t>Оплата проводилась за фактично отримані послуги. Відремонтовано більше зупинок, витративши менше коштів, завдяки ефективнішому використанню ресурсів та оптимізації процесів</t>
  </si>
  <si>
    <t>середня вартість утримання 1 павільйону автобусної зупинки</t>
  </si>
  <si>
    <t>відсоток виконання завдання по утриманню павільйонів автобусних зупинок</t>
  </si>
  <si>
    <t>5.7.Забезпечити ремонт  павільйонів автобусних зупинок з встановленням лавок (одержувач коштів КП "Полігон Екологія")</t>
  </si>
  <si>
    <t>обсяг витрат на проведення поточного ремонту  павільйонів автобусних зупинок з встановленням лавок- одержувач коштів КП "Полігон Екологія"</t>
  </si>
  <si>
    <t>кількість автобусних зупинок, на яких потрібно провести поточний ремонт</t>
  </si>
  <si>
    <t>Відремонтовано більше зупинок, витративши менше коштів, завдяки ефективнішому використанню ресурсів та оптимізації процесів</t>
  </si>
  <si>
    <t>середня вартість ремонту 1 автобусної зупинки</t>
  </si>
  <si>
    <t>Вартість знизилась завдяки ефективнішому використанню ресурсів та оптимізації процесів</t>
  </si>
  <si>
    <t>відсоток виконання завдання по поточному ремонту павільйонів автобусних зупинок з встановленням лавок</t>
  </si>
  <si>
    <t>Відремонтовано більше зупинок, витративши менше коштів, завдяки ефективнішому використанню ресурсів або оптимізації процесів</t>
  </si>
  <si>
    <t>5.8.Забезпечити ремонт павільйонів автобусних зупинок з встановленням лавок (Одержувач бюджетних коштів КП "Полігон Екологія")</t>
  </si>
  <si>
    <t>обсяг витрат на проведення і утримання автодорожніх і пішохідних мостів  - одержувач коштів КП "Полігон Екологія"</t>
  </si>
  <si>
    <t>кількість автомобільих мостів</t>
  </si>
  <si>
    <t>площа автомобільних та пішохідних мостів</t>
  </si>
  <si>
    <t>тис.кв.м</t>
  </si>
  <si>
    <t>Кількість місяців, протягом яких проводитиметься ремонт і утримання автодорожніх і пішохідних мостів</t>
  </si>
  <si>
    <t>місяців</t>
  </si>
  <si>
    <t>середня вартість проведення поточного ремонту  і утримання автодорожніх і пішохідних мостів в місяць</t>
  </si>
  <si>
    <t>Проведений ремонт лише двох мостів протягом одного місяц, а не утримання мостових споруд, оскільки основний акцент був зроблений на відновленні конструкцій та усуненні дефектів. Утримання мостів не проводилося через необхідність коригування пріоритетів та обмеження ресурсів</t>
  </si>
  <si>
    <t>середня вартість проведення поточного ремонту і утримання 1 м.кв  автодорожного і пішохідного моста</t>
  </si>
  <si>
    <t>У рамках запланованих робіт було виконано лише ремонт двох мостів, а не утримання мостових споруд, оскільки основний акцент був зроблений на відновленні конструкцій та усуненні дефектів. Водночас, вартість ремонту 1 м² мостових конструкцій зросла через підвищення вартості матеріалів.</t>
  </si>
  <si>
    <t xml:space="preserve">відсоток виконання завдання і утримання автодорожніх і пішохідних мостів </t>
  </si>
  <si>
    <t>обсяг видатків на утримання зеленого господартсва - одержувач коштів КП "Зеленосвіт"</t>
  </si>
  <si>
    <t>середня вартість обслуговування об`єктів зеленого господарства в місяць</t>
  </si>
  <si>
    <t>відсоток виконання завдання по утриманні об`єктів зеленого господартсва КП "Зеленосвіт"</t>
  </si>
  <si>
    <t>6.2.Забезпечити утримання мереж вуличного освітлення  (одержувач коштів КП "Зеленосвіт")</t>
  </si>
  <si>
    <t>обсяг видатків на утримання мереж вуличного освітлення - одержувач коштів КП "Зеленосвіт"</t>
  </si>
  <si>
    <t>середня вартість обслуговування мереж вуличного освітлення в місяць</t>
  </si>
  <si>
    <t>відсоток утримання мереж вуличного освітлення КП "Зеленосвіт"</t>
  </si>
  <si>
    <t>6.3.Забезпечити встановлення грат і монтаж огорож   (одержувач коштів КП "Зеленосвіт")</t>
  </si>
  <si>
    <t>Обсяг видатків на встановлення грат і монтаж огорож (одержувач коштів КП "Зеленосвіт")</t>
  </si>
  <si>
    <t>середня вартість утримання грат та огорож в_ місяць</t>
  </si>
  <si>
    <t>відсоток виконання завдання по встановленні грат та монтажі огорож КП "Зеленосвіт"</t>
  </si>
  <si>
    <t>обсяг видатків на  проведення поточного ремонту дитячих та спортивних майданчиків - одержувач коштів КП "Зеленосвіт"</t>
  </si>
  <si>
    <t>середня вартість проведення ремонту 1 майданчика</t>
  </si>
  <si>
    <t>відсоток виконання завдання по проведенні поточного ремонту дитячих та спортивних майданчиків КП "Зеленосвіт"</t>
  </si>
  <si>
    <t>7. Одержувач бюджетних коштівКП "Коломийська міська ритуальна служба"</t>
  </si>
  <si>
    <t>обсяг видатків на  утримання міських кладовищ (одержувач коштів КП "Коломийська міська ритуальна служба")</t>
  </si>
  <si>
    <t>середня вартість утримання міських кладовищ   в місяць</t>
  </si>
  <si>
    <t>відсоток  утримання міських кладовищ (одержувач коштів КП "Коломийська міська ритуальна служба")</t>
  </si>
  <si>
    <t>обсяг видатків на доляд за озерами, парками і скверами - одержувач коштів Коломийський центр туризму і дозвілля</t>
  </si>
  <si>
    <t>середня вартість догляду за озерами, парками і скверами в місяць</t>
  </si>
  <si>
    <t>відсоток виконання завдань по  доляду за озерами, парками і скверами(одержувач коштів Коломийський центр туризму і дозвілля)</t>
  </si>
  <si>
    <t>9.1.1.Капітальний ремонт вул.Кобилянської в м.Коломиї.Коригування</t>
  </si>
  <si>
    <t>обсяг видатків на капітальний ремонт вул.Кобилянської в м.Коломиї.Коригування</t>
  </si>
  <si>
    <t xml:space="preserve"> Оплата проводилась за фактично виконані роботи. Враховуючи погодні умови, що склалися, з метою збереження технологічного процесу використання матеріалів для виконання даних ремонтних робіт, терміни виконання змістилися, що призвело до використання виділених коштів не в повному обсязі. Планується провести дані роботи у 2025 році</t>
  </si>
  <si>
    <t>середня вартість капітального ремонту 1 м2 дорожнього покриття вул.Кобилянської в м. Коломиї</t>
  </si>
  <si>
    <t>Враховуючи зміни в плані виконання робіт, частина запланованих заходів була відкладена, що вплинуло на зменшення вартості одиниці площі.</t>
  </si>
  <si>
    <t>відсоток виконання завдання по капітальному ремонті вул.Кобилянської. Коригування</t>
  </si>
  <si>
    <t>Обсяг видатків на проведення капітального ремонту дорожнього покриття вул.Едельвейсів  в місті Коломиї</t>
  </si>
  <si>
    <t>площа дорожнього і тротуарного покриття вул.Едельвейцсів, де планується провести капітальний ремонт</t>
  </si>
  <si>
    <t>середня вартість проведення капітального ремонту 1 м.кв. дорожнього і тротуарного покриття вул..Едельвейсів  в місті Коломиї</t>
  </si>
  <si>
    <t>якості..</t>
  </si>
  <si>
    <t>відсоток виконання завдання по капітальному ремонті вул..Едельвейсів  в місті Коломиї</t>
  </si>
  <si>
    <t>9.1.3. Провести капітальний ремонт дорожнього покриття від будинку № 391 по вул.Довбуша в м. Коломиї до автомобільної дороги загального користування Н-10 Стрий - Івано-Франківськ - Чернівці - Мамалига</t>
  </si>
  <si>
    <t>Обсяг видатків на проведення капітального ремонту  дорожнього покриття від будинку № 391 по вул.Довбуша до автомобільної дороги загального користування Н-10 Стрий - Івано-Франківськ - Чернівці - Мамалига</t>
  </si>
  <si>
    <t>9.1.4. Провести капітальний ремонт вул.І.Шарлая</t>
  </si>
  <si>
    <t>затрат</t>
  </si>
  <si>
    <t>Обсяг видатків на проведення капітального ремонту вул.І.Шарлая</t>
  </si>
  <si>
    <t>середня вартість 1 м.кв капітального ремонту  вул. І.Шарлая  в м. Коломиї</t>
  </si>
  <si>
    <t>Враховуючи зміни в плані виконання робіт, частина запланованих заходів була відкладена, що спричинило зменшення вартості одиниці площі. В межах виконаних робіт було здійснено лише влаштування основи вулиці</t>
  </si>
  <si>
    <t>відсоток виконання завдання по капітальному ремонті вул. І.Шарлая  в м. Коломиї</t>
  </si>
  <si>
    <t>9.1.4. Провести капітальний ремонт  вул.Нижанківського в м. Коломиї</t>
  </si>
  <si>
    <t>Обсяг видатків на проведення капітального ремонту  вул.Нижанківського в м. Коломиї</t>
  </si>
  <si>
    <t>Враховуючи погодні умови, що склалися, з метою збереження технологічного процесу використання матеріалів для виконання даних ремонтних робіт, терміни виконання змістилисяі. Планується провести дані роботи у 2025 році</t>
  </si>
  <si>
    <t>Кількість робочих проектів, необхідних для виконання капітального ремонту вул. Нижанківського в м. Коломиї</t>
  </si>
  <si>
    <t>площа вул. Нижанківського в м. Коломиї, де планується провести капітальний ремонт.</t>
  </si>
  <si>
    <t>середня вартість виготовлення 1 проекту на капітальний ремонт вул.Нижанківського в м. Коломиї</t>
  </si>
  <si>
    <t>середня вартість капітального ремонту 1 м2 вул. Нижанківського в м. Коломиї</t>
  </si>
  <si>
    <t>відсоток виконання завдання по капітальному ремонту  вул. Нижанківськогоі в м. Коломиї</t>
  </si>
  <si>
    <t xml:space="preserve">9.2.1. Провести капітальний ремонт спортивного майданчика по вул.Достоєвського в м.Коломиї </t>
  </si>
  <si>
    <t>Обсяг видатків на проведення капітального ремонту  спортивного майданчика по вул.Достоєвського в м.Коломиї</t>
  </si>
  <si>
    <t>середня вартість проведення капітального ремонту 1 спортивного майданчика по вул.Достоєвського в м.Коломиї</t>
  </si>
  <si>
    <t>Провести капітальний ремонт  мереж вуличного освітлення</t>
  </si>
  <si>
    <t xml:space="preserve">9.3.1. Провести капітальний  ремонт вуличного освітлення біля озера в парку ім. Т.Шевченка в м.Коломиї </t>
  </si>
  <si>
    <t>Обсяг видатків на проведення капітального ремонту   вуличного освітлення біля озера в парку ім. Т.Шевченка в м.Коломиї</t>
  </si>
  <si>
    <t>ефективності.</t>
  </si>
  <si>
    <t>середня вартість проведення капітального ремонту 1 мережі вуличного освітлення біля озера в парку ім. Т.Шевченка  в м.Коломиї, які заплановано відремонтувати</t>
  </si>
  <si>
    <t>Провести капітальний ремонт  інших об`єктів</t>
  </si>
  <si>
    <t>Оплата проводилась за фактично виконані роботи. Враховуючи погодні умови, що склалися, з метою збереження технологічного процесу використання матеріалів для виконання даних ремонтних робіт, терміни виконання змістилися, що призвело до використання виділених коштів не в повному обсязі. Планується провести дані роботи у 2025 році</t>
  </si>
  <si>
    <t xml:space="preserve">9.4.1. Капітальний ремонт проїзду від вул.Хмельницького до вул. Циганкова в м.Коломиї  </t>
  </si>
  <si>
    <t>Обсяг видатків на проведення капітального ремонту  проїзду від вул.Хмельницького до вул. Циганкова в м.Коломиї</t>
  </si>
  <si>
    <t xml:space="preserve"> Оплата проводилась за фактично виконані роботи. Планується провести дані роботи у 2025 році</t>
  </si>
  <si>
    <t xml:space="preserve"> 	Кількість робочих проектів, необхідних для виконання капітального ремонту  проїзду від вул.Хмельницького до вул. Циганкова в м.Коломиї</t>
  </si>
  <si>
    <t xml:space="preserve"> 	середня вартість виготовлення 1 проекту на капітальний ремонт проїзду від вул.Хмельницького до вул. Циганкова в м.Коломиї</t>
  </si>
  <si>
    <t>Обсяг видатків на проведення капітального ремонту  проїзду від вул.Хмельницького до вул. Циганковідсоток виконання завдання по капітальному ремонтупроїзду від вул.Хмельницького до вул. Циганкова в м.Коломиїва в м.Коломиї</t>
  </si>
  <si>
    <t xml:space="preserve">9.4.2. Капітальний ремонт пішохідних доріжок біля озера в парку ім.Т.Шевченка  в м. Коломиї </t>
  </si>
  <si>
    <t>Обсяг видатків на проведення капітального ремонту пішохідних доріжок біля озера в парку ім.Т.Шевченка  в м. Коломиї</t>
  </si>
  <si>
    <t>9.4.4. Капітальний ремонт території біля озера в парку ім.Т.Шевченка</t>
  </si>
  <si>
    <t>Обсяг видатків на проведення капітального ремонту  території  біля озера в парку ім.Т.Шевченка</t>
  </si>
  <si>
    <t>Площа території біля озера в парку ім.Т.Шевченка</t>
  </si>
  <si>
    <t xml:space="preserve"> Оплата проводилась за фактично виконані роботи. Враховуючи погодні умови, що склалися, з метою збереження технологічного процесу використання матеріалів для виконання даних ремонтних робіт, терміни виконання змістилися, що призвело до використання виділених коштів не в повному обсязі. Проведено лише підготовчі роботи. Планується провести дані роботи у 2025 році</t>
  </si>
  <si>
    <t>середня вартість капітальний ремонт 1 м²   території біля озера в парку ім.Т.Шевченка</t>
  </si>
  <si>
    <t>відсоток виконання завдання по капітальному ремонту  території біля озера в парку ім.Т.Шевченка</t>
  </si>
  <si>
    <t>9.4.5. Капітальний ремонт території біля біля будинку №83 на вулиці Франка в місті Коломиї</t>
  </si>
  <si>
    <t>Обсяг видатків на проведення капітального ремонту  території біля біля будинку №83 на вулиці Франка в місті Коломиї</t>
  </si>
  <si>
    <t>Площа території біля біля будинку №83 на вулиці Франка в місті Коломиї</t>
  </si>
  <si>
    <t>середня вартість капітальний ремонт 1 м²   території біля біля будинку №83 на вулиці Франка в місті Коломиї</t>
  </si>
  <si>
    <t>Обсяг видатків на проведення капітального ремонту  тевідсоток виконання завдання по капітальному ремонту  території біля біля будинку №83 на вулиці Франка в місті Коломиї</t>
  </si>
  <si>
    <t>обсяг видатків на капітальний ремонт каналізаційних мереж</t>
  </si>
  <si>
    <t>Не виконано зобов'язання по укладеному договору виконавцем.</t>
  </si>
  <si>
    <t>9.5.1. Капітальний ремонт дощової каналізації біля будинку №44 по вулиці Січових Стрільців в місті Коломиї</t>
  </si>
  <si>
    <t>Обсяг видатків на проведення капітального дощової каналізації біля будинку №44 по вулиці Січових Стрільців в місті Коломиї</t>
  </si>
  <si>
    <t>продукту.</t>
  </si>
  <si>
    <t>Протяжність дощової каналізації біля будинку №44 по вулиці Січових Стрільців в місті Коломиї, яку планується відремонтувати</t>
  </si>
  <si>
    <t>середня вартість капітального ремонту 1 м дощової каналізації біля будинку №44 по вулиці Січових Стрільців в місті Коломиї</t>
  </si>
  <si>
    <t>відсоток виконання завдання по капітальному ремонту дощової каналізації біля будинку №44 по вулиці Січових Стрільців в місті Коломиї</t>
  </si>
  <si>
    <t>9.6.1.Провести капітальний ремонт міжквартальних проїздів біля будинку №36 по вул.Крип'якевича в м. Коломиї</t>
  </si>
  <si>
    <t>Обсяг видатків на проведення капітального ремонту  міжквартальних проїздів біля будинку №36 по вул.Крип`якевича в м. Коломиї</t>
  </si>
  <si>
    <t>площа міжквартальних проїздів біля будинку №36 по вул.Крип`якевича в м. Коломиї, де планується провести капітальний ремонт.</t>
  </si>
  <si>
    <t>плсередня вартість капітального ремонту 1 м2 міжквартальних проїздів біля будинку №36 по вул.Крип`якевича в м. Коломиї</t>
  </si>
  <si>
    <t>відсоток виконання завдання по капітальному ремонту  міжквартальних проїздів біля будинку №36 по вул.Крип`якевича в м. Коломиї</t>
  </si>
  <si>
    <t xml:space="preserve">9.6.2.Провести капітальний ремонт міжквартальних проїздів біля будинку №274 по вул.Мазепи в м. Коломиї    </t>
  </si>
  <si>
    <t>Обсяг видатків на проведення капітального ремонту  міжквартальних проїздів іля будинку №274 по вул.Мазепи в м. Коломиї</t>
  </si>
  <si>
    <t>площа міжквартальних проїздів біля будинку №274 по вул.Мазепи в м. Коломиї, де планується провести капітальний ремонт</t>
  </si>
  <si>
    <t>середня вартість капітального ремонту 1 м2 міжквартальних проїздів біля будинку №274 по вул.Мазепи в м. Коломиї</t>
  </si>
  <si>
    <t>відсоток виконання завдання по капітальному ремонту  міжквартальних проїздів біля будинку №274 по вул.Мазепи в м. Коломиї</t>
  </si>
  <si>
    <t xml:space="preserve">9.6.3.Провести капітальний ремонт міжквартальних проїздів біля будинку №288А по вул.Мазепи в м. Коломиї   </t>
  </si>
  <si>
    <t>Обсяг видатків на проведення капітального ремонту  міжквартальних проїздів іля будинку біля будинку №288А по вул.Мазепи в м. Коломиї</t>
  </si>
  <si>
    <t>площа міжквартальних проїздів біля будинку №288А по вул.Мазепи в м. Коломиї, де планується провести капітальний ремонт.</t>
  </si>
  <si>
    <t xml:space="preserve"> ефективності.</t>
  </si>
  <si>
    <t>середня вартість капітального ремонту 1 м2 міжквартальних проїздів біля будинку №288А по вул.Мазепи в м. Коломиї</t>
  </si>
  <si>
    <t>відсоток виконання завдання по капітальному ремонту  міжквартальних проїздів біля будинку №288А по вул.Мазепи в м. Коломиї</t>
  </si>
  <si>
    <t xml:space="preserve">9.6.4.Провести капітальний ремонт міжквартальних проїздів біля будинку №270 по вул.Мазепи в м. Коломиї    </t>
  </si>
  <si>
    <t>Обсяг видатків на проведення капітального ремонту  міжквартальних проїздів іля будинку біля будинку №270 по вул.Мазепи в м. Коломиї</t>
  </si>
  <si>
    <t xml:space="preserve"> Оплата проводилась за фактично виконані роботи.  У зв’язку з коригуванням обсягу робіт або зміною проектних рішень, загальна вартість проекту знизилася, що вплинуло на вартість його виготовлення.</t>
  </si>
  <si>
    <t>середня вартість виготовлення 1 проекту на капітальний ремонт міжквартальних проїздів біля будинку №270 по вул.Мазепи в м. Коломиї</t>
  </si>
  <si>
    <t>У зв’язку з коригуванням обсягу робіт або зміною проектних рішень, загальна вартість проекту знизилася, що вплинуло на вартість його виготовлення.</t>
  </si>
  <si>
    <t xml:space="preserve">9.6.5.Провести капітальний ремонт міжквартальних проїздів біля будинку №272 по вул.Мазепи в м. Коломиї    </t>
  </si>
  <si>
    <t>Обсяг видатків на проведення капітального ремонту  міжквартальних проїздів іля будинку біля будинку №272 по вул.Мазепи в м. Коломиї</t>
  </si>
  <si>
    <t xml:space="preserve"> Оплата проводилась за фактично виконані роботи. У зв’язку з коригуванням обсягу робіт або зміною проектних рішень, загальна вартість проекту знизилася, що вплинуло на вартість його виготовлення.</t>
  </si>
  <si>
    <t>середня вартість виготовлення 1 проекту на капітальний ремонт міжквартальних проїздів біля будинку №272 по вул.Мазепи в м. Коломиї</t>
  </si>
  <si>
    <t>Джерело інформації</t>
  </si>
  <si>
    <t>Фактичні результативні показники, досягнуті за рахунок касових видатків (наданих кредитів з бюджету)</t>
  </si>
  <si>
    <t>dger_inf</t>
  </si>
  <si>
    <t>s2</t>
  </si>
  <si>
    <t>z1</t>
  </si>
  <si>
    <t>pvz1</t>
  </si>
  <si>
    <t>z2</t>
  </si>
  <si>
    <t>formula=RC[-15]-RC[-30]</t>
  </si>
  <si>
    <t>p5.7</t>
  </si>
  <si>
    <t/>
  </si>
  <si>
    <t>s5.7</t>
  </si>
  <si>
    <t>наказ УКГ від 20.12.2024  №69-О</t>
  </si>
  <si>
    <t>акт приймання виконаних робіт</t>
  </si>
  <si>
    <t>-       встановлення засобів обмеження руху автотранспорту</t>
  </si>
  <si>
    <t>загальна кількість світлофорних об`єктів в місті</t>
  </si>
  <si>
    <t>інвентаризація об`єктів благоустрою</t>
  </si>
  <si>
    <t>кількість світлофорних об`єктів, на яких планується провести ремонт</t>
  </si>
  <si>
    <t>кількість світлофорних об`єктів, на яких планується здійснювати  технічне обслуговування і поточний ремонт</t>
  </si>
  <si>
    <t>кількість засобів обмеження руху автотранспорту, які планується встановити</t>
  </si>
  <si>
    <t>розрахунок</t>
  </si>
  <si>
    <t>середня вартість технічного обслуговування і поточного ремонту одного світлофорного об`єкта в місяць</t>
  </si>
  <si>
    <t>середня вартість одного засобу обмеження руху автотранспорту, із встановленням</t>
  </si>
  <si>
    <t>кількість діючих світлофорних об`єктів до загальної кількості</t>
  </si>
  <si>
    <t>обсяг видатків на ремонт міжквартальних проїздів в житлових мікрорайонах (Послуги з благоустрою території)</t>
  </si>
  <si>
    <t>Послуги з благоустрою території (ремонт міжквартальних проїздів біля буд.№248,250,262 по вулиці Мазепи в м.Коломиї)</t>
  </si>
  <si>
    <t>Послуги з благоустрою території (ремонт міжквартальних проїздів по вулиці Січових Стрільців,29В в м.Коломиї)</t>
  </si>
  <si>
    <t>Послуги з благоустрою території (ремонт міжквартальних проїздів по вулиці Бандери, 38  в м.Коломиї)</t>
  </si>
  <si>
    <t>Послуги з благоустрою території (ремонт міжквартальних проїздів по вул. Січових Стрільців,29В в м.Коломиї)</t>
  </si>
  <si>
    <t>відсоток виконання завдання .</t>
  </si>
  <si>
    <t>Послуги з благоустрою території (ремонт тротуарів  біля "Могили борцям за волю України" в с. Саджавка)</t>
  </si>
  <si>
    <t>Послуги з благоустрою території  (ремонт тротуарів біля меморіального комплексу жертвам аварії на ЧАЕС на розі вулиць Гетьмана І.Мазепи та Родини Крушельницьких в м.Коломиї)</t>
  </si>
  <si>
    <t>Послуги з благоустрою території  (ремонт тротуарів по вул. Яворницького в м.Коломиї)</t>
  </si>
  <si>
    <t>Послуги з благоустрою території (ремонт тротуаррних доріжок від вул.Лисенка до вул. Січових Стрільців в м.Коломиї)</t>
  </si>
  <si>
    <t>Послуги з благоустрою території (ремонт пішохідних доріжок від будинку №16 по вул. Стефаника  до будинку №34 по вул Богуна в м. Коломиї)</t>
  </si>
  <si>
    <t>Послуги з благоустрою території (ремонт пішохідних доріжок по бул. Лесі Українки (біля статуї Матері Божої) в м. Коломиї)</t>
  </si>
  <si>
    <t>обсяги бюджетних призначень на ловіння бротячих тварин та їх утримання</t>
  </si>
  <si>
    <t>кількість безпритульних тварин, які планується утримувати</t>
  </si>
  <si>
    <t>кількість місяців протягом яких планується утримувати безпритульних тварин</t>
  </si>
  <si>
    <t>середня вартість утримання однієї безпритульної тварини в притулку в місяць</t>
  </si>
  <si>
    <t>Кількість приладів обліку електроенергії, які планується обслуговувати.</t>
  </si>
  <si>
    <t>прогнозна ціна</t>
  </si>
  <si>
    <t>кількість урн, які необхідно встановити</t>
  </si>
  <si>
    <t>середня вартість встановлення 1 урни</t>
  </si>
  <si>
    <t>кількість місяців протягом яких отримуватимуться  телекомунікаційні послуги</t>
  </si>
  <si>
    <t>середня вартість отримання телекомунікаційних послуги в місяць</t>
  </si>
  <si>
    <t>ухвала суду</t>
  </si>
  <si>
    <t>Сертифікат про прийняття об’єкта в експлуатацію</t>
  </si>
  <si>
    <t>кількість каналізаційних мереж, які плануються ввести в експлуатацію (видача сертифікатів готовності)</t>
  </si>
  <si>
    <t>відсоток введених каналізаційних мереж в експлуатацію, по яких виготовлені сертифікати готовності</t>
  </si>
  <si>
    <t>4.3.Забезпечення розроблення технічної документації (схема організації дорожнього руху в м. Коломиї)</t>
  </si>
  <si>
    <t>обсяг видатків на виготовлення технічної документації</t>
  </si>
  <si>
    <t>кількість виготовленої технічної документації (схема організації дорожнього руху в м.Коломиї"</t>
  </si>
  <si>
    <t>середня вартість  видатків на розроблення технічної документації (схема організації дорожнього руху в м.Коломиї"</t>
  </si>
  <si>
    <t>відсоток виконання завдання по виготовлені технічної документації (схема організації дорожнього руху в м.Коломиї")</t>
  </si>
  <si>
    <t>обсяг видатків на розроблення проектно- кошторисної та проектно-технічної документації з благоустрою</t>
  </si>
  <si>
    <t>кількість виготовленої проектно- кошторисної та проектно-технічної документації</t>
  </si>
  <si>
    <t>середня вартість виготовлення 1 проектної документації</t>
  </si>
  <si>
    <t>відсоток виконання завдання по виготовлені технічної документації</t>
  </si>
  <si>
    <t>претензія</t>
  </si>
  <si>
    <t>кількість отриманих інших витрат (збитків), які необхідно оплатити</t>
  </si>
  <si>
    <t>Звіт про викорстання бюджетних коштів</t>
  </si>
  <si>
    <t>кількість двірників</t>
  </si>
  <si>
    <t>Штатний розпис</t>
  </si>
  <si>
    <t>Площа прибирання</t>
  </si>
  <si>
    <t>інвентаризація об`єктів</t>
  </si>
  <si>
    <t>Кількість місяців, протягом яких проводитиметься санітарна очистка вулиць, площ та скверів</t>
  </si>
  <si>
    <t>Звіт про виконані роботи</t>
  </si>
  <si>
    <t>загальна протяжність доріг місцевого значення, км</t>
  </si>
  <si>
    <t>км.</t>
  </si>
  <si>
    <t>загальна площа доріг</t>
  </si>
  <si>
    <t>Кількість місяців, протягом яких проводитиметься поточний ремонт (утримання) вулично-дорожньої мережі,в тому числі міжквартальних проїздів</t>
  </si>
  <si>
    <t>Кількість місяців, протягом яких проводитиметься поточний ремонт мережі дощової каналізації</t>
  </si>
  <si>
    <t>площа вулиць, що планується утримувати в належному стані в осінньо-зимовий період</t>
  </si>
  <si>
    <t>кількість пішохідних переходів, що планується утримувати</t>
  </si>
  <si>
    <t>Кількість місяців, протягом яких проводитиметься  утримання доріг в зимовий період</t>
  </si>
  <si>
    <t>план робіт</t>
  </si>
  <si>
    <t>кількість павільйонів автобусних зупинок, на які потрібно утримувати</t>
  </si>
  <si>
    <t>ЗЗвіт про виконані роботи</t>
  </si>
  <si>
    <t>кількість пішохідних мостів</t>
  </si>
  <si>
    <t>відсоток виконання завдання попоточного ремонту  і утримання автодорожніх і пішохідних мостів в місяць</t>
  </si>
  <si>
    <t>Кількість місяців, протягом яких проводитиметься утримання об`єктів зеленого господарства</t>
  </si>
  <si>
    <t>кількість місяців протягом яких проводитиметься обслуговування мереж вуличного освітлення</t>
  </si>
  <si>
    <t>Обсяг видатків навстановлення грат і монтаж огорож (одержувач коштів КП "Зеленосвіт")</t>
  </si>
  <si>
    <t>Кількість місяців, протягом яких проводитиметься утримання грат і_ огорож</t>
  </si>
  <si>
    <t>Кількість дитячих та спортивних майданчиків, які планується ремонтувати</t>
  </si>
  <si>
    <t>Кількість місяців, протягом яких проводитиметься  утримання міських кладовищ (одержувач коштів КП "Коломийська міська ритуальна служба")</t>
  </si>
  <si>
    <t>обсяг видатків на догляд за озерами Одержувач бюджетних коштів "Коломийський центр туризму і дозвілля"</t>
  </si>
  <si>
    <t>Кількість місяців протягом яких проводитиметься догляд за озерами, парками і скверами</t>
  </si>
  <si>
    <t>Провести капітальний ремонт вулиць міста</t>
  </si>
  <si>
    <t>рішення міської ради  від 19.12.2022р. № 2406-39/2022</t>
  </si>
  <si>
    <t>9.1.1.Провести капітальний ремонт вул. Кобилянської в м.Коломиї. Коригування</t>
  </si>
  <si>
    <t>площа дорожнього і тротуарного покриття вул. Кобилянської в м. Коломиї, де планується провести капітальний ремонт.</t>
  </si>
  <si>
    <t>середня вартість капітального ремонту 1 м.кв. дорожнього покриття вул.Кобилянської в м. Коломиї</t>
  </si>
  <si>
    <t>відсоток виконання завдання по капітальному ремонті вул.Кобилянської в м. Коломиї  Коригування</t>
  </si>
  <si>
    <t>9.1.2. Провести капітальний ремонт дорожнього покриття вул.Едельвейсів  в місті Коломиї</t>
  </si>
  <si>
    <t>рішення міської ради від 09.11.2023 №3184-49/2023</t>
  </si>
  <si>
    <t>середня вартість проведення капітального ремонту 1 м.кв. дорожнього і тротуарного покриття вул.Едельвейсів</t>
  </si>
  <si>
    <t>відсоток виконання завдання по капітальному ремонту дорожнього покриття вул.Едельвейсів  в місті Коломиї</t>
  </si>
  <si>
    <t>площа дорожнього і тротуарного покриття дорожнього покриття від будинку № 391 по вул.Довбуша в м. Коломиї до автомобільної дороги загального користування Н-10 Стрий - Івано-Франківськ - Чернівці - Мамалига, де планується провести капітальний ремонт</t>
  </si>
  <si>
    <t>середня вартість капітального ремонту 1 м2 дорожнього покриття від будинку № 391 по вул.Довбуша в м. Коломиї до автомобільної дороги загального користування Н-10 Стрий - Івано-Франківськ - Чернівці - Мамалига</t>
  </si>
  <si>
    <t>відсоток виконання завдання по капітальному ремонту  дорожнього покриття від будинку № 391 по вул.Довбуша до автомобільної дороги загального користування Н-10 Стрий - Івано-Франківськ - Чернівці - Мамалига</t>
  </si>
  <si>
    <t>9.1.4. Провести капітальний ремонт  вул. І.Шарлая в м. Коломиї</t>
  </si>
  <si>
    <t>площа вул. І.Шарлая, де планується провести капітальний ремонт</t>
  </si>
  <si>
    <t>відсоток виконання завдання по капітальному ремонту вул.І.Шарлая  в м.Коломиї</t>
  </si>
  <si>
    <t>9.1.5. Провести капітальний ремонт вул.Нижанківського в м. Коломиї</t>
  </si>
  <si>
    <t>9.1.6. Провести капітальний ремонт вул.Іваничука в м. Коломиї</t>
  </si>
  <si>
    <t>Обсяг видатків на проведення капітального ремонту  вул.Іваничука в м. Коломиї</t>
  </si>
  <si>
    <t>Кількість робочих проектів, необхідних для виконання капітального ремонту вул.Іваничука в м. Коломиї</t>
  </si>
  <si>
    <t>середня вартість виготовлення 1 проекту на капітальний ремонт вул.Іваничука в м. Коломиї</t>
  </si>
  <si>
    <t>відсоток виконання завдання по капітальному ремонту  вул.Іваничука в м. Коломиї</t>
  </si>
  <si>
    <t>9.1.7. Провести капітальний ремонт вул.Маковея в м.Коломиї</t>
  </si>
  <si>
    <t>Обсяг видатків на проведення капітального ремонту  вул.Маковея в м.Коломиї</t>
  </si>
  <si>
    <t>кількість робочих проектів, необхідних для виконання капітального ремонту вул. Маковея в м.Коломиї</t>
  </si>
  <si>
    <t>середня вартість виготовлення 1 проекту на капітальний ремонт вул. Маковея в м.Коломиї</t>
  </si>
  <si>
    <t>відсоток виконання завдання по капітальному ремонту вул.Маковея в м.Коломиї</t>
  </si>
  <si>
    <t>Кількість спортивних майданчиків по вул.Достоєвського в м.Коломиї, які заплановано відремонтувати</t>
  </si>
  <si>
    <t>відсоток виконання завдання по капітальному ремонту  дитячого майданчика по вул.Достоєвського в м.Коломиї</t>
  </si>
  <si>
    <t>рішення міської ради</t>
  </si>
  <si>
    <t>Кількість мереж вуличного освітлення біля озера в парку ім. Т.Шевченка  в м.Коломиї, які заплановано відремонтувати</t>
  </si>
  <si>
    <t>відсоток виконання завдання по капітальному ремонту  вуличного освітлення біля озера в парку ім. Т.Шевченка в м.Коломиї</t>
  </si>
  <si>
    <t>відсоток виконання завдання по капітальному ремонтупроїзду від вул.Хмельницького до вул. Циганкова в м.Коломиї</t>
  </si>
  <si>
    <t>Кількість робочих проектів, необхідних для виконання капітального ремонту пішохідних доріжок в парку ім.Т.Шевченка  в м. Коломиї</t>
  </si>
  <si>
    <t>Площа доріжок біля озера в парку ім.Т.Шевченка  в м.Коломиї, які заплановано відремонтувати</t>
  </si>
  <si>
    <t>середня вартість капітального ремонту 1 м²  доріжок біля озера в парку ім.Т.Шевченка  в м. Коломиї</t>
  </si>
  <si>
    <t>відсоток виконання завдання по капітальному ремонту  доріжок біля озера в парку ім.Т.Шевченка  в м. Коломиї</t>
  </si>
  <si>
    <t>9.4.3. Капітальний ремонт пішохідних доріжок  в парку ім.Т.Шевченка  в м. Коломиї</t>
  </si>
  <si>
    <t>Обсяг видатків на проведення капітального ремонту пішохідних доріжок  в парку ім.Т.Шевченка  в м. Коломиї</t>
  </si>
  <si>
    <t>Площа пішохідних доріжок   в парку ім.Т.Шевченка  в м.Коломиї, які заплановано відремонтувати</t>
  </si>
  <si>
    <t>середня вартість виготовлення 1 проекту на капітальний ремонт пішохідних  доріжок в парку Т.Шевченка</t>
  </si>
  <si>
    <t>середня вартість капітальний ремонт 1 м²  пішохідних доріжок  в парку ім.Т.Шевченка  в м. Коломиї</t>
  </si>
  <si>
    <t>відсоток виконання завдання по капітальному ремонту пішохідних  доріжок  в парку ім.Т.Шевченка  в м.Коломиї</t>
  </si>
  <si>
    <t>відсоток виконання завдання по капітальному ремонту  території біля біля будинку №83 на вулиці Франка в місті Коломиї</t>
  </si>
  <si>
    <t>9.6.Провести капітальний ремонт міжквартальних проїздів</t>
  </si>
  <si>
    <t>Кількість робочих проектів, необхідних для виконання капітального ремонту міжквартальних проїздів біля будинку №36 по вул.Крип`якевича в м. Коломиї</t>
  </si>
  <si>
    <t>середня вартість виготовлення 1 проекту на капітальний ремонт міжквартальних проїздів біля будинку №36 по вул.Крип`якевича в м. Коломиї</t>
  </si>
  <si>
    <t>середня вартість капітального ремонту 1 м2 міжквартальних проїздів біля будинку №36 по вул.Крип`якевича в м. Коломиї</t>
  </si>
  <si>
    <t>Кількість робочих проектів, необхідних для виконання капітального ремонту міжквартальних проїздів біля будинку №274 по вул.Мазепи в м. Коломиї</t>
  </si>
  <si>
    <t>середня вартість виготовлення 1 проекту на капітальний ремонт міжквартальних проїздів біля будинку №274 по вул.Мазепи в м. Коломиї</t>
  </si>
  <si>
    <t xml:space="preserve">9.6.3.Провести капітальний ремонт міжквартальних проїздів біля будинку №288А по вул.Мазепи в м. Коломиї    </t>
  </si>
  <si>
    <t>Кількість робочих проектів, необхідних для виконання капітального ремонту міжквартальних проїздів біля будинку біля будинку №288А по вул.Мазепи в м. Коломиї</t>
  </si>
  <si>
    <t>середня вартість виготовлення 1 проекту на капітальний ремонт міжквартальних проїздів біля будинку №288А по вул.Мазепи в м. Коломиї</t>
  </si>
  <si>
    <t>Кількість робочих проектів, необхідних для виконання капітального ремонту міжквартальних проїздів біля будинку біля будинку №270 по вул.Мазепи в м. Коломиї</t>
  </si>
  <si>
    <t>відсоток виконання завдання по капітальному ремонту  міжквартальних проїздів біля будинку №270 по вул.Мазепи в м. Коломиї</t>
  </si>
  <si>
    <t>Кількість робочих проектів, необхідних для виконання капітального ремонту міжквартальних проїздів біля будинку біля будинку №272 по вул.Мазепи в м. Коломиї</t>
  </si>
  <si>
    <t>відсоток виконання завдання по капітальному ремонту  міжквартальних проїздів біля будинку №272 по вул.Мазепи в м. Коломиї</t>
  </si>
  <si>
    <t xml:space="preserve">9.6.6.Провести капітальний ремонт міжквартальних проїздів біля будинку №268 по вул.Мазепи в м. Коломиї    </t>
  </si>
  <si>
    <t>Обсяг видатків на проведення капітального ремонту  міжквартальних проїздів іля будинку біля будинку №268 по вул.Мазепи в м. Коломиї</t>
  </si>
  <si>
    <t>Кількість робочих проектів, необхідних для виконання капітального ремонту міжквартальних проїздів біля будинку біля будинку №268 по вул.Мазепи в м. Коломиї</t>
  </si>
  <si>
    <t>середня вартість виготовлення 1 проекту на капітальний ремонт міжквартальних проїздів біля будинку №268 по вул.Мазепи в м. Коломиї</t>
  </si>
  <si>
    <t>відсоток виконання завдання по капітальному ремонту  міжквартальних проїздів біля будинку №268 по вул.Мазепи в м. Коломиї</t>
  </si>
  <si>
    <t xml:space="preserve">9.6.7.Провести капітальний ремонт міжквартальних проїздів біля буд. №141,141А по вул. Хмельницького в м.Коломиї  </t>
  </si>
  <si>
    <t>Обсяг видатків на проведення капітального ремонту  міжквартальних проїздів іля будинку біля буд. №141,141А по вул. Хмельницького в м.Коломиї</t>
  </si>
  <si>
    <t>Кількість робочих проектів, необхідних для виконання капітального ремонту міжквартальних проїздів біля буд. №141,141А по вул. Хмельницького в м.Коломиї</t>
  </si>
  <si>
    <t>середня вартість виготовлення 1 проекту на капітальний ремонт міжквартальних проїздів біля буд. №141,141А по вул. Хмельницького в м.Коломиї</t>
  </si>
  <si>
    <t>відсоток виконання завдання по капітальному ремонту  міжквартальних проїздів біля буд.№141,141А по вул. Хмельницького в м.Коломиї</t>
  </si>
</sst>
</file>

<file path=xl/styles.xml><?xml version="1.0" encoding="utf-8"?>
<styleSheet xmlns="http://schemas.openxmlformats.org/spreadsheetml/2006/main">
  <numFmts count="1">
    <numFmt numFmtId="164" formatCode="#0.00"/>
  </numFmts>
  <fonts count="2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
      <b/>
      <sz val="10"/>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227">
    <xf numFmtId="0" fontId="0" fillId="0" borderId="0" xfId="0"/>
    <xf numFmtId="0" fontId="2" fillId="0" borderId="0" xfId="0" applyFont="1"/>
    <xf numFmtId="0" fontId="2" fillId="0" borderId="0" xfId="0" applyFont="1" applyBorder="1"/>
    <xf numFmtId="164" fontId="3" fillId="0" borderId="0" xfId="0" applyNumberFormat="1" applyFont="1" applyBorder="1" applyAlignment="1">
      <alignment vertical="center" wrapText="1"/>
    </xf>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2" fillId="3" borderId="0" xfId="0" applyFont="1" applyFill="1"/>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3" fillId="3" borderId="0" xfId="0" applyFont="1" applyFill="1" applyAlignment="1">
      <alignment horizontal="left" vertical="center" wrapText="1"/>
    </xf>
    <xf numFmtId="0" fontId="16"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49" fontId="2" fillId="0" borderId="0" xfId="0" applyNumberFormat="1" applyFont="1" applyBorder="1" applyAlignment="1">
      <alignment horizontal="lef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Border="1" applyAlignment="1">
      <alignment vertical="center"/>
    </xf>
    <xf numFmtId="0" fontId="3" fillId="3" borderId="5"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0" fillId="3" borderId="2" xfId="0" applyNumberFormat="1" applyFill="1" applyBorder="1" applyAlignment="1">
      <alignment horizontal="center" vertical="center" wrapText="1"/>
    </xf>
    <xf numFmtId="0" fontId="0" fillId="3" borderId="3" xfId="0" applyNumberFormat="1" applyFill="1" applyBorder="1" applyAlignment="1">
      <alignment horizontal="center"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3" borderId="5" xfId="0" applyNumberFormat="1" applyFont="1" applyFill="1" applyBorder="1" applyAlignment="1">
      <alignment horizontal="center" vertical="center" wrapText="1"/>
    </xf>
    <xf numFmtId="0" fontId="2" fillId="3" borderId="4"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center" vertical="top" wrapText="1"/>
    </xf>
    <xf numFmtId="0" fontId="2" fillId="3" borderId="2" xfId="0" applyNumberFormat="1" applyFont="1" applyFill="1" applyBorder="1" applyAlignment="1">
      <alignment horizontal="center" vertical="top" wrapText="1"/>
    </xf>
    <xf numFmtId="0" fontId="0" fillId="3" borderId="2" xfId="0" applyNumberFormat="1" applyFill="1" applyBorder="1" applyAlignment="1">
      <alignment horizontal="center" vertical="top"/>
    </xf>
    <xf numFmtId="0" fontId="0" fillId="3" borderId="3" xfId="0" applyNumberFormat="1" applyFill="1" applyBorder="1" applyAlignment="1">
      <alignment horizontal="center" vertical="top"/>
    </xf>
    <xf numFmtId="0" fontId="2" fillId="0" borderId="0" xfId="0" applyNumberFormat="1" applyFont="1" applyBorder="1" applyAlignment="1"/>
    <xf numFmtId="0" fontId="7" fillId="3" borderId="5" xfId="0" applyNumberFormat="1" applyFont="1" applyFill="1" applyBorder="1" applyAlignment="1">
      <alignment horizontal="center" vertical="center" wrapText="1"/>
    </xf>
    <xf numFmtId="0" fontId="7" fillId="3" borderId="4"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7" fillId="3" borderId="3" xfId="0" applyNumberFormat="1" applyFont="1" applyFill="1" applyBorder="1" applyAlignment="1">
      <alignment horizontal="left" vertical="center" wrapTex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3" borderId="5" xfId="0" applyNumberFormat="1" applyFont="1" applyFill="1" applyBorder="1" applyAlignment="1">
      <alignment horizontal="left" vertical="center" wrapText="1"/>
    </xf>
    <xf numFmtId="0" fontId="7" fillId="3" borderId="4" xfId="0" applyNumberFormat="1" applyFont="1" applyFill="1" applyBorder="1" applyAlignment="1">
      <alignment horizontal="left" vertical="center" wrapText="1" shrinkToFit="1"/>
    </xf>
    <xf numFmtId="0" fontId="7" fillId="3" borderId="2" xfId="0" applyNumberFormat="1" applyFont="1" applyFill="1" applyBorder="1" applyAlignment="1">
      <alignment horizontal="left" vertical="center" wrapText="1" shrinkToFit="1"/>
    </xf>
    <xf numFmtId="0" fontId="18" fillId="3" borderId="2" xfId="0" applyNumberFormat="1" applyFont="1" applyFill="1" applyBorder="1" applyAlignment="1">
      <alignment horizontal="left" vertical="center" wrapText="1" shrinkToFit="1"/>
    </xf>
    <xf numFmtId="0" fontId="18" fillId="3" borderId="3" xfId="0" applyNumberFormat="1" applyFont="1" applyFill="1" applyBorder="1" applyAlignment="1">
      <alignment horizontal="left" vertical="center" wrapText="1" shrinkToFit="1"/>
    </xf>
    <xf numFmtId="0" fontId="2" fillId="3" borderId="4" xfId="0" applyNumberFormat="1" applyFont="1" applyFill="1" applyBorder="1" applyAlignment="1">
      <alignment horizontal="left" vertical="top" wrapText="1"/>
    </xf>
    <xf numFmtId="0" fontId="2" fillId="3" borderId="2" xfId="0" applyNumberFormat="1" applyFont="1" applyFill="1" applyBorder="1" applyAlignment="1">
      <alignment horizontal="left" vertical="top" wrapText="1"/>
    </xf>
    <xf numFmtId="0" fontId="2" fillId="3" borderId="3" xfId="0" applyNumberFormat="1" applyFont="1" applyFill="1" applyBorder="1" applyAlignment="1">
      <alignment horizontal="left" vertical="top" wrapText="1"/>
    </xf>
    <xf numFmtId="0" fontId="2" fillId="3" borderId="4" xfId="0" applyNumberFormat="1" applyFont="1" applyFill="1" applyBorder="1" applyAlignment="1">
      <alignment horizontal="left" vertical="center" wrapText="1" shrinkToFit="1"/>
    </xf>
    <xf numFmtId="0" fontId="2" fillId="3" borderId="2" xfId="0" applyNumberFormat="1" applyFont="1" applyFill="1" applyBorder="1" applyAlignment="1">
      <alignment horizontal="left" vertical="center" wrapText="1" shrinkToFit="1"/>
    </xf>
    <xf numFmtId="0" fontId="0" fillId="3" borderId="2" xfId="0" applyNumberFormat="1" applyFont="1" applyFill="1" applyBorder="1" applyAlignment="1">
      <alignment horizontal="left" vertical="center" wrapText="1" shrinkToFit="1"/>
    </xf>
    <xf numFmtId="0" fontId="0" fillId="3" borderId="3" xfId="0" applyNumberFormat="1" applyFont="1" applyFill="1" applyBorder="1" applyAlignment="1">
      <alignment horizontal="left" vertical="center" wrapText="1" shrinkToFit="1"/>
    </xf>
    <xf numFmtId="49" fontId="2" fillId="3" borderId="4" xfId="0" applyNumberFormat="1" applyFont="1" applyFill="1" applyBorder="1" applyAlignment="1">
      <alignment horizontal="left" vertical="top" wrapText="1"/>
    </xf>
    <xf numFmtId="49" fontId="2" fillId="3" borderId="2" xfId="0" applyNumberFormat="1" applyFont="1" applyFill="1" applyBorder="1" applyAlignment="1">
      <alignment horizontal="left" vertical="top" wrapText="1"/>
    </xf>
    <xf numFmtId="49" fontId="2" fillId="3" borderId="3" xfId="0" applyNumberFormat="1" applyFont="1" applyFill="1" applyBorder="1" applyAlignment="1">
      <alignment horizontal="left" vertical="top" wrapText="1"/>
    </xf>
    <xf numFmtId="0" fontId="3" fillId="2" borderId="0" xfId="0" applyNumberFormat="1" applyFont="1" applyFill="1" applyBorder="1" applyAlignment="1">
      <alignment vertical="center" wrapText="1"/>
    </xf>
    <xf numFmtId="0" fontId="2" fillId="2" borderId="0" xfId="0" applyNumberFormat="1" applyFont="1" applyFill="1" applyBorder="1"/>
    <xf numFmtId="0" fontId="2" fillId="2" borderId="0" xfId="0" applyNumberFormat="1" applyFont="1" applyFill="1"/>
    <xf numFmtId="0" fontId="3" fillId="4" borderId="0" xfId="0" applyNumberFormat="1" applyFont="1" applyFill="1" applyBorder="1" applyAlignment="1">
      <alignment vertical="center" wrapText="1"/>
    </xf>
    <xf numFmtId="0" fontId="2" fillId="4" borderId="0" xfId="0" applyNumberFormat="1" applyFont="1" applyFill="1" applyBorder="1"/>
    <xf numFmtId="0" fontId="2" fillId="4" borderId="0" xfId="0" applyNumberFormat="1" applyFont="1" applyFill="1"/>
    <xf numFmtId="0" fontId="7" fillId="3" borderId="4"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4" fillId="5" borderId="0" xfId="0" applyNumberFormat="1" applyFont="1" applyFill="1" applyBorder="1" applyAlignment="1">
      <alignment vertical="center" wrapText="1"/>
    </xf>
    <xf numFmtId="0" fontId="7" fillId="5" borderId="0" xfId="0" applyNumberFormat="1" applyFont="1" applyFill="1" applyBorder="1"/>
    <xf numFmtId="0" fontId="7" fillId="5" borderId="0" xfId="0" applyNumberFormat="1" applyFont="1" applyFill="1"/>
    <xf numFmtId="0" fontId="3" fillId="3" borderId="0" xfId="0" applyNumberFormat="1" applyFont="1" applyFill="1" applyBorder="1" applyAlignment="1">
      <alignment vertical="center" wrapText="1"/>
    </xf>
    <xf numFmtId="0" fontId="2" fillId="3" borderId="0" xfId="0" applyNumberFormat="1" applyFont="1" applyFill="1" applyBorder="1"/>
    <xf numFmtId="0" fontId="2" fillId="3" borderId="0" xfId="0" applyNumberFormat="1" applyFont="1" applyFill="1"/>
    <xf numFmtId="0" fontId="7" fillId="3" borderId="4" xfId="0" applyNumberFormat="1" applyFont="1" applyFill="1" applyBorder="1" applyAlignment="1">
      <alignment horizontal="left" vertical="top" wrapText="1"/>
    </xf>
    <xf numFmtId="0" fontId="7" fillId="3" borderId="2" xfId="0" applyNumberFormat="1" applyFont="1" applyFill="1" applyBorder="1" applyAlignment="1">
      <alignment horizontal="left" vertical="top" wrapText="1"/>
    </xf>
    <xf numFmtId="0" fontId="7" fillId="3" borderId="3" xfId="0" applyNumberFormat="1" applyFont="1" applyFill="1" applyBorder="1" applyAlignment="1">
      <alignment horizontal="left" vertical="top" wrapText="1"/>
    </xf>
    <xf numFmtId="0" fontId="2" fillId="0" borderId="0" xfId="0" applyFont="1" applyAlignment="1">
      <alignment horizontal="left"/>
    </xf>
    <xf numFmtId="0" fontId="2" fillId="3" borderId="0" xfId="0" applyFont="1" applyFill="1" applyAlignment="1">
      <alignment horizont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0" xfId="0" applyFont="1" applyFill="1" applyBorder="1" applyAlignment="1">
      <alignment vertical="center"/>
    </xf>
    <xf numFmtId="0" fontId="2" fillId="3" borderId="0" xfId="0" applyFont="1" applyFill="1" applyBorder="1"/>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0"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164" fontId="2" fillId="3" borderId="5" xfId="0" applyNumberFormat="1" applyFont="1" applyFill="1" applyBorder="1" applyAlignment="1">
      <alignment horizontal="center" vertical="center" wrapText="1"/>
    </xf>
    <xf numFmtId="0" fontId="2" fillId="3" borderId="5" xfId="0" applyFont="1" applyFill="1" applyBorder="1" applyAlignment="1">
      <alignment horizontal="center"/>
    </xf>
    <xf numFmtId="0" fontId="2" fillId="3" borderId="0" xfId="0" applyFont="1" applyFill="1" applyBorder="1" applyAlignment="1"/>
    <xf numFmtId="0" fontId="7" fillId="3" borderId="5" xfId="0"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 fontId="7" fillId="3" borderId="5" xfId="0" applyNumberFormat="1" applyFont="1" applyFill="1" applyBorder="1" applyAlignment="1">
      <alignment horizontal="center" vertical="center" wrapText="1"/>
    </xf>
    <xf numFmtId="164" fontId="4" fillId="3" borderId="0" xfId="0" applyNumberFormat="1" applyFont="1" applyFill="1" applyBorder="1" applyAlignment="1">
      <alignment vertical="center" wrapText="1"/>
    </xf>
    <xf numFmtId="0" fontId="7" fillId="3" borderId="0" xfId="0" applyFont="1" applyFill="1" applyBorder="1"/>
    <xf numFmtId="0" fontId="7" fillId="3" borderId="0" xfId="0" applyFont="1" applyFill="1"/>
    <xf numFmtId="49" fontId="7" fillId="3" borderId="4"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 fontId="0" fillId="3" borderId="0" xfId="0" applyNumberFormat="1" applyFill="1"/>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49" fontId="2" fillId="3" borderId="4" xfId="0" applyNumberFormat="1"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49" fontId="2" fillId="3" borderId="3" xfId="0" applyNumberFormat="1" applyFont="1" applyFill="1" applyBorder="1" applyAlignment="1">
      <alignment horizontal="left" vertical="center" wrapText="1"/>
    </xf>
    <xf numFmtId="4" fontId="2" fillId="3" borderId="4" xfId="0" applyNumberFormat="1" applyFont="1" applyFill="1" applyBorder="1" applyAlignment="1">
      <alignment horizontal="left" vertical="center" wrapText="1"/>
    </xf>
    <xf numFmtId="4" fontId="2" fillId="3" borderId="2" xfId="0" applyNumberFormat="1" applyFont="1" applyFill="1" applyBorder="1" applyAlignment="1">
      <alignment horizontal="left" vertical="center" wrapText="1"/>
    </xf>
    <xf numFmtId="4" fontId="2" fillId="3" borderId="3" xfId="0" applyNumberFormat="1" applyFont="1" applyFill="1" applyBorder="1" applyAlignment="1">
      <alignment horizontal="left" vertical="center" wrapText="1"/>
    </xf>
    <xf numFmtId="0" fontId="0" fillId="3" borderId="0" xfId="0" applyFill="1"/>
    <xf numFmtId="49" fontId="2" fillId="3" borderId="4"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wrapText="1"/>
    </xf>
    <xf numFmtId="49" fontId="2" fillId="3" borderId="3" xfId="0" applyNumberFormat="1" applyFont="1" applyFill="1" applyBorder="1" applyAlignment="1">
      <alignment horizontal="center" vertical="top" wrapText="1"/>
    </xf>
    <xf numFmtId="4" fontId="2" fillId="3" borderId="4"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164" fontId="3" fillId="3" borderId="0" xfId="0" applyNumberFormat="1" applyFont="1" applyFill="1" applyBorder="1" applyAlignment="1">
      <alignment vertical="center" wrapText="1"/>
    </xf>
    <xf numFmtId="0" fontId="4" fillId="3" borderId="0" xfId="0" applyNumberFormat="1" applyFont="1" applyFill="1" applyBorder="1" applyAlignment="1">
      <alignment vertical="center" wrapText="1"/>
    </xf>
    <xf numFmtId="0" fontId="7" fillId="3" borderId="0" xfId="0" applyNumberFormat="1" applyFont="1" applyFill="1" applyBorder="1"/>
    <xf numFmtId="0" fontId="7" fillId="3" borderId="0" xfId="0" applyNumberFormat="1" applyFont="1" applyFill="1"/>
    <xf numFmtId="49" fontId="20" fillId="3" borderId="4" xfId="0" applyNumberFormat="1" applyFont="1" applyFill="1" applyBorder="1" applyAlignment="1">
      <alignment horizontal="left" vertical="top" wrapText="1"/>
    </xf>
    <xf numFmtId="49" fontId="20" fillId="3" borderId="2" xfId="0" applyNumberFormat="1" applyFont="1" applyFill="1" applyBorder="1" applyAlignment="1">
      <alignment horizontal="left" vertical="top" wrapText="1"/>
    </xf>
    <xf numFmtId="49" fontId="20" fillId="3" borderId="3" xfId="0" applyNumberFormat="1" applyFont="1" applyFill="1" applyBorder="1" applyAlignment="1">
      <alignment horizontal="left" vertical="top" wrapText="1"/>
    </xf>
    <xf numFmtId="49" fontId="7" fillId="3" borderId="4" xfId="0" applyNumberFormat="1" applyFont="1" applyFill="1" applyBorder="1" applyAlignment="1">
      <alignment horizontal="left" vertical="top" wrapText="1"/>
    </xf>
    <xf numFmtId="49" fontId="7" fillId="3" borderId="2" xfId="0" applyNumberFormat="1" applyFont="1" applyFill="1" applyBorder="1" applyAlignment="1">
      <alignment horizontal="left" vertical="top" wrapText="1"/>
    </xf>
    <xf numFmtId="49" fontId="7" fillId="3" borderId="3" xfId="0" applyNumberFormat="1" applyFont="1" applyFill="1" applyBorder="1" applyAlignment="1">
      <alignment horizontal="left" vertical="top" wrapText="1"/>
    </xf>
    <xf numFmtId="0" fontId="2" fillId="3" borderId="0" xfId="0" applyFont="1" applyFill="1" applyAlignment="1">
      <alignment horizontal="left" wrapText="1"/>
    </xf>
    <xf numFmtId="0" fontId="6" fillId="3" borderId="0" xfId="0" applyFont="1" applyFill="1" applyAlignment="1">
      <alignment vertical="center" wrapText="1"/>
    </xf>
    <xf numFmtId="0" fontId="6" fillId="3" borderId="0" xfId="0"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wrapText="1"/>
    </xf>
    <xf numFmtId="0" fontId="11" fillId="3" borderId="0" xfId="0" applyFont="1" applyFill="1" applyAlignment="1">
      <alignment horizontal="center" vertical="center" wrapText="1"/>
    </xf>
    <xf numFmtId="0" fontId="10" fillId="3" borderId="1" xfId="0" quotePrefix="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0" xfId="0" applyFont="1" applyFill="1" applyBorder="1" applyAlignment="1">
      <alignment horizontal="left" vertical="center"/>
    </xf>
    <xf numFmtId="0" fontId="11" fillId="3" borderId="1" xfId="0" quotePrefix="1" applyFont="1" applyFill="1" applyBorder="1" applyAlignment="1">
      <alignment horizontal="left" vertical="top" wrapText="1"/>
    </xf>
    <xf numFmtId="0" fontId="0" fillId="3" borderId="1" xfId="0" applyFill="1" applyBorder="1" applyAlignment="1">
      <alignment horizontal="left" vertical="top" wrapText="1"/>
    </xf>
    <xf numFmtId="0" fontId="11" fillId="3" borderId="0" xfId="0" applyFont="1" applyFill="1" applyBorder="1" applyAlignment="1">
      <alignment horizontal="center" vertical="center"/>
    </xf>
    <xf numFmtId="0" fontId="8" fillId="3" borderId="0" xfId="0" applyFont="1" applyFill="1" applyBorder="1" applyAlignment="1">
      <alignment horizontal="center" vertical="top"/>
    </xf>
    <xf numFmtId="0" fontId="12" fillId="3" borderId="0" xfId="0" applyFont="1" applyFill="1" applyAlignment="1">
      <alignment horizontal="center" vertical="top" wrapText="1"/>
    </xf>
    <xf numFmtId="0" fontId="8" fillId="3" borderId="0" xfId="0" applyFont="1" applyFill="1" applyAlignment="1">
      <alignment horizontal="center" vertical="top" wrapText="1"/>
    </xf>
    <xf numFmtId="0" fontId="1" fillId="3" borderId="0" xfId="0" applyFont="1" applyFill="1" applyBorder="1" applyAlignment="1"/>
    <xf numFmtId="0" fontId="11" fillId="3" borderId="0" xfId="0" applyFont="1" applyFill="1" applyAlignment="1">
      <alignment horizontal="center" vertical="center"/>
    </xf>
    <xf numFmtId="0" fontId="10"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8" fillId="3" borderId="0" xfId="0" applyFont="1" applyFill="1" applyAlignment="1">
      <alignment horizontal="center" vertical="top"/>
    </xf>
    <xf numFmtId="0" fontId="12" fillId="3" borderId="0" xfId="0" applyFont="1" applyFill="1" applyBorder="1" applyAlignment="1">
      <alignment horizontal="center" vertical="top"/>
    </xf>
    <xf numFmtId="0" fontId="12" fillId="3" borderId="0" xfId="0" applyFont="1" applyFill="1" applyAlignment="1">
      <alignment horizontal="center" vertical="top"/>
    </xf>
    <xf numFmtId="0" fontId="10" fillId="3" borderId="1" xfId="0" quotePrefix="1" applyFont="1" applyFill="1" applyBorder="1" applyAlignment="1">
      <alignment horizontal="left" vertical="top" wrapText="1"/>
    </xf>
    <xf numFmtId="0" fontId="12" fillId="3" borderId="10" xfId="0" applyFont="1" applyFill="1" applyBorder="1" applyAlignment="1">
      <alignment horizontal="center" vertical="top" wrapText="1"/>
    </xf>
    <xf numFmtId="0" fontId="8"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4" fillId="3" borderId="0" xfId="0" applyFont="1" applyFill="1" applyBorder="1" applyAlignment="1">
      <alignment horizontal="left" vertical="center" wrapText="1"/>
    </xf>
    <xf numFmtId="0" fontId="4" fillId="3" borderId="1" xfId="0" quotePrefix="1" applyFont="1" applyFill="1" applyBorder="1" applyAlignment="1">
      <alignment horizontal="left" vertical="top" wrapText="1"/>
    </xf>
    <xf numFmtId="0" fontId="3" fillId="3" borderId="0" xfId="0" applyFont="1" applyFill="1" applyBorder="1" applyAlignment="1">
      <alignment horizontal="left" vertical="center" wrapText="1"/>
    </xf>
    <xf numFmtId="0" fontId="5" fillId="3" borderId="1" xfId="0" applyFont="1" applyFill="1" applyBorder="1" applyAlignment="1">
      <alignment horizontal="right" vertical="center" wrapText="1"/>
    </xf>
    <xf numFmtId="0" fontId="2" fillId="3" borderId="2" xfId="0" applyFont="1" applyFill="1" applyBorder="1" applyAlignment="1">
      <alignment horizontal="center" vertical="center" wrapText="1"/>
    </xf>
    <xf numFmtId="164" fontId="7" fillId="3" borderId="5" xfId="0" applyNumberFormat="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7" fillId="3" borderId="4" xfId="0" applyNumberFormat="1"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4" fontId="16" fillId="3" borderId="5" xfId="0" applyNumberFormat="1" applyFont="1" applyFill="1" applyBorder="1" applyAlignment="1">
      <alignment horizontal="center" vertical="center" wrapText="1"/>
    </xf>
    <xf numFmtId="0" fontId="16" fillId="3" borderId="4" xfId="0" applyNumberFormat="1" applyFont="1" applyFill="1" applyBorder="1" applyAlignment="1">
      <alignment horizontal="left" vertical="top" wrapText="1"/>
    </xf>
    <xf numFmtId="0" fontId="17" fillId="3" borderId="5" xfId="0" applyFont="1" applyFill="1" applyBorder="1" applyAlignment="1">
      <alignment horizontal="center" vertical="center" wrapText="1"/>
    </xf>
    <xf numFmtId="0" fontId="17" fillId="3" borderId="4" xfId="0" applyNumberFormat="1" applyFont="1" applyFill="1" applyBorder="1" applyAlignment="1">
      <alignment horizontal="center" vertical="top" wrapText="1"/>
    </xf>
    <xf numFmtId="0" fontId="18" fillId="3" borderId="2" xfId="0" applyFont="1" applyFill="1" applyBorder="1" applyAlignment="1">
      <alignment horizontal="center" vertical="top" wrapText="1"/>
    </xf>
    <xf numFmtId="0" fontId="18" fillId="3" borderId="3" xfId="0" applyFont="1" applyFill="1" applyBorder="1" applyAlignment="1">
      <alignment horizontal="center" vertical="top" wrapText="1"/>
    </xf>
    <xf numFmtId="4" fontId="17" fillId="3" borderId="5" xfId="0" applyNumberFormat="1" applyFont="1" applyFill="1" applyBorder="1" applyAlignment="1">
      <alignment horizontal="center" vertical="center" wrapText="1"/>
    </xf>
    <xf numFmtId="0" fontId="13" fillId="3" borderId="5" xfId="0" applyFont="1" applyFill="1" applyBorder="1" applyAlignment="1">
      <alignment horizontal="center" vertical="center"/>
    </xf>
    <xf numFmtId="0" fontId="16" fillId="3" borderId="4" xfId="0" applyFont="1" applyFill="1" applyBorder="1" applyAlignment="1">
      <alignment horizontal="left" vertical="center" wrapText="1" shrinkToFit="1"/>
    </xf>
    <xf numFmtId="0" fontId="16" fillId="3" borderId="2" xfId="0" applyFont="1" applyFill="1" applyBorder="1" applyAlignment="1">
      <alignment horizontal="left" vertical="center" wrapText="1" shrinkToFit="1"/>
    </xf>
    <xf numFmtId="0" fontId="16" fillId="3" borderId="3" xfId="0" applyFont="1" applyFill="1" applyBorder="1" applyAlignment="1">
      <alignment horizontal="left" vertical="center" wrapText="1" shrinkToFit="1"/>
    </xf>
    <xf numFmtId="0" fontId="16" fillId="3" borderId="4" xfId="0" applyFont="1" applyFill="1" applyBorder="1" applyAlignment="1">
      <alignment horizontal="left" vertical="top" wrapText="1"/>
    </xf>
    <xf numFmtId="0" fontId="5" fillId="3" borderId="1" xfId="0" applyFont="1" applyFill="1" applyBorder="1" applyAlignment="1">
      <alignment horizontal="right" vertical="top" wrapText="1"/>
    </xf>
    <xf numFmtId="0" fontId="3" fillId="3" borderId="0" xfId="0" applyFont="1" applyFill="1" applyBorder="1" applyAlignment="1"/>
    <xf numFmtId="0" fontId="2" fillId="3" borderId="4"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164" fontId="2" fillId="3" borderId="0" xfId="0" applyNumberFormat="1" applyFont="1" applyFill="1" applyBorder="1" applyAlignment="1">
      <alignment vertical="center" wrapText="1"/>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4" fontId="2" fillId="3" borderId="5" xfId="0" applyNumberFormat="1" applyFont="1" applyFill="1" applyBorder="1" applyAlignment="1">
      <alignment horizontal="center" vertical="center" wrapText="1"/>
    </xf>
    <xf numFmtId="4" fontId="0" fillId="3" borderId="5" xfId="0" applyNumberFormat="1" applyFont="1" applyFill="1" applyBorder="1" applyAlignment="1">
      <alignment horizontal="center" vertical="center"/>
    </xf>
    <xf numFmtId="0" fontId="8" fillId="3" borderId="0" xfId="0" applyFont="1" applyFill="1" applyBorder="1" applyAlignment="1"/>
    <xf numFmtId="0" fontId="7" fillId="3" borderId="4"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3" borderId="3" xfId="0" applyFont="1" applyFill="1" applyBorder="1" applyAlignment="1">
      <alignment horizontal="center" vertical="top" wrapText="1"/>
    </xf>
    <xf numFmtId="4" fontId="18" fillId="3" borderId="5" xfId="0" applyNumberFormat="1" applyFont="1" applyFill="1" applyBorder="1" applyAlignment="1">
      <alignment horizontal="center" vertical="center"/>
    </xf>
    <xf numFmtId="0" fontId="19" fillId="3" borderId="0" xfId="0" applyFont="1" applyFill="1" applyBorder="1" applyAlignment="1"/>
    <xf numFmtId="0" fontId="3" fillId="3" borderId="0" xfId="0" applyFont="1" applyFill="1" applyBorder="1" applyAlignment="1">
      <alignment horizontal="center" vertical="center" wrapText="1"/>
    </xf>
    <xf numFmtId="49" fontId="2" fillId="3" borderId="0"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164" fontId="9" fillId="3" borderId="0" xfId="0" applyNumberFormat="1" applyFont="1" applyFill="1" applyBorder="1" applyAlignment="1">
      <alignment horizontal="center" vertical="center" wrapText="1"/>
    </xf>
    <xf numFmtId="0" fontId="4" fillId="3" borderId="0" xfId="0" quotePrefix="1" applyFont="1" applyFill="1" applyBorder="1" applyAlignment="1">
      <alignment horizontal="left" vertical="top" wrapText="1"/>
    </xf>
    <xf numFmtId="0" fontId="0" fillId="3" borderId="0" xfId="0" applyFill="1" applyAlignment="1">
      <alignment horizontal="left" vertical="top" wrapText="1"/>
    </xf>
    <xf numFmtId="0" fontId="4" fillId="3" borderId="1" xfId="0" applyFont="1" applyFill="1" applyBorder="1" applyAlignment="1">
      <alignment horizontal="left" vertical="center" wrapText="1"/>
    </xf>
    <xf numFmtId="0" fontId="14" fillId="3" borderId="0" xfId="0" applyFont="1" applyFill="1"/>
    <xf numFmtId="0" fontId="15" fillId="3" borderId="0" xfId="0" applyFont="1" applyFill="1" applyBorder="1" applyAlignment="1">
      <alignment horizontal="left" vertical="center" wrapText="1"/>
    </xf>
    <xf numFmtId="0" fontId="13" fillId="3" borderId="0" xfId="0" applyFont="1" applyFill="1"/>
    <xf numFmtId="0" fontId="4" fillId="3" borderId="0" xfId="0" quotePrefix="1" applyFont="1" applyFill="1" applyAlignment="1">
      <alignment horizontal="left" vertical="top"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3" fillId="3" borderId="1" xfId="0" quotePrefix="1" applyFont="1" applyFill="1" applyBorder="1" applyAlignment="1">
      <alignment horizontal="center" wrapText="1"/>
    </xf>
    <xf numFmtId="0" fontId="0" fillId="3" borderId="1" xfId="0" applyFill="1" applyBorder="1" applyAlignment="1">
      <alignment horizontal="center" wrapText="1"/>
    </xf>
    <xf numFmtId="0" fontId="2" fillId="3" borderId="0" xfId="0" applyFont="1" applyFill="1" applyAlignment="1">
      <alignment horizontal="center"/>
    </xf>
  </cellXfs>
  <cellStyles count="1">
    <cellStyle name="Обычный" xfId="0" builtinId="0"/>
  </cellStyles>
  <dxfs count="45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59"/>
  <sheetViews>
    <sheetView tabSelected="1" topLeftCell="A2" zoomScaleNormal="100" workbookViewId="0">
      <selection activeCell="A148" sqref="A148:BL148"/>
    </sheetView>
  </sheetViews>
  <sheetFormatPr defaultColWidth="9.140625" defaultRowHeight="12.75"/>
  <cols>
    <col min="1" max="1" width="3.28515625" style="8" customWidth="1"/>
    <col min="2" max="2" width="3.42578125" style="8" customWidth="1"/>
    <col min="3" max="54" width="2.85546875" style="8" customWidth="1"/>
    <col min="55" max="55" width="5.42578125" style="8" customWidth="1"/>
    <col min="56" max="68" width="2.85546875" style="8" customWidth="1"/>
    <col min="69" max="69" width="5.5703125" style="8" customWidth="1"/>
    <col min="70" max="77" width="2.85546875" style="8" customWidth="1"/>
    <col min="78" max="78" width="3" style="8" customWidth="1"/>
    <col min="79" max="79" width="4.42578125" style="8" hidden="1" customWidth="1"/>
    <col min="80" max="80" width="2.28515625" style="8" customWidth="1"/>
    <col min="81" max="16384" width="9.140625" style="8"/>
  </cols>
  <sheetData>
    <row r="1" spans="1:64" ht="9" hidden="1" customHeight="1"/>
    <row r="2" spans="1:64" ht="9" customHeight="1">
      <c r="AO2" s="141" t="s">
        <v>48</v>
      </c>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9" customHeight="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row>
    <row r="4" spans="1:64" ht="15.75" customHeight="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row>
    <row r="5" spans="1:64" ht="15.7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row>
    <row r="6" spans="1:64" ht="15.7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row>
    <row r="7" spans="1:64" ht="9.75" hidden="1" customHeight="1">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row>
    <row r="8" spans="1:64" ht="9.75" hidden="1" customHeight="1">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row>
    <row r="9" spans="1:64" ht="8.25" hidden="1" customHeight="1">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row>
    <row r="10" spans="1:64" ht="15.75">
      <c r="A10" s="144" t="s">
        <v>14</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row>
    <row r="11" spans="1:64" ht="15.75" customHeight="1">
      <c r="A11" s="144" t="s">
        <v>26</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row>
    <row r="12" spans="1:64" ht="15.75" customHeight="1">
      <c r="A12" s="144" t="s">
        <v>101</v>
      </c>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row>
    <row r="13" spans="1:64" ht="6"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row>
    <row r="14" spans="1:64" ht="27.95" customHeight="1">
      <c r="A14" s="146" t="s">
        <v>4</v>
      </c>
      <c r="B14" s="147" t="s">
        <v>93</v>
      </c>
      <c r="C14" s="148"/>
      <c r="D14" s="148"/>
      <c r="E14" s="148"/>
      <c r="F14" s="148"/>
      <c r="G14" s="148"/>
      <c r="H14" s="148"/>
      <c r="I14" s="148"/>
      <c r="J14" s="148"/>
      <c r="K14" s="148"/>
      <c r="L14" s="148"/>
      <c r="M14" s="149"/>
      <c r="N14" s="150" t="s">
        <v>104</v>
      </c>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2"/>
      <c r="AU14" s="147" t="s">
        <v>98</v>
      </c>
      <c r="AV14" s="148"/>
      <c r="AW14" s="148"/>
      <c r="AX14" s="148"/>
      <c r="AY14" s="148"/>
      <c r="AZ14" s="148"/>
      <c r="BA14" s="148"/>
      <c r="BB14" s="148"/>
      <c r="BC14" s="152"/>
      <c r="BD14" s="152"/>
      <c r="BE14" s="152"/>
      <c r="BF14" s="152"/>
      <c r="BG14" s="152"/>
      <c r="BH14" s="152"/>
      <c r="BI14" s="152"/>
      <c r="BJ14" s="152"/>
      <c r="BK14" s="152"/>
      <c r="BL14" s="152"/>
    </row>
    <row r="15" spans="1:64" ht="21.75" customHeight="1">
      <c r="A15" s="153"/>
      <c r="B15" s="154" t="s">
        <v>40</v>
      </c>
      <c r="C15" s="154"/>
      <c r="D15" s="154"/>
      <c r="E15" s="154"/>
      <c r="F15" s="154"/>
      <c r="G15" s="154"/>
      <c r="H15" s="154"/>
      <c r="I15" s="154"/>
      <c r="J15" s="154"/>
      <c r="K15" s="154"/>
      <c r="L15" s="154"/>
      <c r="M15" s="153"/>
      <c r="N15" s="155" t="s">
        <v>41</v>
      </c>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3"/>
      <c r="AU15" s="154" t="s">
        <v>42</v>
      </c>
      <c r="AV15" s="154"/>
      <c r="AW15" s="154"/>
      <c r="AX15" s="154"/>
      <c r="AY15" s="154"/>
      <c r="AZ15" s="154"/>
      <c r="BA15" s="154"/>
      <c r="BB15" s="154"/>
      <c r="BC15" s="153"/>
      <c r="BD15" s="153"/>
      <c r="BE15" s="153"/>
      <c r="BF15" s="153"/>
      <c r="BG15" s="153"/>
      <c r="BH15" s="153"/>
      <c r="BI15" s="153"/>
      <c r="BJ15" s="153"/>
      <c r="BK15" s="153"/>
      <c r="BL15" s="153"/>
    </row>
    <row r="16" spans="1:64" ht="6" customHeight="1">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56"/>
      <c r="BF16" s="156"/>
      <c r="BG16" s="156"/>
      <c r="BH16" s="156"/>
      <c r="BI16" s="156"/>
      <c r="BJ16" s="156"/>
      <c r="BK16" s="156"/>
      <c r="BL16" s="156"/>
    </row>
    <row r="17" spans="1:79" ht="27.95" customHeight="1">
      <c r="A17" s="157" t="s">
        <v>24</v>
      </c>
      <c r="B17" s="147" t="s">
        <v>105</v>
      </c>
      <c r="C17" s="148"/>
      <c r="D17" s="148"/>
      <c r="E17" s="148"/>
      <c r="F17" s="148"/>
      <c r="G17" s="148"/>
      <c r="H17" s="148"/>
      <c r="I17" s="148"/>
      <c r="J17" s="148"/>
      <c r="K17" s="148"/>
      <c r="L17" s="148"/>
      <c r="M17" s="149"/>
      <c r="N17" s="150" t="s">
        <v>104</v>
      </c>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2"/>
      <c r="AU17" s="147" t="s">
        <v>98</v>
      </c>
      <c r="AV17" s="148"/>
      <c r="AW17" s="148"/>
      <c r="AX17" s="148"/>
      <c r="AY17" s="148"/>
      <c r="AZ17" s="148"/>
      <c r="BA17" s="148"/>
      <c r="BB17" s="148"/>
      <c r="BC17" s="158"/>
      <c r="BD17" s="158"/>
      <c r="BE17" s="158"/>
      <c r="BF17" s="158"/>
      <c r="BG17" s="158"/>
      <c r="BH17" s="158"/>
      <c r="BI17" s="158"/>
      <c r="BJ17" s="158"/>
      <c r="BK17" s="158"/>
      <c r="BL17" s="159"/>
    </row>
    <row r="18" spans="1:79" ht="23.25" customHeight="1">
      <c r="A18" s="160"/>
      <c r="B18" s="154" t="s">
        <v>40</v>
      </c>
      <c r="C18" s="154"/>
      <c r="D18" s="154"/>
      <c r="E18" s="154"/>
      <c r="F18" s="154"/>
      <c r="G18" s="154"/>
      <c r="H18" s="154"/>
      <c r="I18" s="154"/>
      <c r="J18" s="154"/>
      <c r="K18" s="154"/>
      <c r="L18" s="154"/>
      <c r="M18" s="153"/>
      <c r="N18" s="155" t="s">
        <v>43</v>
      </c>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3"/>
      <c r="AU18" s="154" t="s">
        <v>42</v>
      </c>
      <c r="AV18" s="154"/>
      <c r="AW18" s="154"/>
      <c r="AX18" s="154"/>
      <c r="AY18" s="154"/>
      <c r="AZ18" s="154"/>
      <c r="BA18" s="154"/>
      <c r="BB18" s="154"/>
      <c r="BC18" s="161"/>
      <c r="BD18" s="161"/>
      <c r="BE18" s="161"/>
      <c r="BF18" s="161"/>
      <c r="BG18" s="161"/>
      <c r="BH18" s="161"/>
      <c r="BI18" s="161"/>
      <c r="BJ18" s="161"/>
      <c r="BK18" s="162"/>
      <c r="BL18" s="161"/>
    </row>
    <row r="19" spans="1:79" ht="6.75"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row>
    <row r="20" spans="1:79" ht="27.95" customHeight="1">
      <c r="A20" s="146" t="s">
        <v>25</v>
      </c>
      <c r="B20" s="147" t="s">
        <v>102</v>
      </c>
      <c r="C20" s="148"/>
      <c r="D20" s="148"/>
      <c r="E20" s="148"/>
      <c r="F20" s="148"/>
      <c r="G20" s="148"/>
      <c r="H20" s="148"/>
      <c r="I20" s="148"/>
      <c r="J20" s="148"/>
      <c r="K20" s="148"/>
      <c r="L20" s="148"/>
      <c r="M20" s="121"/>
      <c r="N20" s="147" t="s">
        <v>106</v>
      </c>
      <c r="O20" s="148"/>
      <c r="P20" s="148"/>
      <c r="Q20" s="148"/>
      <c r="R20" s="148"/>
      <c r="S20" s="148"/>
      <c r="T20" s="148"/>
      <c r="U20" s="148"/>
      <c r="V20" s="148"/>
      <c r="W20" s="148"/>
      <c r="X20" s="148"/>
      <c r="Y20" s="148"/>
      <c r="Z20" s="158"/>
      <c r="AA20" s="147" t="s">
        <v>107</v>
      </c>
      <c r="AB20" s="148"/>
      <c r="AC20" s="148"/>
      <c r="AD20" s="148"/>
      <c r="AE20" s="148"/>
      <c r="AF20" s="148"/>
      <c r="AG20" s="148"/>
      <c r="AH20" s="148"/>
      <c r="AI20" s="148"/>
      <c r="AJ20" s="158"/>
      <c r="AK20" s="163" t="s">
        <v>103</v>
      </c>
      <c r="AL20" s="151"/>
      <c r="AM20" s="151"/>
      <c r="AN20" s="151"/>
      <c r="AO20" s="151"/>
      <c r="AP20" s="151"/>
      <c r="AQ20" s="151"/>
      <c r="AR20" s="151"/>
      <c r="AS20" s="151"/>
      <c r="AT20" s="151"/>
      <c r="AU20" s="151"/>
      <c r="AV20" s="151"/>
      <c r="AW20" s="151"/>
      <c r="AX20" s="151"/>
      <c r="AY20" s="151"/>
      <c r="AZ20" s="151"/>
      <c r="BA20" s="151"/>
      <c r="BB20" s="151"/>
      <c r="BC20" s="151"/>
      <c r="BD20" s="158"/>
      <c r="BE20" s="147" t="s">
        <v>99</v>
      </c>
      <c r="BF20" s="148"/>
      <c r="BG20" s="148"/>
      <c r="BH20" s="148"/>
      <c r="BI20" s="148"/>
      <c r="BJ20" s="148"/>
      <c r="BK20" s="148"/>
      <c r="BL20" s="148"/>
    </row>
    <row r="21" spans="1:79" ht="23.25" customHeight="1">
      <c r="A21" s="121"/>
      <c r="B21" s="154" t="s">
        <v>40</v>
      </c>
      <c r="C21" s="154"/>
      <c r="D21" s="154"/>
      <c r="E21" s="154"/>
      <c r="F21" s="154"/>
      <c r="G21" s="154"/>
      <c r="H21" s="154"/>
      <c r="I21" s="154"/>
      <c r="J21" s="154"/>
      <c r="K21" s="154"/>
      <c r="L21" s="154"/>
      <c r="M21" s="121"/>
      <c r="N21" s="154" t="s">
        <v>44</v>
      </c>
      <c r="O21" s="154"/>
      <c r="P21" s="154"/>
      <c r="Q21" s="154"/>
      <c r="R21" s="154"/>
      <c r="S21" s="154"/>
      <c r="T21" s="154"/>
      <c r="U21" s="154"/>
      <c r="V21" s="154"/>
      <c r="W21" s="154"/>
      <c r="X21" s="154"/>
      <c r="Y21" s="154"/>
      <c r="Z21" s="161"/>
      <c r="AA21" s="164" t="s">
        <v>45</v>
      </c>
      <c r="AB21" s="164"/>
      <c r="AC21" s="164"/>
      <c r="AD21" s="164"/>
      <c r="AE21" s="164"/>
      <c r="AF21" s="164"/>
      <c r="AG21" s="164"/>
      <c r="AH21" s="164"/>
      <c r="AI21" s="164"/>
      <c r="AJ21" s="161"/>
      <c r="AK21" s="165" t="s">
        <v>46</v>
      </c>
      <c r="AL21" s="165"/>
      <c r="AM21" s="165"/>
      <c r="AN21" s="165"/>
      <c r="AO21" s="165"/>
      <c r="AP21" s="165"/>
      <c r="AQ21" s="165"/>
      <c r="AR21" s="165"/>
      <c r="AS21" s="165"/>
      <c r="AT21" s="165"/>
      <c r="AU21" s="165"/>
      <c r="AV21" s="165"/>
      <c r="AW21" s="165"/>
      <c r="AX21" s="165"/>
      <c r="AY21" s="165"/>
      <c r="AZ21" s="165"/>
      <c r="BA21" s="165"/>
      <c r="BB21" s="165"/>
      <c r="BC21" s="165"/>
      <c r="BD21" s="161"/>
      <c r="BE21" s="154" t="s">
        <v>47</v>
      </c>
      <c r="BF21" s="154"/>
      <c r="BG21" s="154"/>
      <c r="BH21" s="154"/>
      <c r="BI21" s="154"/>
      <c r="BJ21" s="154"/>
      <c r="BK21" s="154"/>
      <c r="BL21" s="154"/>
    </row>
    <row r="22" spans="1:79" ht="6.75" customHeight="1"/>
    <row r="23" spans="1:79" ht="15.75" customHeight="1">
      <c r="A23" s="11" t="s">
        <v>62</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row>
    <row r="24" spans="1:79" ht="27.75" customHeight="1">
      <c r="A24" s="166" t="s">
        <v>3</v>
      </c>
      <c r="B24" s="166"/>
      <c r="C24" s="166"/>
      <c r="D24" s="166"/>
      <c r="E24" s="166"/>
      <c r="F24" s="166"/>
      <c r="G24" s="167" t="s">
        <v>28</v>
      </c>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9"/>
    </row>
    <row r="25" spans="1:79" ht="10.5" hidden="1" customHeight="1">
      <c r="A25" s="95" t="s">
        <v>27</v>
      </c>
      <c r="B25" s="95"/>
      <c r="C25" s="95"/>
      <c r="D25" s="95"/>
      <c r="E25" s="95"/>
      <c r="F25" s="95"/>
      <c r="G25" s="96" t="s">
        <v>11</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8"/>
      <c r="CA25" s="8" t="s">
        <v>38</v>
      </c>
    </row>
    <row r="26" spans="1:79" ht="15.75" customHeight="1">
      <c r="A26" s="95">
        <v>1</v>
      </c>
      <c r="B26" s="95"/>
      <c r="C26" s="95"/>
      <c r="D26" s="95"/>
      <c r="E26" s="95"/>
      <c r="F26" s="95"/>
      <c r="G26" s="55" t="s">
        <v>63</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1"/>
      <c r="CA26" s="8" t="s">
        <v>36</v>
      </c>
    </row>
    <row r="27" spans="1:79" ht="12.75"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row>
    <row r="28" spans="1:79" ht="15.95" customHeight="1">
      <c r="A28" s="11" t="s">
        <v>30</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row>
    <row r="29" spans="1:79" ht="15.95" customHeight="1">
      <c r="A29" s="173" t="s">
        <v>90</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row>
    <row r="30" spans="1:79" ht="12.75" customHeight="1">
      <c r="A30" s="9"/>
      <c r="B30" s="9"/>
      <c r="C30" s="9"/>
      <c r="D30" s="9"/>
      <c r="E30" s="9"/>
      <c r="F30" s="9"/>
      <c r="G30" s="9"/>
      <c r="H30" s="9"/>
      <c r="I30" s="9"/>
      <c r="J30" s="9"/>
      <c r="K30" s="9"/>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row>
    <row r="31" spans="1:79" ht="15.75" customHeight="1">
      <c r="A31" s="11" t="s">
        <v>31</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row>
    <row r="32" spans="1:79" ht="20.25" customHeight="1">
      <c r="A32" s="166" t="s">
        <v>3</v>
      </c>
      <c r="B32" s="166"/>
      <c r="C32" s="166"/>
      <c r="D32" s="166"/>
      <c r="E32" s="166"/>
      <c r="F32" s="166"/>
      <c r="G32" s="167" t="s">
        <v>29</v>
      </c>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9"/>
    </row>
    <row r="33" spans="1:79" ht="10.5" hidden="1" customHeight="1">
      <c r="A33" s="95" t="s">
        <v>10</v>
      </c>
      <c r="B33" s="95"/>
      <c r="C33" s="95"/>
      <c r="D33" s="95"/>
      <c r="E33" s="95"/>
      <c r="F33" s="95"/>
      <c r="G33" s="96" t="s">
        <v>11</v>
      </c>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8"/>
      <c r="CA33" s="8" t="s">
        <v>39</v>
      </c>
    </row>
    <row r="34" spans="1:79" ht="15" customHeight="1">
      <c r="A34" s="95">
        <v>1</v>
      </c>
      <c r="B34" s="95"/>
      <c r="C34" s="95"/>
      <c r="D34" s="95"/>
      <c r="E34" s="95"/>
      <c r="F34" s="95"/>
      <c r="G34" s="55" t="s">
        <v>64</v>
      </c>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1"/>
      <c r="CA34" s="8" t="s">
        <v>37</v>
      </c>
    </row>
    <row r="35" spans="1:79" ht="15" customHeight="1">
      <c r="A35" s="95">
        <v>2</v>
      </c>
      <c r="B35" s="95"/>
      <c r="C35" s="95"/>
      <c r="D35" s="95"/>
      <c r="E35" s="95"/>
      <c r="F35" s="95"/>
      <c r="G35" s="55" t="s">
        <v>65</v>
      </c>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1"/>
    </row>
    <row r="36" spans="1:79" ht="15" customHeight="1">
      <c r="A36" s="95">
        <v>3</v>
      </c>
      <c r="B36" s="95"/>
      <c r="C36" s="95"/>
      <c r="D36" s="95"/>
      <c r="E36" s="95"/>
      <c r="F36" s="95"/>
      <c r="G36" s="55" t="s">
        <v>66</v>
      </c>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1"/>
    </row>
    <row r="37" spans="1:79" ht="15" customHeight="1">
      <c r="A37" s="95">
        <v>4</v>
      </c>
      <c r="B37" s="95"/>
      <c r="C37" s="95"/>
      <c r="D37" s="95"/>
      <c r="E37" s="95"/>
      <c r="F37" s="95"/>
      <c r="G37" s="55" t="s">
        <v>67</v>
      </c>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1"/>
    </row>
    <row r="38" spans="1:79" ht="15" customHeight="1">
      <c r="A38" s="95">
        <v>5</v>
      </c>
      <c r="B38" s="95"/>
      <c r="C38" s="95"/>
      <c r="D38" s="95"/>
      <c r="E38" s="95"/>
      <c r="F38" s="95"/>
      <c r="G38" s="55" t="s">
        <v>68</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1"/>
    </row>
    <row r="39" spans="1:79" ht="15" customHeight="1">
      <c r="A39" s="95">
        <v>6</v>
      </c>
      <c r="B39" s="95"/>
      <c r="C39" s="95"/>
      <c r="D39" s="95"/>
      <c r="E39" s="95"/>
      <c r="F39" s="95"/>
      <c r="G39" s="55" t="s">
        <v>69</v>
      </c>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1"/>
    </row>
    <row r="40" spans="1:79" ht="15" customHeight="1">
      <c r="A40" s="95">
        <v>7</v>
      </c>
      <c r="B40" s="95"/>
      <c r="C40" s="95"/>
      <c r="D40" s="95"/>
      <c r="E40" s="95"/>
      <c r="F40" s="95"/>
      <c r="G40" s="55" t="s">
        <v>70</v>
      </c>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1"/>
    </row>
    <row r="41" spans="1:79" ht="15" customHeight="1">
      <c r="A41" s="95">
        <v>8</v>
      </c>
      <c r="B41" s="95"/>
      <c r="C41" s="95"/>
      <c r="D41" s="95"/>
      <c r="E41" s="95"/>
      <c r="F41" s="95"/>
      <c r="G41" s="55" t="s">
        <v>71</v>
      </c>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1"/>
    </row>
    <row r="42" spans="1:79" ht="15" customHeight="1">
      <c r="A42" s="95">
        <v>9</v>
      </c>
      <c r="B42" s="95"/>
      <c r="C42" s="95"/>
      <c r="D42" s="95"/>
      <c r="E42" s="95"/>
      <c r="F42" s="95"/>
      <c r="G42" s="55" t="s">
        <v>72</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1"/>
    </row>
    <row r="44" spans="1:79" ht="15.75" customHeight="1">
      <c r="A44" s="11" t="s">
        <v>58</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row>
    <row r="45" spans="1:79" ht="15.75" customHeight="1">
      <c r="A45" s="11" t="s">
        <v>59</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row>
    <row r="46" spans="1:79" ht="15" customHeight="1">
      <c r="A46" s="175" t="s">
        <v>100</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row>
    <row r="47" spans="1:79" ht="48" customHeight="1">
      <c r="A47" s="85" t="s">
        <v>3</v>
      </c>
      <c r="B47" s="85"/>
      <c r="C47" s="85" t="s">
        <v>53</v>
      </c>
      <c r="D47" s="85"/>
      <c r="E47" s="85"/>
      <c r="F47" s="85"/>
      <c r="G47" s="85"/>
      <c r="H47" s="85"/>
      <c r="I47" s="85"/>
      <c r="J47" s="85"/>
      <c r="K47" s="85"/>
      <c r="L47" s="85"/>
      <c r="M47" s="85"/>
      <c r="N47" s="85"/>
      <c r="O47" s="85"/>
      <c r="P47" s="85"/>
      <c r="Q47" s="85"/>
      <c r="R47" s="85"/>
      <c r="S47" s="85"/>
      <c r="T47" s="85"/>
      <c r="U47" s="85"/>
      <c r="V47" s="85"/>
      <c r="W47" s="85"/>
      <c r="X47" s="85"/>
      <c r="Y47" s="85"/>
      <c r="Z47" s="85"/>
      <c r="AA47" s="85" t="s">
        <v>19</v>
      </c>
      <c r="AB47" s="85"/>
      <c r="AC47" s="85"/>
      <c r="AD47" s="85"/>
      <c r="AE47" s="85"/>
      <c r="AF47" s="85"/>
      <c r="AG47" s="85"/>
      <c r="AH47" s="85"/>
      <c r="AI47" s="85"/>
      <c r="AJ47" s="85"/>
      <c r="AK47" s="85"/>
      <c r="AL47" s="85"/>
      <c r="AM47" s="85"/>
      <c r="AN47" s="85"/>
      <c r="AO47" s="85"/>
      <c r="AP47" s="85" t="s">
        <v>34</v>
      </c>
      <c r="AQ47" s="85"/>
      <c r="AR47" s="85"/>
      <c r="AS47" s="85"/>
      <c r="AT47" s="85"/>
      <c r="AU47" s="85"/>
      <c r="AV47" s="85"/>
      <c r="AW47" s="85"/>
      <c r="AX47" s="85"/>
      <c r="AY47" s="85"/>
      <c r="AZ47" s="85"/>
      <c r="BA47" s="85"/>
      <c r="BB47" s="85"/>
      <c r="BC47" s="85"/>
      <c r="BD47" s="85" t="s">
        <v>0</v>
      </c>
      <c r="BE47" s="85"/>
      <c r="BF47" s="85"/>
      <c r="BG47" s="85"/>
      <c r="BH47" s="85"/>
      <c r="BI47" s="85"/>
      <c r="BJ47" s="85"/>
      <c r="BK47" s="85"/>
      <c r="BL47" s="85"/>
      <c r="BM47" s="85"/>
      <c r="BN47" s="85"/>
      <c r="BO47" s="85"/>
      <c r="BP47" s="85"/>
      <c r="BQ47" s="85"/>
    </row>
    <row r="48" spans="1:79" ht="34.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t="s">
        <v>2</v>
      </c>
      <c r="AB48" s="85"/>
      <c r="AC48" s="85"/>
      <c r="AD48" s="85"/>
      <c r="AE48" s="85"/>
      <c r="AF48" s="85" t="s">
        <v>1</v>
      </c>
      <c r="AG48" s="85"/>
      <c r="AH48" s="85"/>
      <c r="AI48" s="85"/>
      <c r="AJ48" s="85"/>
      <c r="AK48" s="85" t="s">
        <v>20</v>
      </c>
      <c r="AL48" s="85"/>
      <c r="AM48" s="85"/>
      <c r="AN48" s="85"/>
      <c r="AO48" s="85"/>
      <c r="AP48" s="85" t="s">
        <v>2</v>
      </c>
      <c r="AQ48" s="85"/>
      <c r="AR48" s="85"/>
      <c r="AS48" s="85"/>
      <c r="AT48" s="85"/>
      <c r="AU48" s="85" t="s">
        <v>1</v>
      </c>
      <c r="AV48" s="85"/>
      <c r="AW48" s="85"/>
      <c r="AX48" s="85"/>
      <c r="AY48" s="85"/>
      <c r="AZ48" s="85" t="s">
        <v>20</v>
      </c>
      <c r="BA48" s="85"/>
      <c r="BB48" s="85"/>
      <c r="BC48" s="85"/>
      <c r="BD48" s="85" t="s">
        <v>2</v>
      </c>
      <c r="BE48" s="85"/>
      <c r="BF48" s="85"/>
      <c r="BG48" s="85"/>
      <c r="BH48" s="85"/>
      <c r="BI48" s="85" t="s">
        <v>1</v>
      </c>
      <c r="BJ48" s="85"/>
      <c r="BK48" s="85"/>
      <c r="BL48" s="85"/>
      <c r="BM48" s="85"/>
      <c r="BN48" s="85" t="s">
        <v>21</v>
      </c>
      <c r="BO48" s="85"/>
      <c r="BP48" s="85"/>
      <c r="BQ48" s="85"/>
    </row>
    <row r="49" spans="1:79" ht="15.95" customHeight="1">
      <c r="A49" s="85">
        <v>1</v>
      </c>
      <c r="B49" s="85"/>
      <c r="C49" s="85">
        <v>2</v>
      </c>
      <c r="D49" s="85"/>
      <c r="E49" s="85"/>
      <c r="F49" s="85"/>
      <c r="G49" s="85"/>
      <c r="H49" s="85"/>
      <c r="I49" s="85"/>
      <c r="J49" s="85"/>
      <c r="K49" s="85"/>
      <c r="L49" s="85"/>
      <c r="M49" s="85"/>
      <c r="N49" s="85"/>
      <c r="O49" s="85"/>
      <c r="P49" s="85"/>
      <c r="Q49" s="85"/>
      <c r="R49" s="85"/>
      <c r="S49" s="85"/>
      <c r="T49" s="85"/>
      <c r="U49" s="85"/>
      <c r="V49" s="85"/>
      <c r="W49" s="85"/>
      <c r="X49" s="85"/>
      <c r="Y49" s="85"/>
      <c r="Z49" s="85"/>
      <c r="AA49" s="21">
        <v>3</v>
      </c>
      <c r="AB49" s="92"/>
      <c r="AC49" s="92"/>
      <c r="AD49" s="92"/>
      <c r="AE49" s="93"/>
      <c r="AF49" s="21">
        <v>4</v>
      </c>
      <c r="AG49" s="92"/>
      <c r="AH49" s="92"/>
      <c r="AI49" s="92"/>
      <c r="AJ49" s="93"/>
      <c r="AK49" s="21">
        <v>5</v>
      </c>
      <c r="AL49" s="92"/>
      <c r="AM49" s="92"/>
      <c r="AN49" s="92"/>
      <c r="AO49" s="93"/>
      <c r="AP49" s="21">
        <v>6</v>
      </c>
      <c r="AQ49" s="92"/>
      <c r="AR49" s="92"/>
      <c r="AS49" s="92"/>
      <c r="AT49" s="93"/>
      <c r="AU49" s="21">
        <v>7</v>
      </c>
      <c r="AV49" s="92"/>
      <c r="AW49" s="92"/>
      <c r="AX49" s="92"/>
      <c r="AY49" s="93"/>
      <c r="AZ49" s="21">
        <v>8</v>
      </c>
      <c r="BA49" s="92"/>
      <c r="BB49" s="92"/>
      <c r="BC49" s="93"/>
      <c r="BD49" s="21">
        <v>9</v>
      </c>
      <c r="BE49" s="92"/>
      <c r="BF49" s="92"/>
      <c r="BG49" s="92"/>
      <c r="BH49" s="93"/>
      <c r="BI49" s="85">
        <v>10</v>
      </c>
      <c r="BJ49" s="85"/>
      <c r="BK49" s="85"/>
      <c r="BL49" s="85"/>
      <c r="BM49" s="85"/>
      <c r="BN49" s="85">
        <v>11</v>
      </c>
      <c r="BO49" s="85"/>
      <c r="BP49" s="85"/>
      <c r="BQ49" s="85"/>
    </row>
    <row r="50" spans="1:79" ht="15.75" hidden="1" customHeight="1">
      <c r="A50" s="95" t="s">
        <v>10</v>
      </c>
      <c r="B50" s="95"/>
      <c r="C50" s="176" t="s">
        <v>11</v>
      </c>
      <c r="D50" s="176"/>
      <c r="E50" s="176"/>
      <c r="F50" s="176"/>
      <c r="G50" s="176"/>
      <c r="H50" s="176"/>
      <c r="I50" s="176"/>
      <c r="J50" s="176"/>
      <c r="K50" s="176"/>
      <c r="L50" s="176"/>
      <c r="M50" s="176"/>
      <c r="N50" s="176"/>
      <c r="O50" s="176"/>
      <c r="P50" s="176"/>
      <c r="Q50" s="176"/>
      <c r="R50" s="176"/>
      <c r="S50" s="176"/>
      <c r="T50" s="176"/>
      <c r="U50" s="176"/>
      <c r="V50" s="176"/>
      <c r="W50" s="176"/>
      <c r="X50" s="176"/>
      <c r="Y50" s="176"/>
      <c r="Z50" s="114"/>
      <c r="AA50" s="100" t="s">
        <v>7</v>
      </c>
      <c r="AB50" s="100"/>
      <c r="AC50" s="100"/>
      <c r="AD50" s="100"/>
      <c r="AE50" s="100"/>
      <c r="AF50" s="100" t="s">
        <v>6</v>
      </c>
      <c r="AG50" s="100"/>
      <c r="AH50" s="100"/>
      <c r="AI50" s="100"/>
      <c r="AJ50" s="100"/>
      <c r="AK50" s="43" t="s">
        <v>12</v>
      </c>
      <c r="AL50" s="43"/>
      <c r="AM50" s="43"/>
      <c r="AN50" s="43"/>
      <c r="AO50" s="43"/>
      <c r="AP50" s="100" t="s">
        <v>8</v>
      </c>
      <c r="AQ50" s="100"/>
      <c r="AR50" s="100"/>
      <c r="AS50" s="100"/>
      <c r="AT50" s="100"/>
      <c r="AU50" s="100" t="s">
        <v>9</v>
      </c>
      <c r="AV50" s="100"/>
      <c r="AW50" s="100"/>
      <c r="AX50" s="100"/>
      <c r="AY50" s="100"/>
      <c r="AZ50" s="43" t="s">
        <v>12</v>
      </c>
      <c r="BA50" s="43"/>
      <c r="BB50" s="43"/>
      <c r="BC50" s="43"/>
      <c r="BD50" s="34" t="s">
        <v>23</v>
      </c>
      <c r="BE50" s="34"/>
      <c r="BF50" s="34"/>
      <c r="BG50" s="34"/>
      <c r="BH50" s="34"/>
      <c r="BI50" s="34" t="s">
        <v>23</v>
      </c>
      <c r="BJ50" s="34"/>
      <c r="BK50" s="34"/>
      <c r="BL50" s="34"/>
      <c r="BM50" s="34"/>
      <c r="BN50" s="177" t="s">
        <v>12</v>
      </c>
      <c r="BO50" s="177"/>
      <c r="BP50" s="177"/>
      <c r="BQ50" s="177"/>
      <c r="CA50" s="8" t="s">
        <v>15</v>
      </c>
    </row>
    <row r="51" spans="1:79" ht="15" customHeight="1">
      <c r="A51" s="178"/>
      <c r="B51" s="178"/>
      <c r="C51" s="179" t="s">
        <v>112</v>
      </c>
      <c r="D51" s="180"/>
      <c r="E51" s="180"/>
      <c r="F51" s="180"/>
      <c r="G51" s="180"/>
      <c r="H51" s="180"/>
      <c r="I51" s="180"/>
      <c r="J51" s="180"/>
      <c r="K51" s="180"/>
      <c r="L51" s="180"/>
      <c r="M51" s="180"/>
      <c r="N51" s="180"/>
      <c r="O51" s="180"/>
      <c r="P51" s="180"/>
      <c r="Q51" s="180"/>
      <c r="R51" s="180"/>
      <c r="S51" s="180"/>
      <c r="T51" s="180"/>
      <c r="U51" s="180"/>
      <c r="V51" s="180"/>
      <c r="W51" s="180"/>
      <c r="X51" s="180"/>
      <c r="Y51" s="180"/>
      <c r="Z51" s="181"/>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CA51" s="8" t="s">
        <v>16</v>
      </c>
    </row>
    <row r="52" spans="1:79" ht="15" customHeight="1">
      <c r="A52" s="178">
        <v>13</v>
      </c>
      <c r="B52" s="178"/>
      <c r="C52" s="183" t="s">
        <v>108</v>
      </c>
      <c r="D52" s="170"/>
      <c r="E52" s="170"/>
      <c r="F52" s="170"/>
      <c r="G52" s="170"/>
      <c r="H52" s="170"/>
      <c r="I52" s="170"/>
      <c r="J52" s="170"/>
      <c r="K52" s="170"/>
      <c r="L52" s="170"/>
      <c r="M52" s="170"/>
      <c r="N52" s="170"/>
      <c r="O52" s="170"/>
      <c r="P52" s="170"/>
      <c r="Q52" s="170"/>
      <c r="R52" s="170"/>
      <c r="S52" s="170"/>
      <c r="T52" s="170"/>
      <c r="U52" s="170"/>
      <c r="V52" s="170"/>
      <c r="W52" s="170"/>
      <c r="X52" s="170"/>
      <c r="Y52" s="170"/>
      <c r="Z52" s="171"/>
      <c r="AA52" s="182">
        <v>3730635</v>
      </c>
      <c r="AB52" s="182"/>
      <c r="AC52" s="182"/>
      <c r="AD52" s="182"/>
      <c r="AE52" s="182"/>
      <c r="AF52" s="182">
        <v>0</v>
      </c>
      <c r="AG52" s="182"/>
      <c r="AH52" s="182"/>
      <c r="AI52" s="182"/>
      <c r="AJ52" s="182"/>
      <c r="AK52" s="182">
        <f>AA52+AF52</f>
        <v>3730635</v>
      </c>
      <c r="AL52" s="182"/>
      <c r="AM52" s="182"/>
      <c r="AN52" s="182"/>
      <c r="AO52" s="182"/>
      <c r="AP52" s="182">
        <v>2322059.4900000002</v>
      </c>
      <c r="AQ52" s="182"/>
      <c r="AR52" s="182"/>
      <c r="AS52" s="182"/>
      <c r="AT52" s="182"/>
      <c r="AU52" s="182">
        <v>0</v>
      </c>
      <c r="AV52" s="182"/>
      <c r="AW52" s="182"/>
      <c r="AX52" s="182"/>
      <c r="AY52" s="182"/>
      <c r="AZ52" s="182">
        <f>AP52+AU52</f>
        <v>2322059.4900000002</v>
      </c>
      <c r="BA52" s="182"/>
      <c r="BB52" s="182"/>
      <c r="BC52" s="182"/>
      <c r="BD52" s="182">
        <f>AP52-AA52</f>
        <v>-1408575.5099999998</v>
      </c>
      <c r="BE52" s="182"/>
      <c r="BF52" s="182"/>
      <c r="BG52" s="182"/>
      <c r="BH52" s="182"/>
      <c r="BI52" s="182">
        <f>AU52-AF52</f>
        <v>0</v>
      </c>
      <c r="BJ52" s="182"/>
      <c r="BK52" s="182"/>
      <c r="BL52" s="182"/>
      <c r="BM52" s="182"/>
      <c r="BN52" s="182">
        <f>BD52+BI52</f>
        <v>-1408575.5099999998</v>
      </c>
      <c r="BO52" s="182"/>
      <c r="BP52" s="182"/>
      <c r="BQ52" s="182"/>
    </row>
    <row r="53" spans="1:79" ht="15" customHeight="1">
      <c r="A53" s="178">
        <v>2</v>
      </c>
      <c r="B53" s="178"/>
      <c r="C53" s="183" t="s">
        <v>110</v>
      </c>
      <c r="D53" s="170"/>
      <c r="E53" s="170"/>
      <c r="F53" s="170"/>
      <c r="G53" s="170"/>
      <c r="H53" s="170"/>
      <c r="I53" s="170"/>
      <c r="J53" s="170"/>
      <c r="K53" s="170"/>
      <c r="L53" s="170"/>
      <c r="M53" s="170"/>
      <c r="N53" s="170"/>
      <c r="O53" s="170"/>
      <c r="P53" s="170"/>
      <c r="Q53" s="170"/>
      <c r="R53" s="170"/>
      <c r="S53" s="170"/>
      <c r="T53" s="170"/>
      <c r="U53" s="170"/>
      <c r="V53" s="170"/>
      <c r="W53" s="170"/>
      <c r="X53" s="170"/>
      <c r="Y53" s="170"/>
      <c r="Z53" s="171"/>
      <c r="AA53" s="182">
        <v>25662623</v>
      </c>
      <c r="AB53" s="182"/>
      <c r="AC53" s="182"/>
      <c r="AD53" s="182"/>
      <c r="AE53" s="182"/>
      <c r="AF53" s="182">
        <v>0</v>
      </c>
      <c r="AG53" s="182"/>
      <c r="AH53" s="182"/>
      <c r="AI53" s="182"/>
      <c r="AJ53" s="182"/>
      <c r="AK53" s="182">
        <f>AA53+AF53</f>
        <v>25662623</v>
      </c>
      <c r="AL53" s="182"/>
      <c r="AM53" s="182"/>
      <c r="AN53" s="182"/>
      <c r="AO53" s="182"/>
      <c r="AP53" s="182">
        <v>12257826.83</v>
      </c>
      <c r="AQ53" s="182"/>
      <c r="AR53" s="182"/>
      <c r="AS53" s="182"/>
      <c r="AT53" s="182"/>
      <c r="AU53" s="182">
        <v>0</v>
      </c>
      <c r="AV53" s="182"/>
      <c r="AW53" s="182"/>
      <c r="AX53" s="182"/>
      <c r="AY53" s="182"/>
      <c r="AZ53" s="182">
        <f>AP53+AU53</f>
        <v>12257826.83</v>
      </c>
      <c r="BA53" s="182"/>
      <c r="BB53" s="182"/>
      <c r="BC53" s="182"/>
      <c r="BD53" s="182">
        <f>AP53-AA53</f>
        <v>-13404796.17</v>
      </c>
      <c r="BE53" s="182"/>
      <c r="BF53" s="182"/>
      <c r="BG53" s="182"/>
      <c r="BH53" s="182"/>
      <c r="BI53" s="182">
        <f>AU53-AF53</f>
        <v>0</v>
      </c>
      <c r="BJ53" s="182"/>
      <c r="BK53" s="182"/>
      <c r="BL53" s="182"/>
      <c r="BM53" s="182"/>
      <c r="BN53" s="182">
        <f>BD53+BI53</f>
        <v>-13404796.17</v>
      </c>
      <c r="BO53" s="182"/>
      <c r="BP53" s="182"/>
      <c r="BQ53" s="182"/>
    </row>
    <row r="54" spans="1:79" ht="15" customHeight="1">
      <c r="A54" s="178">
        <v>35</v>
      </c>
      <c r="B54" s="178"/>
      <c r="C54" s="183" t="s">
        <v>109</v>
      </c>
      <c r="D54" s="170"/>
      <c r="E54" s="170"/>
      <c r="F54" s="170"/>
      <c r="G54" s="170"/>
      <c r="H54" s="170"/>
      <c r="I54" s="170"/>
      <c r="J54" s="170"/>
      <c r="K54" s="170"/>
      <c r="L54" s="170"/>
      <c r="M54" s="170"/>
      <c r="N54" s="170"/>
      <c r="O54" s="170"/>
      <c r="P54" s="170"/>
      <c r="Q54" s="170"/>
      <c r="R54" s="170"/>
      <c r="S54" s="170"/>
      <c r="T54" s="170"/>
      <c r="U54" s="170"/>
      <c r="V54" s="170"/>
      <c r="W54" s="170"/>
      <c r="X54" s="170"/>
      <c r="Y54" s="170"/>
      <c r="Z54" s="171"/>
      <c r="AA54" s="182">
        <v>7217269</v>
      </c>
      <c r="AB54" s="182"/>
      <c r="AC54" s="182"/>
      <c r="AD54" s="182"/>
      <c r="AE54" s="182"/>
      <c r="AF54" s="182">
        <v>0</v>
      </c>
      <c r="AG54" s="182"/>
      <c r="AH54" s="182"/>
      <c r="AI54" s="182"/>
      <c r="AJ54" s="182"/>
      <c r="AK54" s="182">
        <f>AA54+AF54</f>
        <v>7217269</v>
      </c>
      <c r="AL54" s="182"/>
      <c r="AM54" s="182"/>
      <c r="AN54" s="182"/>
      <c r="AO54" s="182"/>
      <c r="AP54" s="182">
        <v>6351294.3499999996</v>
      </c>
      <c r="AQ54" s="182"/>
      <c r="AR54" s="182"/>
      <c r="AS54" s="182"/>
      <c r="AT54" s="182"/>
      <c r="AU54" s="182">
        <v>0</v>
      </c>
      <c r="AV54" s="182"/>
      <c r="AW54" s="182"/>
      <c r="AX54" s="182"/>
      <c r="AY54" s="182"/>
      <c r="AZ54" s="182">
        <f>AP54+AU54</f>
        <v>6351294.3499999996</v>
      </c>
      <c r="BA54" s="182"/>
      <c r="BB54" s="182"/>
      <c r="BC54" s="182"/>
      <c r="BD54" s="182">
        <f>AP54-AA54</f>
        <v>-865974.65000000037</v>
      </c>
      <c r="BE54" s="182"/>
      <c r="BF54" s="182"/>
      <c r="BG54" s="182"/>
      <c r="BH54" s="182"/>
      <c r="BI54" s="182">
        <f>AU54-AF54</f>
        <v>0</v>
      </c>
      <c r="BJ54" s="182"/>
      <c r="BK54" s="182"/>
      <c r="BL54" s="182"/>
      <c r="BM54" s="182"/>
      <c r="BN54" s="182">
        <f>BD54+BI54</f>
        <v>-865974.65000000037</v>
      </c>
      <c r="BO54" s="182"/>
      <c r="BP54" s="182"/>
      <c r="BQ54" s="182"/>
    </row>
    <row r="55" spans="1:79" ht="15" customHeight="1">
      <c r="A55" s="178">
        <v>9</v>
      </c>
      <c r="B55" s="178"/>
      <c r="C55" s="179" t="s">
        <v>111</v>
      </c>
      <c r="D55" s="180"/>
      <c r="E55" s="180"/>
      <c r="F55" s="180"/>
      <c r="G55" s="180"/>
      <c r="H55" s="180"/>
      <c r="I55" s="180"/>
      <c r="J55" s="180"/>
      <c r="K55" s="180"/>
      <c r="L55" s="180"/>
      <c r="M55" s="180"/>
      <c r="N55" s="180"/>
      <c r="O55" s="180"/>
      <c r="P55" s="180"/>
      <c r="Q55" s="180"/>
      <c r="R55" s="180"/>
      <c r="S55" s="180"/>
      <c r="T55" s="180"/>
      <c r="U55" s="180"/>
      <c r="V55" s="180"/>
      <c r="W55" s="180"/>
      <c r="X55" s="180"/>
      <c r="Y55" s="180"/>
      <c r="Z55" s="181"/>
      <c r="AA55" s="182">
        <v>1327350</v>
      </c>
      <c r="AB55" s="182"/>
      <c r="AC55" s="182"/>
      <c r="AD55" s="182"/>
      <c r="AE55" s="182"/>
      <c r="AF55" s="182">
        <v>0</v>
      </c>
      <c r="AG55" s="182"/>
      <c r="AH55" s="182"/>
      <c r="AI55" s="182"/>
      <c r="AJ55" s="182"/>
      <c r="AK55" s="182">
        <f>AA55+AF55</f>
        <v>1327350</v>
      </c>
      <c r="AL55" s="182"/>
      <c r="AM55" s="182"/>
      <c r="AN55" s="182"/>
      <c r="AO55" s="182"/>
      <c r="AP55" s="182">
        <v>1190427.31</v>
      </c>
      <c r="AQ55" s="182"/>
      <c r="AR55" s="182"/>
      <c r="AS55" s="182"/>
      <c r="AT55" s="182"/>
      <c r="AU55" s="182">
        <v>0</v>
      </c>
      <c r="AV55" s="182"/>
      <c r="AW55" s="182"/>
      <c r="AX55" s="182"/>
      <c r="AY55" s="182"/>
      <c r="AZ55" s="182">
        <f>AP55+AU55</f>
        <v>1190427.31</v>
      </c>
      <c r="BA55" s="182"/>
      <c r="BB55" s="182"/>
      <c r="BC55" s="182"/>
      <c r="BD55" s="182">
        <f>AP55-AA55</f>
        <v>-136922.68999999994</v>
      </c>
      <c r="BE55" s="182"/>
      <c r="BF55" s="182"/>
      <c r="BG55" s="182"/>
      <c r="BH55" s="182"/>
      <c r="BI55" s="182">
        <f>AU55-AF55</f>
        <v>0</v>
      </c>
      <c r="BJ55" s="182"/>
      <c r="BK55" s="182"/>
      <c r="BL55" s="182"/>
      <c r="BM55" s="182"/>
      <c r="BN55" s="182">
        <f>BD55+BI55</f>
        <v>-136922.68999999994</v>
      </c>
      <c r="BO55" s="182"/>
      <c r="BP55" s="182"/>
      <c r="BQ55" s="182"/>
    </row>
    <row r="56" spans="1:79" ht="14.25" customHeight="1">
      <c r="A56" s="178"/>
      <c r="B56" s="178"/>
      <c r="C56" s="179" t="s">
        <v>113</v>
      </c>
      <c r="D56" s="180"/>
      <c r="E56" s="180"/>
      <c r="F56" s="180"/>
      <c r="G56" s="180"/>
      <c r="H56" s="180"/>
      <c r="I56" s="180"/>
      <c r="J56" s="180"/>
      <c r="K56" s="180"/>
      <c r="L56" s="180"/>
      <c r="M56" s="180"/>
      <c r="N56" s="180"/>
      <c r="O56" s="180"/>
      <c r="P56" s="180"/>
      <c r="Q56" s="180"/>
      <c r="R56" s="180"/>
      <c r="S56" s="180"/>
      <c r="T56" s="180"/>
      <c r="U56" s="180"/>
      <c r="V56" s="180"/>
      <c r="W56" s="180"/>
      <c r="X56" s="180"/>
      <c r="Y56" s="180"/>
      <c r="Z56" s="181"/>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CA56" s="8" t="s">
        <v>16</v>
      </c>
    </row>
    <row r="57" spans="1:79" ht="15" customHeight="1">
      <c r="A57" s="178">
        <v>11</v>
      </c>
      <c r="B57" s="178"/>
      <c r="C57" s="183" t="s">
        <v>114</v>
      </c>
      <c r="D57" s="170"/>
      <c r="E57" s="170"/>
      <c r="F57" s="170"/>
      <c r="G57" s="170"/>
      <c r="H57" s="170"/>
      <c r="I57" s="170"/>
      <c r="J57" s="170"/>
      <c r="K57" s="170"/>
      <c r="L57" s="170"/>
      <c r="M57" s="170"/>
      <c r="N57" s="170"/>
      <c r="O57" s="170"/>
      <c r="P57" s="170"/>
      <c r="Q57" s="170"/>
      <c r="R57" s="170"/>
      <c r="S57" s="170"/>
      <c r="T57" s="170"/>
      <c r="U57" s="170"/>
      <c r="V57" s="170"/>
      <c r="W57" s="170"/>
      <c r="X57" s="170"/>
      <c r="Y57" s="170"/>
      <c r="Z57" s="171"/>
      <c r="AA57" s="182">
        <v>5452941</v>
      </c>
      <c r="AB57" s="182"/>
      <c r="AC57" s="182"/>
      <c r="AD57" s="182"/>
      <c r="AE57" s="182"/>
      <c r="AF57" s="182">
        <v>0</v>
      </c>
      <c r="AG57" s="182"/>
      <c r="AH57" s="182"/>
      <c r="AI57" s="182"/>
      <c r="AJ57" s="182"/>
      <c r="AK57" s="182">
        <f>AA57+AF57</f>
        <v>5452941</v>
      </c>
      <c r="AL57" s="182"/>
      <c r="AM57" s="182"/>
      <c r="AN57" s="182"/>
      <c r="AO57" s="182"/>
      <c r="AP57" s="182">
        <v>4446255.55</v>
      </c>
      <c r="AQ57" s="182"/>
      <c r="AR57" s="182"/>
      <c r="AS57" s="182"/>
      <c r="AT57" s="182"/>
      <c r="AU57" s="182">
        <v>0</v>
      </c>
      <c r="AV57" s="182"/>
      <c r="AW57" s="182"/>
      <c r="AX57" s="182"/>
      <c r="AY57" s="182"/>
      <c r="AZ57" s="182">
        <f>AP57+AU57</f>
        <v>4446255.55</v>
      </c>
      <c r="BA57" s="182"/>
      <c r="BB57" s="182"/>
      <c r="BC57" s="182"/>
      <c r="BD57" s="182">
        <f>AP57-AA57</f>
        <v>-1006685.4500000002</v>
      </c>
      <c r="BE57" s="182"/>
      <c r="BF57" s="182"/>
      <c r="BG57" s="182"/>
      <c r="BH57" s="182"/>
      <c r="BI57" s="182">
        <f>AU57-AF57</f>
        <v>0</v>
      </c>
      <c r="BJ57" s="182"/>
      <c r="BK57" s="182"/>
      <c r="BL57" s="182"/>
      <c r="BM57" s="182"/>
      <c r="BN57" s="182">
        <f>BD57+BI57</f>
        <v>-1006685.4500000002</v>
      </c>
      <c r="BO57" s="182"/>
      <c r="BP57" s="182"/>
      <c r="BQ57" s="182"/>
    </row>
    <row r="58" spans="1:79" ht="15" customHeight="1">
      <c r="A58" s="178">
        <v>19</v>
      </c>
      <c r="B58" s="178"/>
      <c r="C58" s="183" t="s">
        <v>115</v>
      </c>
      <c r="D58" s="170"/>
      <c r="E58" s="170"/>
      <c r="F58" s="170"/>
      <c r="G58" s="170"/>
      <c r="H58" s="170"/>
      <c r="I58" s="170"/>
      <c r="J58" s="170"/>
      <c r="K58" s="170"/>
      <c r="L58" s="170"/>
      <c r="M58" s="170"/>
      <c r="N58" s="170"/>
      <c r="O58" s="170"/>
      <c r="P58" s="170"/>
      <c r="Q58" s="170"/>
      <c r="R58" s="170"/>
      <c r="S58" s="170"/>
      <c r="T58" s="170"/>
      <c r="U58" s="170"/>
      <c r="V58" s="170"/>
      <c r="W58" s="170"/>
      <c r="X58" s="170"/>
      <c r="Y58" s="170"/>
      <c r="Z58" s="171"/>
      <c r="AA58" s="182">
        <v>98963</v>
      </c>
      <c r="AB58" s="182"/>
      <c r="AC58" s="182"/>
      <c r="AD58" s="182"/>
      <c r="AE58" s="182"/>
      <c r="AF58" s="182">
        <v>0</v>
      </c>
      <c r="AG58" s="182"/>
      <c r="AH58" s="182"/>
      <c r="AI58" s="182"/>
      <c r="AJ58" s="182"/>
      <c r="AK58" s="182">
        <f>AA58+AF58</f>
        <v>98963</v>
      </c>
      <c r="AL58" s="182"/>
      <c r="AM58" s="182"/>
      <c r="AN58" s="182"/>
      <c r="AO58" s="182"/>
      <c r="AP58" s="182">
        <v>98962.66</v>
      </c>
      <c r="AQ58" s="182"/>
      <c r="AR58" s="182"/>
      <c r="AS58" s="182"/>
      <c r="AT58" s="182"/>
      <c r="AU58" s="182">
        <v>0</v>
      </c>
      <c r="AV58" s="182"/>
      <c r="AW58" s="182"/>
      <c r="AX58" s="182"/>
      <c r="AY58" s="182"/>
      <c r="AZ58" s="182">
        <f>AP58+AU58</f>
        <v>98962.66</v>
      </c>
      <c r="BA58" s="182"/>
      <c r="BB58" s="182"/>
      <c r="BC58" s="182"/>
      <c r="BD58" s="182">
        <f>AP58-AA58</f>
        <v>-0.33999999999650754</v>
      </c>
      <c r="BE58" s="182"/>
      <c r="BF58" s="182"/>
      <c r="BG58" s="182"/>
      <c r="BH58" s="182"/>
      <c r="BI58" s="182">
        <f>AU58-AF58</f>
        <v>0</v>
      </c>
      <c r="BJ58" s="182"/>
      <c r="BK58" s="182"/>
      <c r="BL58" s="182"/>
      <c r="BM58" s="182"/>
      <c r="BN58" s="182">
        <f>BD58+BI58</f>
        <v>-0.33999999999650754</v>
      </c>
      <c r="BO58" s="182"/>
      <c r="BP58" s="182"/>
      <c r="BQ58" s="182"/>
    </row>
    <row r="59" spans="1:79" ht="15" customHeight="1">
      <c r="A59" s="178">
        <v>37</v>
      </c>
      <c r="B59" s="178"/>
      <c r="C59" s="183" t="s">
        <v>116</v>
      </c>
      <c r="D59" s="170"/>
      <c r="E59" s="170"/>
      <c r="F59" s="170"/>
      <c r="G59" s="170"/>
      <c r="H59" s="170"/>
      <c r="I59" s="170"/>
      <c r="J59" s="170"/>
      <c r="K59" s="170"/>
      <c r="L59" s="170"/>
      <c r="M59" s="170"/>
      <c r="N59" s="170"/>
      <c r="O59" s="170"/>
      <c r="P59" s="170"/>
      <c r="Q59" s="170"/>
      <c r="R59" s="170"/>
      <c r="S59" s="170"/>
      <c r="T59" s="170"/>
      <c r="U59" s="170"/>
      <c r="V59" s="170"/>
      <c r="W59" s="170"/>
      <c r="X59" s="170"/>
      <c r="Y59" s="170"/>
      <c r="Z59" s="171"/>
      <c r="AA59" s="182">
        <v>14400</v>
      </c>
      <c r="AB59" s="182"/>
      <c r="AC59" s="182"/>
      <c r="AD59" s="182"/>
      <c r="AE59" s="182"/>
      <c r="AF59" s="182">
        <v>0</v>
      </c>
      <c r="AG59" s="182"/>
      <c r="AH59" s="182"/>
      <c r="AI59" s="182"/>
      <c r="AJ59" s="182"/>
      <c r="AK59" s="182">
        <f>AA59+AF59</f>
        <v>14400</v>
      </c>
      <c r="AL59" s="182"/>
      <c r="AM59" s="182"/>
      <c r="AN59" s="182"/>
      <c r="AO59" s="182"/>
      <c r="AP59" s="182">
        <v>13200</v>
      </c>
      <c r="AQ59" s="182"/>
      <c r="AR59" s="182"/>
      <c r="AS59" s="182"/>
      <c r="AT59" s="182"/>
      <c r="AU59" s="182">
        <v>0</v>
      </c>
      <c r="AV59" s="182"/>
      <c r="AW59" s="182"/>
      <c r="AX59" s="182"/>
      <c r="AY59" s="182"/>
      <c r="AZ59" s="182">
        <f>AP59+AU59</f>
        <v>13200</v>
      </c>
      <c r="BA59" s="182"/>
      <c r="BB59" s="182"/>
      <c r="BC59" s="182"/>
      <c r="BD59" s="182">
        <f>AP59-AA59</f>
        <v>-1200</v>
      </c>
      <c r="BE59" s="182"/>
      <c r="BF59" s="182"/>
      <c r="BG59" s="182"/>
      <c r="BH59" s="182"/>
      <c r="BI59" s="182">
        <f>AU59-AF59</f>
        <v>0</v>
      </c>
      <c r="BJ59" s="182"/>
      <c r="BK59" s="182"/>
      <c r="BL59" s="182"/>
      <c r="BM59" s="182"/>
      <c r="BN59" s="182">
        <f>BD59+BI59</f>
        <v>-1200</v>
      </c>
      <c r="BO59" s="182"/>
      <c r="BP59" s="182"/>
      <c r="BQ59" s="182"/>
    </row>
    <row r="60" spans="1:79" ht="15" customHeight="1">
      <c r="A60" s="178">
        <v>42</v>
      </c>
      <c r="B60" s="178"/>
      <c r="C60" s="183" t="s">
        <v>117</v>
      </c>
      <c r="D60" s="170"/>
      <c r="E60" s="170"/>
      <c r="F60" s="170"/>
      <c r="G60" s="170"/>
      <c r="H60" s="170"/>
      <c r="I60" s="170"/>
      <c r="J60" s="170"/>
      <c r="K60" s="170"/>
      <c r="L60" s="170"/>
      <c r="M60" s="170"/>
      <c r="N60" s="170"/>
      <c r="O60" s="170"/>
      <c r="P60" s="170"/>
      <c r="Q60" s="170"/>
      <c r="R60" s="170"/>
      <c r="S60" s="170"/>
      <c r="T60" s="170"/>
      <c r="U60" s="170"/>
      <c r="V60" s="170"/>
      <c r="W60" s="170"/>
      <c r="X60" s="170"/>
      <c r="Y60" s="170"/>
      <c r="Z60" s="171"/>
      <c r="AA60" s="182">
        <v>99723</v>
      </c>
      <c r="AB60" s="182"/>
      <c r="AC60" s="182"/>
      <c r="AD60" s="182"/>
      <c r="AE60" s="182"/>
      <c r="AF60" s="182">
        <v>0</v>
      </c>
      <c r="AG60" s="182"/>
      <c r="AH60" s="182"/>
      <c r="AI60" s="182"/>
      <c r="AJ60" s="182"/>
      <c r="AK60" s="182">
        <f>AA60+AF60</f>
        <v>99723</v>
      </c>
      <c r="AL60" s="182"/>
      <c r="AM60" s="182"/>
      <c r="AN60" s="182"/>
      <c r="AO60" s="182"/>
      <c r="AP60" s="182">
        <v>0</v>
      </c>
      <c r="AQ60" s="182"/>
      <c r="AR60" s="182"/>
      <c r="AS60" s="182"/>
      <c r="AT60" s="182"/>
      <c r="AU60" s="182">
        <v>0</v>
      </c>
      <c r="AV60" s="182"/>
      <c r="AW60" s="182"/>
      <c r="AX60" s="182"/>
      <c r="AY60" s="182"/>
      <c r="AZ60" s="182">
        <f>AP60+AU60</f>
        <v>0</v>
      </c>
      <c r="BA60" s="182"/>
      <c r="BB60" s="182"/>
      <c r="BC60" s="182"/>
      <c r="BD60" s="182">
        <f>AP60-AA60</f>
        <v>-99723</v>
      </c>
      <c r="BE60" s="182"/>
      <c r="BF60" s="182"/>
      <c r="BG60" s="182"/>
      <c r="BH60" s="182"/>
      <c r="BI60" s="182">
        <f>AU60-AF60</f>
        <v>0</v>
      </c>
      <c r="BJ60" s="182"/>
      <c r="BK60" s="182"/>
      <c r="BL60" s="182"/>
      <c r="BM60" s="182"/>
      <c r="BN60" s="182">
        <f>BD60+BI60</f>
        <v>-99723</v>
      </c>
      <c r="BO60" s="182"/>
      <c r="BP60" s="182"/>
      <c r="BQ60" s="182"/>
    </row>
    <row r="61" spans="1:79" ht="15" customHeight="1">
      <c r="A61" s="178"/>
      <c r="B61" s="178"/>
      <c r="C61" s="179" t="s">
        <v>118</v>
      </c>
      <c r="D61" s="180"/>
      <c r="E61" s="180"/>
      <c r="F61" s="180"/>
      <c r="G61" s="180"/>
      <c r="H61" s="180"/>
      <c r="I61" s="180"/>
      <c r="J61" s="180"/>
      <c r="K61" s="180"/>
      <c r="L61" s="180"/>
      <c r="M61" s="180"/>
      <c r="N61" s="180"/>
      <c r="O61" s="180"/>
      <c r="P61" s="180"/>
      <c r="Q61" s="180"/>
      <c r="R61" s="180"/>
      <c r="S61" s="180"/>
      <c r="T61" s="180"/>
      <c r="U61" s="180"/>
      <c r="V61" s="180"/>
      <c r="W61" s="180"/>
      <c r="X61" s="180"/>
      <c r="Y61" s="180"/>
      <c r="Z61" s="181"/>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CA61" s="8" t="s">
        <v>16</v>
      </c>
    </row>
    <row r="62" spans="1:79" ht="15" customHeight="1">
      <c r="A62" s="178">
        <v>23</v>
      </c>
      <c r="B62" s="178"/>
      <c r="C62" s="183" t="s">
        <v>119</v>
      </c>
      <c r="D62" s="170"/>
      <c r="E62" s="170"/>
      <c r="F62" s="170"/>
      <c r="G62" s="170"/>
      <c r="H62" s="170"/>
      <c r="I62" s="170"/>
      <c r="J62" s="170"/>
      <c r="K62" s="170"/>
      <c r="L62" s="170"/>
      <c r="M62" s="170"/>
      <c r="N62" s="170"/>
      <c r="O62" s="170"/>
      <c r="P62" s="170"/>
      <c r="Q62" s="170"/>
      <c r="R62" s="170"/>
      <c r="S62" s="170"/>
      <c r="T62" s="170"/>
      <c r="U62" s="170"/>
      <c r="V62" s="170"/>
      <c r="W62" s="170"/>
      <c r="X62" s="170"/>
      <c r="Y62" s="170"/>
      <c r="Z62" s="171"/>
      <c r="AA62" s="182">
        <v>6289</v>
      </c>
      <c r="AB62" s="182"/>
      <c r="AC62" s="182"/>
      <c r="AD62" s="182"/>
      <c r="AE62" s="182"/>
      <c r="AF62" s="182">
        <v>0</v>
      </c>
      <c r="AG62" s="182"/>
      <c r="AH62" s="182"/>
      <c r="AI62" s="182"/>
      <c r="AJ62" s="182"/>
      <c r="AK62" s="182">
        <f>AA62+AF62</f>
        <v>6289</v>
      </c>
      <c r="AL62" s="182"/>
      <c r="AM62" s="182"/>
      <c r="AN62" s="182"/>
      <c r="AO62" s="182"/>
      <c r="AP62" s="182">
        <v>1288.32</v>
      </c>
      <c r="AQ62" s="182"/>
      <c r="AR62" s="182"/>
      <c r="AS62" s="182"/>
      <c r="AT62" s="182"/>
      <c r="AU62" s="182">
        <v>0</v>
      </c>
      <c r="AV62" s="182"/>
      <c r="AW62" s="182"/>
      <c r="AX62" s="182"/>
      <c r="AY62" s="182"/>
      <c r="AZ62" s="182">
        <f>AP62+AU62</f>
        <v>1288.32</v>
      </c>
      <c r="BA62" s="182"/>
      <c r="BB62" s="182"/>
      <c r="BC62" s="182"/>
      <c r="BD62" s="182">
        <f>AP62-AA62</f>
        <v>-5000.68</v>
      </c>
      <c r="BE62" s="182"/>
      <c r="BF62" s="182"/>
      <c r="BG62" s="182"/>
      <c r="BH62" s="182"/>
      <c r="BI62" s="182">
        <f>AU62-AF62</f>
        <v>0</v>
      </c>
      <c r="BJ62" s="182"/>
      <c r="BK62" s="182"/>
      <c r="BL62" s="182"/>
      <c r="BM62" s="182"/>
      <c r="BN62" s="182">
        <f>BD62+BI62</f>
        <v>-5000.68</v>
      </c>
      <c r="BO62" s="182"/>
      <c r="BP62" s="182"/>
      <c r="BQ62" s="182"/>
    </row>
    <row r="63" spans="1:79" ht="25.5" customHeight="1">
      <c r="A63" s="178">
        <v>12</v>
      </c>
      <c r="B63" s="178"/>
      <c r="C63" s="183" t="s">
        <v>120</v>
      </c>
      <c r="D63" s="170"/>
      <c r="E63" s="170"/>
      <c r="F63" s="170"/>
      <c r="G63" s="170"/>
      <c r="H63" s="170"/>
      <c r="I63" s="170"/>
      <c r="J63" s="170"/>
      <c r="K63" s="170"/>
      <c r="L63" s="170"/>
      <c r="M63" s="170"/>
      <c r="N63" s="170"/>
      <c r="O63" s="170"/>
      <c r="P63" s="170"/>
      <c r="Q63" s="170"/>
      <c r="R63" s="170"/>
      <c r="S63" s="170"/>
      <c r="T63" s="170"/>
      <c r="U63" s="170"/>
      <c r="V63" s="170"/>
      <c r="W63" s="170"/>
      <c r="X63" s="170"/>
      <c r="Y63" s="170"/>
      <c r="Z63" s="171"/>
      <c r="AA63" s="182">
        <v>27858</v>
      </c>
      <c r="AB63" s="182"/>
      <c r="AC63" s="182"/>
      <c r="AD63" s="182"/>
      <c r="AE63" s="182"/>
      <c r="AF63" s="182">
        <v>0</v>
      </c>
      <c r="AG63" s="182"/>
      <c r="AH63" s="182"/>
      <c r="AI63" s="182"/>
      <c r="AJ63" s="182"/>
      <c r="AK63" s="182">
        <f>AA63+AF63</f>
        <v>27858</v>
      </c>
      <c r="AL63" s="182"/>
      <c r="AM63" s="182"/>
      <c r="AN63" s="182"/>
      <c r="AO63" s="182"/>
      <c r="AP63" s="182">
        <v>27857.599999999999</v>
      </c>
      <c r="AQ63" s="182"/>
      <c r="AR63" s="182"/>
      <c r="AS63" s="182"/>
      <c r="AT63" s="182"/>
      <c r="AU63" s="182">
        <v>0</v>
      </c>
      <c r="AV63" s="182"/>
      <c r="AW63" s="182"/>
      <c r="AX63" s="182"/>
      <c r="AY63" s="182"/>
      <c r="AZ63" s="182">
        <f>AP63+AU63</f>
        <v>27857.599999999999</v>
      </c>
      <c r="BA63" s="182"/>
      <c r="BB63" s="182"/>
      <c r="BC63" s="182"/>
      <c r="BD63" s="182">
        <f>AP63-AA63</f>
        <v>-0.40000000000145519</v>
      </c>
      <c r="BE63" s="182"/>
      <c r="BF63" s="182"/>
      <c r="BG63" s="182"/>
      <c r="BH63" s="182"/>
      <c r="BI63" s="182">
        <f>AU63-AF63</f>
        <v>0</v>
      </c>
      <c r="BJ63" s="182"/>
      <c r="BK63" s="182"/>
      <c r="BL63" s="182"/>
      <c r="BM63" s="182"/>
      <c r="BN63" s="182">
        <f>BD63+BI63</f>
        <v>-0.40000000000145519</v>
      </c>
      <c r="BO63" s="182"/>
      <c r="BP63" s="182"/>
      <c r="BQ63" s="182"/>
    </row>
    <row r="64" spans="1:79" ht="34.5" customHeight="1">
      <c r="A64" s="178">
        <v>1</v>
      </c>
      <c r="B64" s="178"/>
      <c r="C64" s="183" t="s">
        <v>121</v>
      </c>
      <c r="D64" s="170"/>
      <c r="E64" s="170"/>
      <c r="F64" s="170"/>
      <c r="G64" s="170"/>
      <c r="H64" s="170"/>
      <c r="I64" s="170"/>
      <c r="J64" s="170"/>
      <c r="K64" s="170"/>
      <c r="L64" s="170"/>
      <c r="M64" s="170"/>
      <c r="N64" s="170"/>
      <c r="O64" s="170"/>
      <c r="P64" s="170"/>
      <c r="Q64" s="170"/>
      <c r="R64" s="170"/>
      <c r="S64" s="170"/>
      <c r="T64" s="170"/>
      <c r="U64" s="170"/>
      <c r="V64" s="170"/>
      <c r="W64" s="170"/>
      <c r="X64" s="170"/>
      <c r="Y64" s="170"/>
      <c r="Z64" s="171"/>
      <c r="AA64" s="182">
        <v>28122</v>
      </c>
      <c r="AB64" s="182"/>
      <c r="AC64" s="182"/>
      <c r="AD64" s="182"/>
      <c r="AE64" s="182"/>
      <c r="AF64" s="182">
        <v>0</v>
      </c>
      <c r="AG64" s="182"/>
      <c r="AH64" s="182"/>
      <c r="AI64" s="182"/>
      <c r="AJ64" s="182"/>
      <c r="AK64" s="182">
        <f>AA64+AF64</f>
        <v>28122</v>
      </c>
      <c r="AL64" s="182"/>
      <c r="AM64" s="182"/>
      <c r="AN64" s="182"/>
      <c r="AO64" s="182"/>
      <c r="AP64" s="182">
        <v>28122</v>
      </c>
      <c r="AQ64" s="182"/>
      <c r="AR64" s="182"/>
      <c r="AS64" s="182"/>
      <c r="AT64" s="182"/>
      <c r="AU64" s="182">
        <v>0</v>
      </c>
      <c r="AV64" s="182"/>
      <c r="AW64" s="182"/>
      <c r="AX64" s="182"/>
      <c r="AY64" s="182"/>
      <c r="AZ64" s="182">
        <f>AP64+AU64</f>
        <v>28122</v>
      </c>
      <c r="BA64" s="182"/>
      <c r="BB64" s="182"/>
      <c r="BC64" s="182"/>
      <c r="BD64" s="182">
        <f>AP64-AA64</f>
        <v>0</v>
      </c>
      <c r="BE64" s="182"/>
      <c r="BF64" s="182"/>
      <c r="BG64" s="182"/>
      <c r="BH64" s="182"/>
      <c r="BI64" s="182">
        <f>AU64-AF64</f>
        <v>0</v>
      </c>
      <c r="BJ64" s="182"/>
      <c r="BK64" s="182"/>
      <c r="BL64" s="182"/>
      <c r="BM64" s="182"/>
      <c r="BN64" s="182">
        <f>BD64+BI64</f>
        <v>0</v>
      </c>
      <c r="BO64" s="182"/>
      <c r="BP64" s="182"/>
      <c r="BQ64" s="182"/>
      <c r="CA64" s="8" t="s">
        <v>16</v>
      </c>
    </row>
    <row r="65" spans="1:79" ht="25.5" customHeight="1">
      <c r="A65" s="178">
        <v>41</v>
      </c>
      <c r="B65" s="178"/>
      <c r="C65" s="183" t="s">
        <v>122</v>
      </c>
      <c r="D65" s="170"/>
      <c r="E65" s="170"/>
      <c r="F65" s="170"/>
      <c r="G65" s="170"/>
      <c r="H65" s="170"/>
      <c r="I65" s="170"/>
      <c r="J65" s="170"/>
      <c r="K65" s="170"/>
      <c r="L65" s="170"/>
      <c r="M65" s="170"/>
      <c r="N65" s="170"/>
      <c r="O65" s="170"/>
      <c r="P65" s="170"/>
      <c r="Q65" s="170"/>
      <c r="R65" s="170"/>
      <c r="S65" s="170"/>
      <c r="T65" s="170"/>
      <c r="U65" s="170"/>
      <c r="V65" s="170"/>
      <c r="W65" s="170"/>
      <c r="X65" s="170"/>
      <c r="Y65" s="170"/>
      <c r="Z65" s="171"/>
      <c r="AA65" s="182">
        <v>6200</v>
      </c>
      <c r="AB65" s="182"/>
      <c r="AC65" s="182"/>
      <c r="AD65" s="182"/>
      <c r="AE65" s="182"/>
      <c r="AF65" s="182">
        <v>0</v>
      </c>
      <c r="AG65" s="182"/>
      <c r="AH65" s="182"/>
      <c r="AI65" s="182"/>
      <c r="AJ65" s="182"/>
      <c r="AK65" s="182">
        <f>AA65+AF65</f>
        <v>6200</v>
      </c>
      <c r="AL65" s="182"/>
      <c r="AM65" s="182"/>
      <c r="AN65" s="182"/>
      <c r="AO65" s="182"/>
      <c r="AP65" s="182">
        <v>6200</v>
      </c>
      <c r="AQ65" s="182"/>
      <c r="AR65" s="182"/>
      <c r="AS65" s="182"/>
      <c r="AT65" s="182"/>
      <c r="AU65" s="182">
        <v>0</v>
      </c>
      <c r="AV65" s="182"/>
      <c r="AW65" s="182"/>
      <c r="AX65" s="182"/>
      <c r="AY65" s="182"/>
      <c r="AZ65" s="182">
        <f>AP65+AU65</f>
        <v>6200</v>
      </c>
      <c r="BA65" s="182"/>
      <c r="BB65" s="182"/>
      <c r="BC65" s="182"/>
      <c r="BD65" s="182">
        <f>AP65-AA65</f>
        <v>0</v>
      </c>
      <c r="BE65" s="182"/>
      <c r="BF65" s="182"/>
      <c r="BG65" s="182"/>
      <c r="BH65" s="182"/>
      <c r="BI65" s="182">
        <f>AU65-AF65</f>
        <v>0</v>
      </c>
      <c r="BJ65" s="182"/>
      <c r="BK65" s="182"/>
      <c r="BL65" s="182"/>
      <c r="BM65" s="182"/>
      <c r="BN65" s="182">
        <f>BD65+BI65</f>
        <v>0</v>
      </c>
      <c r="BO65" s="182"/>
      <c r="BP65" s="182"/>
      <c r="BQ65" s="182"/>
    </row>
    <row r="66" spans="1:79" ht="15" customHeight="1">
      <c r="A66" s="178">
        <v>22</v>
      </c>
      <c r="B66" s="178"/>
      <c r="C66" s="183" t="s">
        <v>123</v>
      </c>
      <c r="D66" s="170"/>
      <c r="E66" s="170"/>
      <c r="F66" s="170"/>
      <c r="G66" s="170"/>
      <c r="H66" s="170"/>
      <c r="I66" s="170"/>
      <c r="J66" s="170"/>
      <c r="K66" s="170"/>
      <c r="L66" s="170"/>
      <c r="M66" s="170"/>
      <c r="N66" s="170"/>
      <c r="O66" s="170"/>
      <c r="P66" s="170"/>
      <c r="Q66" s="170"/>
      <c r="R66" s="170"/>
      <c r="S66" s="170"/>
      <c r="T66" s="170"/>
      <c r="U66" s="170"/>
      <c r="V66" s="170"/>
      <c r="W66" s="170"/>
      <c r="X66" s="170"/>
      <c r="Y66" s="170"/>
      <c r="Z66" s="171"/>
      <c r="AA66" s="182">
        <v>597899</v>
      </c>
      <c r="AB66" s="182"/>
      <c r="AC66" s="182"/>
      <c r="AD66" s="182"/>
      <c r="AE66" s="182"/>
      <c r="AF66" s="182">
        <v>0</v>
      </c>
      <c r="AG66" s="182"/>
      <c r="AH66" s="182"/>
      <c r="AI66" s="182"/>
      <c r="AJ66" s="182"/>
      <c r="AK66" s="182">
        <f>AA66+AF66</f>
        <v>597899</v>
      </c>
      <c r="AL66" s="182"/>
      <c r="AM66" s="182"/>
      <c r="AN66" s="182"/>
      <c r="AO66" s="182"/>
      <c r="AP66" s="182">
        <v>24418.82</v>
      </c>
      <c r="AQ66" s="182"/>
      <c r="AR66" s="182"/>
      <c r="AS66" s="182"/>
      <c r="AT66" s="182"/>
      <c r="AU66" s="182">
        <v>0</v>
      </c>
      <c r="AV66" s="182"/>
      <c r="AW66" s="182"/>
      <c r="AX66" s="182"/>
      <c r="AY66" s="182"/>
      <c r="AZ66" s="182">
        <f>AP66+AU66</f>
        <v>24418.82</v>
      </c>
      <c r="BA66" s="182"/>
      <c r="BB66" s="182"/>
      <c r="BC66" s="182"/>
      <c r="BD66" s="182">
        <f>AP66-AA66</f>
        <v>-573480.18000000005</v>
      </c>
      <c r="BE66" s="182"/>
      <c r="BF66" s="182"/>
      <c r="BG66" s="182"/>
      <c r="BH66" s="182"/>
      <c r="BI66" s="182">
        <f>AU66-AF66</f>
        <v>0</v>
      </c>
      <c r="BJ66" s="182"/>
      <c r="BK66" s="182"/>
      <c r="BL66" s="182"/>
      <c r="BM66" s="182"/>
      <c r="BN66" s="182">
        <f>BD66+BI66</f>
        <v>-573480.18000000005</v>
      </c>
      <c r="BO66" s="182"/>
      <c r="BP66" s="182"/>
      <c r="BQ66" s="182"/>
    </row>
    <row r="67" spans="1:79" ht="14.25" customHeight="1">
      <c r="A67" s="178"/>
      <c r="B67" s="178"/>
      <c r="C67" s="179" t="s">
        <v>124</v>
      </c>
      <c r="D67" s="180"/>
      <c r="E67" s="180"/>
      <c r="F67" s="180"/>
      <c r="G67" s="180"/>
      <c r="H67" s="180"/>
      <c r="I67" s="180"/>
      <c r="J67" s="180"/>
      <c r="K67" s="180"/>
      <c r="L67" s="180"/>
      <c r="M67" s="180"/>
      <c r="N67" s="180"/>
      <c r="O67" s="180"/>
      <c r="P67" s="180"/>
      <c r="Q67" s="180"/>
      <c r="R67" s="180"/>
      <c r="S67" s="180"/>
      <c r="T67" s="180"/>
      <c r="U67" s="180"/>
      <c r="V67" s="180"/>
      <c r="W67" s="180"/>
      <c r="X67" s="180"/>
      <c r="Y67" s="180"/>
      <c r="Z67" s="181"/>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CA67" s="8" t="s">
        <v>16</v>
      </c>
    </row>
    <row r="68" spans="1:79" ht="25.5" customHeight="1">
      <c r="A68" s="178">
        <v>21</v>
      </c>
      <c r="B68" s="178"/>
      <c r="C68" s="183" t="s">
        <v>139</v>
      </c>
      <c r="D68" s="170"/>
      <c r="E68" s="170"/>
      <c r="F68" s="170"/>
      <c r="G68" s="170"/>
      <c r="H68" s="170"/>
      <c r="I68" s="170"/>
      <c r="J68" s="170"/>
      <c r="K68" s="170"/>
      <c r="L68" s="170"/>
      <c r="M68" s="170"/>
      <c r="N68" s="170"/>
      <c r="O68" s="170"/>
      <c r="P68" s="170"/>
      <c r="Q68" s="170"/>
      <c r="R68" s="170"/>
      <c r="S68" s="170"/>
      <c r="T68" s="170"/>
      <c r="U68" s="170"/>
      <c r="V68" s="170"/>
      <c r="W68" s="170"/>
      <c r="X68" s="170"/>
      <c r="Y68" s="170"/>
      <c r="Z68" s="171"/>
      <c r="AA68" s="182">
        <v>13365000</v>
      </c>
      <c r="AB68" s="182"/>
      <c r="AC68" s="182"/>
      <c r="AD68" s="182"/>
      <c r="AE68" s="182"/>
      <c r="AF68" s="182">
        <v>0</v>
      </c>
      <c r="AG68" s="182"/>
      <c r="AH68" s="182"/>
      <c r="AI68" s="182"/>
      <c r="AJ68" s="182"/>
      <c r="AK68" s="182">
        <f t="shared" ref="AK68:AK75" si="0">AA68+AF68</f>
        <v>13365000</v>
      </c>
      <c r="AL68" s="182"/>
      <c r="AM68" s="182"/>
      <c r="AN68" s="182"/>
      <c r="AO68" s="182"/>
      <c r="AP68" s="182">
        <v>12709924.859999999</v>
      </c>
      <c r="AQ68" s="182"/>
      <c r="AR68" s="182"/>
      <c r="AS68" s="182"/>
      <c r="AT68" s="182"/>
      <c r="AU68" s="182">
        <v>0</v>
      </c>
      <c r="AV68" s="182"/>
      <c r="AW68" s="182"/>
      <c r="AX68" s="182"/>
      <c r="AY68" s="182"/>
      <c r="AZ68" s="182">
        <f t="shared" ref="AZ68:AZ75" si="1">AP68+AU68</f>
        <v>12709924.859999999</v>
      </c>
      <c r="BA68" s="182"/>
      <c r="BB68" s="182"/>
      <c r="BC68" s="182"/>
      <c r="BD68" s="182">
        <f t="shared" ref="BD68:BD75" si="2">AP68-AA68</f>
        <v>-655075.1400000006</v>
      </c>
      <c r="BE68" s="182"/>
      <c r="BF68" s="182"/>
      <c r="BG68" s="182"/>
      <c r="BH68" s="182"/>
      <c r="BI68" s="182">
        <f t="shared" ref="BI68:BI75" si="3">AU68-AF68</f>
        <v>0</v>
      </c>
      <c r="BJ68" s="182"/>
      <c r="BK68" s="182"/>
      <c r="BL68" s="182"/>
      <c r="BM68" s="182"/>
      <c r="BN68" s="182">
        <f t="shared" ref="BN68:BN75" si="4">BD68+BI68</f>
        <v>-655075.1400000006</v>
      </c>
      <c r="BO68" s="182"/>
      <c r="BP68" s="182"/>
      <c r="BQ68" s="182"/>
    </row>
    <row r="69" spans="1:79" ht="25.5" customHeight="1">
      <c r="A69" s="178">
        <v>15</v>
      </c>
      <c r="B69" s="178"/>
      <c r="C69" s="183" t="s">
        <v>140</v>
      </c>
      <c r="D69" s="170"/>
      <c r="E69" s="170"/>
      <c r="F69" s="170"/>
      <c r="G69" s="170"/>
      <c r="H69" s="170"/>
      <c r="I69" s="170"/>
      <c r="J69" s="170"/>
      <c r="K69" s="170"/>
      <c r="L69" s="170"/>
      <c r="M69" s="170"/>
      <c r="N69" s="170"/>
      <c r="O69" s="170"/>
      <c r="P69" s="170"/>
      <c r="Q69" s="170"/>
      <c r="R69" s="170"/>
      <c r="S69" s="170"/>
      <c r="T69" s="170"/>
      <c r="U69" s="170"/>
      <c r="V69" s="170"/>
      <c r="W69" s="170"/>
      <c r="X69" s="170"/>
      <c r="Y69" s="170"/>
      <c r="Z69" s="171"/>
      <c r="AA69" s="182">
        <v>52210000</v>
      </c>
      <c r="AB69" s="182"/>
      <c r="AC69" s="182"/>
      <c r="AD69" s="182"/>
      <c r="AE69" s="182"/>
      <c r="AF69" s="182">
        <v>0</v>
      </c>
      <c r="AG69" s="182"/>
      <c r="AH69" s="182"/>
      <c r="AI69" s="182"/>
      <c r="AJ69" s="182"/>
      <c r="AK69" s="182">
        <f t="shared" si="0"/>
        <v>52210000</v>
      </c>
      <c r="AL69" s="182"/>
      <c r="AM69" s="182"/>
      <c r="AN69" s="182"/>
      <c r="AO69" s="182"/>
      <c r="AP69" s="182">
        <v>46120221.630000003</v>
      </c>
      <c r="AQ69" s="182"/>
      <c r="AR69" s="182"/>
      <c r="AS69" s="182"/>
      <c r="AT69" s="182"/>
      <c r="AU69" s="182">
        <v>0</v>
      </c>
      <c r="AV69" s="182"/>
      <c r="AW69" s="182"/>
      <c r="AX69" s="182"/>
      <c r="AY69" s="182"/>
      <c r="AZ69" s="182">
        <f t="shared" si="1"/>
        <v>46120221.630000003</v>
      </c>
      <c r="BA69" s="182"/>
      <c r="BB69" s="182"/>
      <c r="BC69" s="182"/>
      <c r="BD69" s="182">
        <f t="shared" si="2"/>
        <v>-6089778.3699999973</v>
      </c>
      <c r="BE69" s="182"/>
      <c r="BF69" s="182"/>
      <c r="BG69" s="182"/>
      <c r="BH69" s="182"/>
      <c r="BI69" s="182">
        <f t="shared" si="3"/>
        <v>0</v>
      </c>
      <c r="BJ69" s="182"/>
      <c r="BK69" s="182"/>
      <c r="BL69" s="182"/>
      <c r="BM69" s="182"/>
      <c r="BN69" s="182">
        <f t="shared" si="4"/>
        <v>-6089778.3699999973</v>
      </c>
      <c r="BO69" s="182"/>
      <c r="BP69" s="182"/>
      <c r="BQ69" s="182"/>
    </row>
    <row r="70" spans="1:79" ht="25.5" customHeight="1">
      <c r="A70" s="178">
        <v>17</v>
      </c>
      <c r="B70" s="178"/>
      <c r="C70" s="183" t="s">
        <v>177</v>
      </c>
      <c r="D70" s="170"/>
      <c r="E70" s="170"/>
      <c r="F70" s="170"/>
      <c r="G70" s="170"/>
      <c r="H70" s="170"/>
      <c r="I70" s="170"/>
      <c r="J70" s="170"/>
      <c r="K70" s="170"/>
      <c r="L70" s="170"/>
      <c r="M70" s="170"/>
      <c r="N70" s="170"/>
      <c r="O70" s="170"/>
      <c r="P70" s="170"/>
      <c r="Q70" s="170"/>
      <c r="R70" s="170"/>
      <c r="S70" s="170"/>
      <c r="T70" s="170"/>
      <c r="U70" s="170"/>
      <c r="V70" s="170"/>
      <c r="W70" s="170"/>
      <c r="X70" s="170"/>
      <c r="Y70" s="170"/>
      <c r="Z70" s="171"/>
      <c r="AA70" s="182">
        <v>400000</v>
      </c>
      <c r="AB70" s="182"/>
      <c r="AC70" s="182"/>
      <c r="AD70" s="182"/>
      <c r="AE70" s="182"/>
      <c r="AF70" s="182">
        <v>0</v>
      </c>
      <c r="AG70" s="182"/>
      <c r="AH70" s="182"/>
      <c r="AI70" s="182"/>
      <c r="AJ70" s="182"/>
      <c r="AK70" s="182">
        <f>AA70+AF70</f>
        <v>400000</v>
      </c>
      <c r="AL70" s="182"/>
      <c r="AM70" s="182"/>
      <c r="AN70" s="182"/>
      <c r="AO70" s="182"/>
      <c r="AP70" s="182">
        <v>216779.37</v>
      </c>
      <c r="AQ70" s="182"/>
      <c r="AR70" s="182"/>
      <c r="AS70" s="182"/>
      <c r="AT70" s="182"/>
      <c r="AU70" s="182">
        <v>0</v>
      </c>
      <c r="AV70" s="182"/>
      <c r="AW70" s="182"/>
      <c r="AX70" s="182"/>
      <c r="AY70" s="182"/>
      <c r="AZ70" s="182">
        <f>AP70+AU70</f>
        <v>216779.37</v>
      </c>
      <c r="BA70" s="182"/>
      <c r="BB70" s="182"/>
      <c r="BC70" s="182"/>
      <c r="BD70" s="182">
        <f>AP70-AA70</f>
        <v>-183220.63</v>
      </c>
      <c r="BE70" s="182"/>
      <c r="BF70" s="182"/>
      <c r="BG70" s="182"/>
      <c r="BH70" s="182"/>
      <c r="BI70" s="182">
        <f>AU70-AF70</f>
        <v>0</v>
      </c>
      <c r="BJ70" s="182"/>
      <c r="BK70" s="182"/>
      <c r="BL70" s="182"/>
      <c r="BM70" s="182"/>
      <c r="BN70" s="182">
        <f>BD70+BI70</f>
        <v>-183220.63</v>
      </c>
      <c r="BO70" s="182"/>
      <c r="BP70" s="182"/>
      <c r="BQ70" s="182"/>
    </row>
    <row r="71" spans="1:79" ht="25.5" customHeight="1">
      <c r="A71" s="178">
        <v>24</v>
      </c>
      <c r="B71" s="178"/>
      <c r="C71" s="183" t="s">
        <v>178</v>
      </c>
      <c r="D71" s="170"/>
      <c r="E71" s="170"/>
      <c r="F71" s="170"/>
      <c r="G71" s="170"/>
      <c r="H71" s="170"/>
      <c r="I71" s="170"/>
      <c r="J71" s="170"/>
      <c r="K71" s="170"/>
      <c r="L71" s="170"/>
      <c r="M71" s="170"/>
      <c r="N71" s="170"/>
      <c r="O71" s="170"/>
      <c r="P71" s="170"/>
      <c r="Q71" s="170"/>
      <c r="R71" s="170"/>
      <c r="S71" s="170"/>
      <c r="T71" s="170"/>
      <c r="U71" s="170"/>
      <c r="V71" s="170"/>
      <c r="W71" s="170"/>
      <c r="X71" s="170"/>
      <c r="Y71" s="170"/>
      <c r="Z71" s="171"/>
      <c r="AA71" s="182">
        <v>4900000</v>
      </c>
      <c r="AB71" s="182"/>
      <c r="AC71" s="182"/>
      <c r="AD71" s="182"/>
      <c r="AE71" s="182"/>
      <c r="AF71" s="182">
        <v>0</v>
      </c>
      <c r="AG71" s="182"/>
      <c r="AH71" s="182"/>
      <c r="AI71" s="182"/>
      <c r="AJ71" s="182"/>
      <c r="AK71" s="182">
        <f t="shared" si="0"/>
        <v>4900000</v>
      </c>
      <c r="AL71" s="182"/>
      <c r="AM71" s="182"/>
      <c r="AN71" s="182"/>
      <c r="AO71" s="182"/>
      <c r="AP71" s="182">
        <v>4000102.1</v>
      </c>
      <c r="AQ71" s="182"/>
      <c r="AR71" s="182"/>
      <c r="AS71" s="182"/>
      <c r="AT71" s="182"/>
      <c r="AU71" s="182">
        <v>0</v>
      </c>
      <c r="AV71" s="182"/>
      <c r="AW71" s="182"/>
      <c r="AX71" s="182"/>
      <c r="AY71" s="182"/>
      <c r="AZ71" s="182">
        <f t="shared" si="1"/>
        <v>4000102.1</v>
      </c>
      <c r="BA71" s="182"/>
      <c r="BB71" s="182"/>
      <c r="BC71" s="182"/>
      <c r="BD71" s="182">
        <f t="shared" si="2"/>
        <v>-899897.89999999991</v>
      </c>
      <c r="BE71" s="182"/>
      <c r="BF71" s="182"/>
      <c r="BG71" s="182"/>
      <c r="BH71" s="182"/>
      <c r="BI71" s="182">
        <f t="shared" si="3"/>
        <v>0</v>
      </c>
      <c r="BJ71" s="182"/>
      <c r="BK71" s="182"/>
      <c r="BL71" s="182"/>
      <c r="BM71" s="182"/>
      <c r="BN71" s="182">
        <f t="shared" si="4"/>
        <v>-899897.89999999991</v>
      </c>
      <c r="BO71" s="182"/>
      <c r="BP71" s="182"/>
      <c r="BQ71" s="182"/>
    </row>
    <row r="72" spans="1:79" ht="25.5" customHeight="1">
      <c r="A72" s="178">
        <v>38</v>
      </c>
      <c r="B72" s="178"/>
      <c r="C72" s="183" t="s">
        <v>141</v>
      </c>
      <c r="D72" s="170"/>
      <c r="E72" s="170"/>
      <c r="F72" s="170"/>
      <c r="G72" s="170"/>
      <c r="H72" s="170"/>
      <c r="I72" s="170"/>
      <c r="J72" s="170"/>
      <c r="K72" s="170"/>
      <c r="L72" s="170"/>
      <c r="M72" s="170"/>
      <c r="N72" s="170"/>
      <c r="O72" s="170"/>
      <c r="P72" s="170"/>
      <c r="Q72" s="170"/>
      <c r="R72" s="170"/>
      <c r="S72" s="170"/>
      <c r="T72" s="170"/>
      <c r="U72" s="170"/>
      <c r="V72" s="170"/>
      <c r="W72" s="170"/>
      <c r="X72" s="170"/>
      <c r="Y72" s="170"/>
      <c r="Z72" s="171"/>
      <c r="AA72" s="182">
        <v>1100000</v>
      </c>
      <c r="AB72" s="182"/>
      <c r="AC72" s="182"/>
      <c r="AD72" s="182"/>
      <c r="AE72" s="182"/>
      <c r="AF72" s="182">
        <v>0</v>
      </c>
      <c r="AG72" s="182"/>
      <c r="AH72" s="182"/>
      <c r="AI72" s="182"/>
      <c r="AJ72" s="182"/>
      <c r="AK72" s="182">
        <f t="shared" si="0"/>
        <v>1100000</v>
      </c>
      <c r="AL72" s="182"/>
      <c r="AM72" s="182"/>
      <c r="AN72" s="182"/>
      <c r="AO72" s="182"/>
      <c r="AP72" s="182">
        <v>988611.18</v>
      </c>
      <c r="AQ72" s="182"/>
      <c r="AR72" s="182"/>
      <c r="AS72" s="182"/>
      <c r="AT72" s="182"/>
      <c r="AU72" s="182">
        <v>0</v>
      </c>
      <c r="AV72" s="182"/>
      <c r="AW72" s="182"/>
      <c r="AX72" s="182"/>
      <c r="AY72" s="182"/>
      <c r="AZ72" s="182">
        <f t="shared" si="1"/>
        <v>988611.18</v>
      </c>
      <c r="BA72" s="182"/>
      <c r="BB72" s="182"/>
      <c r="BC72" s="182"/>
      <c r="BD72" s="182">
        <f t="shared" si="2"/>
        <v>-111388.81999999995</v>
      </c>
      <c r="BE72" s="182"/>
      <c r="BF72" s="182"/>
      <c r="BG72" s="182"/>
      <c r="BH72" s="182"/>
      <c r="BI72" s="182">
        <f t="shared" si="3"/>
        <v>0</v>
      </c>
      <c r="BJ72" s="182"/>
      <c r="BK72" s="182"/>
      <c r="BL72" s="182"/>
      <c r="BM72" s="182"/>
      <c r="BN72" s="182">
        <f t="shared" si="4"/>
        <v>-111388.81999999995</v>
      </c>
      <c r="BO72" s="182"/>
      <c r="BP72" s="182"/>
      <c r="BQ72" s="182"/>
    </row>
    <row r="73" spans="1:79" ht="27" customHeight="1">
      <c r="A73" s="178">
        <v>4</v>
      </c>
      <c r="B73" s="178"/>
      <c r="C73" s="183" t="s">
        <v>142</v>
      </c>
      <c r="D73" s="170"/>
      <c r="E73" s="170"/>
      <c r="F73" s="170"/>
      <c r="G73" s="170"/>
      <c r="H73" s="170"/>
      <c r="I73" s="170"/>
      <c r="J73" s="170"/>
      <c r="K73" s="170"/>
      <c r="L73" s="170"/>
      <c r="M73" s="170"/>
      <c r="N73" s="170"/>
      <c r="O73" s="170"/>
      <c r="P73" s="170"/>
      <c r="Q73" s="170"/>
      <c r="R73" s="170"/>
      <c r="S73" s="170"/>
      <c r="T73" s="170"/>
      <c r="U73" s="170"/>
      <c r="V73" s="170"/>
      <c r="W73" s="170"/>
      <c r="X73" s="170"/>
      <c r="Y73" s="170"/>
      <c r="Z73" s="171"/>
      <c r="AA73" s="182">
        <v>500000</v>
      </c>
      <c r="AB73" s="182"/>
      <c r="AC73" s="182"/>
      <c r="AD73" s="182"/>
      <c r="AE73" s="182"/>
      <c r="AF73" s="182">
        <v>0</v>
      </c>
      <c r="AG73" s="182"/>
      <c r="AH73" s="182"/>
      <c r="AI73" s="182"/>
      <c r="AJ73" s="182"/>
      <c r="AK73" s="182">
        <f t="shared" si="0"/>
        <v>500000</v>
      </c>
      <c r="AL73" s="182"/>
      <c r="AM73" s="182"/>
      <c r="AN73" s="182"/>
      <c r="AO73" s="182"/>
      <c r="AP73" s="182">
        <v>450279.16</v>
      </c>
      <c r="AQ73" s="182"/>
      <c r="AR73" s="182"/>
      <c r="AS73" s="182"/>
      <c r="AT73" s="182"/>
      <c r="AU73" s="182">
        <v>0</v>
      </c>
      <c r="AV73" s="182"/>
      <c r="AW73" s="182"/>
      <c r="AX73" s="182"/>
      <c r="AY73" s="182"/>
      <c r="AZ73" s="182">
        <f t="shared" si="1"/>
        <v>450279.16</v>
      </c>
      <c r="BA73" s="182"/>
      <c r="BB73" s="182"/>
      <c r="BC73" s="182"/>
      <c r="BD73" s="182">
        <f t="shared" si="2"/>
        <v>-49720.840000000026</v>
      </c>
      <c r="BE73" s="182"/>
      <c r="BF73" s="182"/>
      <c r="BG73" s="182"/>
      <c r="BH73" s="182"/>
      <c r="BI73" s="182">
        <f t="shared" si="3"/>
        <v>0</v>
      </c>
      <c r="BJ73" s="182"/>
      <c r="BK73" s="182"/>
      <c r="BL73" s="182"/>
      <c r="BM73" s="182"/>
      <c r="BN73" s="182">
        <f t="shared" si="4"/>
        <v>-49720.840000000026</v>
      </c>
      <c r="BO73" s="182"/>
      <c r="BP73" s="182"/>
      <c r="BQ73" s="182"/>
    </row>
    <row r="74" spans="1:79" ht="25.5" customHeight="1">
      <c r="A74" s="178">
        <v>39</v>
      </c>
      <c r="B74" s="178"/>
      <c r="C74" s="183" t="s">
        <v>143</v>
      </c>
      <c r="D74" s="170"/>
      <c r="E74" s="170"/>
      <c r="F74" s="170"/>
      <c r="G74" s="170"/>
      <c r="H74" s="170"/>
      <c r="I74" s="170"/>
      <c r="J74" s="170"/>
      <c r="K74" s="170"/>
      <c r="L74" s="170"/>
      <c r="M74" s="170"/>
      <c r="N74" s="170"/>
      <c r="O74" s="170"/>
      <c r="P74" s="170"/>
      <c r="Q74" s="170"/>
      <c r="R74" s="170"/>
      <c r="S74" s="170"/>
      <c r="T74" s="170"/>
      <c r="U74" s="170"/>
      <c r="V74" s="170"/>
      <c r="W74" s="170"/>
      <c r="X74" s="170"/>
      <c r="Y74" s="170"/>
      <c r="Z74" s="171"/>
      <c r="AA74" s="182">
        <v>300000</v>
      </c>
      <c r="AB74" s="182"/>
      <c r="AC74" s="182"/>
      <c r="AD74" s="182"/>
      <c r="AE74" s="182"/>
      <c r="AF74" s="182">
        <v>0</v>
      </c>
      <c r="AG74" s="182"/>
      <c r="AH74" s="182"/>
      <c r="AI74" s="182"/>
      <c r="AJ74" s="182"/>
      <c r="AK74" s="182">
        <f t="shared" si="0"/>
        <v>300000</v>
      </c>
      <c r="AL74" s="182"/>
      <c r="AM74" s="182"/>
      <c r="AN74" s="182"/>
      <c r="AO74" s="182"/>
      <c r="AP74" s="182">
        <v>281008.32</v>
      </c>
      <c r="AQ74" s="182"/>
      <c r="AR74" s="182"/>
      <c r="AS74" s="182"/>
      <c r="AT74" s="182"/>
      <c r="AU74" s="182">
        <v>0</v>
      </c>
      <c r="AV74" s="182"/>
      <c r="AW74" s="182"/>
      <c r="AX74" s="182"/>
      <c r="AY74" s="182"/>
      <c r="AZ74" s="182">
        <f t="shared" si="1"/>
        <v>281008.32</v>
      </c>
      <c r="BA74" s="182"/>
      <c r="BB74" s="182"/>
      <c r="BC74" s="182"/>
      <c r="BD74" s="182">
        <f t="shared" si="2"/>
        <v>-18991.679999999993</v>
      </c>
      <c r="BE74" s="182"/>
      <c r="BF74" s="182"/>
      <c r="BG74" s="182"/>
      <c r="BH74" s="182"/>
      <c r="BI74" s="182">
        <f t="shared" si="3"/>
        <v>0</v>
      </c>
      <c r="BJ74" s="182"/>
      <c r="BK74" s="182"/>
      <c r="BL74" s="182"/>
      <c r="BM74" s="182"/>
      <c r="BN74" s="182">
        <f t="shared" si="4"/>
        <v>-18991.679999999993</v>
      </c>
      <c r="BO74" s="182"/>
      <c r="BP74" s="182"/>
      <c r="BQ74" s="182"/>
    </row>
    <row r="75" spans="1:79" ht="25.5" customHeight="1">
      <c r="A75" s="178">
        <v>40</v>
      </c>
      <c r="B75" s="178"/>
      <c r="C75" s="183" t="s">
        <v>144</v>
      </c>
      <c r="D75" s="170"/>
      <c r="E75" s="170"/>
      <c r="F75" s="170"/>
      <c r="G75" s="170"/>
      <c r="H75" s="170"/>
      <c r="I75" s="170"/>
      <c r="J75" s="170"/>
      <c r="K75" s="170"/>
      <c r="L75" s="170"/>
      <c r="M75" s="170"/>
      <c r="N75" s="170"/>
      <c r="O75" s="170"/>
      <c r="P75" s="170"/>
      <c r="Q75" s="170"/>
      <c r="R75" s="170"/>
      <c r="S75" s="170"/>
      <c r="T75" s="170"/>
      <c r="U75" s="170"/>
      <c r="V75" s="170"/>
      <c r="W75" s="170"/>
      <c r="X75" s="170"/>
      <c r="Y75" s="170"/>
      <c r="Z75" s="171"/>
      <c r="AA75" s="182">
        <v>200000</v>
      </c>
      <c r="AB75" s="182"/>
      <c r="AC75" s="182"/>
      <c r="AD75" s="182"/>
      <c r="AE75" s="182"/>
      <c r="AF75" s="182">
        <v>0</v>
      </c>
      <c r="AG75" s="182"/>
      <c r="AH75" s="182"/>
      <c r="AI75" s="182"/>
      <c r="AJ75" s="182"/>
      <c r="AK75" s="182">
        <f t="shared" si="0"/>
        <v>200000</v>
      </c>
      <c r="AL75" s="182"/>
      <c r="AM75" s="182"/>
      <c r="AN75" s="182"/>
      <c r="AO75" s="182"/>
      <c r="AP75" s="182">
        <v>75877.64</v>
      </c>
      <c r="AQ75" s="182"/>
      <c r="AR75" s="182"/>
      <c r="AS75" s="182"/>
      <c r="AT75" s="182"/>
      <c r="AU75" s="182">
        <v>0</v>
      </c>
      <c r="AV75" s="182"/>
      <c r="AW75" s="182"/>
      <c r="AX75" s="182"/>
      <c r="AY75" s="182"/>
      <c r="AZ75" s="182">
        <f t="shared" si="1"/>
        <v>75877.64</v>
      </c>
      <c r="BA75" s="182"/>
      <c r="BB75" s="182"/>
      <c r="BC75" s="182"/>
      <c r="BD75" s="182">
        <f t="shared" si="2"/>
        <v>-124122.36</v>
      </c>
      <c r="BE75" s="182"/>
      <c r="BF75" s="182"/>
      <c r="BG75" s="182"/>
      <c r="BH75" s="182"/>
      <c r="BI75" s="182">
        <f t="shared" si="3"/>
        <v>0</v>
      </c>
      <c r="BJ75" s="182"/>
      <c r="BK75" s="182"/>
      <c r="BL75" s="182"/>
      <c r="BM75" s="182"/>
      <c r="BN75" s="182">
        <f t="shared" si="4"/>
        <v>-124122.36</v>
      </c>
      <c r="BO75" s="182"/>
      <c r="BP75" s="182"/>
      <c r="BQ75" s="182"/>
    </row>
    <row r="76" spans="1:79" ht="21" customHeight="1">
      <c r="A76" s="178"/>
      <c r="B76" s="178"/>
      <c r="C76" s="179" t="s">
        <v>125</v>
      </c>
      <c r="D76" s="180"/>
      <c r="E76" s="180"/>
      <c r="F76" s="180"/>
      <c r="G76" s="180"/>
      <c r="H76" s="180"/>
      <c r="I76" s="180"/>
      <c r="J76" s="180"/>
      <c r="K76" s="180"/>
      <c r="L76" s="180"/>
      <c r="M76" s="180"/>
      <c r="N76" s="180"/>
      <c r="O76" s="180"/>
      <c r="P76" s="180"/>
      <c r="Q76" s="180"/>
      <c r="R76" s="180"/>
      <c r="S76" s="180"/>
      <c r="T76" s="180"/>
      <c r="U76" s="180"/>
      <c r="V76" s="180"/>
      <c r="W76" s="180"/>
      <c r="X76" s="180"/>
      <c r="Y76" s="180"/>
      <c r="Z76" s="181"/>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CA76" s="8" t="s">
        <v>16</v>
      </c>
    </row>
    <row r="77" spans="1:79" ht="25.5" customHeight="1">
      <c r="A77" s="178">
        <v>26</v>
      </c>
      <c r="B77" s="178"/>
      <c r="C77" s="183" t="s">
        <v>126</v>
      </c>
      <c r="D77" s="170"/>
      <c r="E77" s="170"/>
      <c r="F77" s="170"/>
      <c r="G77" s="170"/>
      <c r="H77" s="170"/>
      <c r="I77" s="170"/>
      <c r="J77" s="170"/>
      <c r="K77" s="170"/>
      <c r="L77" s="170"/>
      <c r="M77" s="170"/>
      <c r="N77" s="170"/>
      <c r="O77" s="170"/>
      <c r="P77" s="170"/>
      <c r="Q77" s="170"/>
      <c r="R77" s="170"/>
      <c r="S77" s="170"/>
      <c r="T77" s="170"/>
      <c r="U77" s="170"/>
      <c r="V77" s="170"/>
      <c r="W77" s="170"/>
      <c r="X77" s="170"/>
      <c r="Y77" s="170"/>
      <c r="Z77" s="171"/>
      <c r="AA77" s="182">
        <v>10951400</v>
      </c>
      <c r="AB77" s="182"/>
      <c r="AC77" s="182"/>
      <c r="AD77" s="182"/>
      <c r="AE77" s="182"/>
      <c r="AF77" s="182">
        <v>0</v>
      </c>
      <c r="AG77" s="182"/>
      <c r="AH77" s="182"/>
      <c r="AI77" s="182"/>
      <c r="AJ77" s="182"/>
      <c r="AK77" s="182">
        <f>AA77+AF77</f>
        <v>10951400</v>
      </c>
      <c r="AL77" s="182"/>
      <c r="AM77" s="182"/>
      <c r="AN77" s="182"/>
      <c r="AO77" s="182"/>
      <c r="AP77" s="182">
        <v>10268535.98</v>
      </c>
      <c r="AQ77" s="182"/>
      <c r="AR77" s="182"/>
      <c r="AS77" s="182"/>
      <c r="AT77" s="182"/>
      <c r="AU77" s="182">
        <v>0</v>
      </c>
      <c r="AV77" s="182"/>
      <c r="AW77" s="182"/>
      <c r="AX77" s="182"/>
      <c r="AY77" s="182"/>
      <c r="AZ77" s="182">
        <f>AP77+AU77</f>
        <v>10268535.98</v>
      </c>
      <c r="BA77" s="182"/>
      <c r="BB77" s="182"/>
      <c r="BC77" s="182"/>
      <c r="BD77" s="182">
        <f>AP77-AA77</f>
        <v>-682864.01999999955</v>
      </c>
      <c r="BE77" s="182"/>
      <c r="BF77" s="182"/>
      <c r="BG77" s="182"/>
      <c r="BH77" s="182"/>
      <c r="BI77" s="182">
        <f>AU77-AF77</f>
        <v>0</v>
      </c>
      <c r="BJ77" s="182"/>
      <c r="BK77" s="182"/>
      <c r="BL77" s="182"/>
      <c r="BM77" s="182"/>
      <c r="BN77" s="182">
        <f>BD77+BI77</f>
        <v>-682864.01999999955</v>
      </c>
      <c r="BO77" s="182"/>
      <c r="BP77" s="182"/>
      <c r="BQ77" s="182"/>
    </row>
    <row r="78" spans="1:79" ht="25.5" customHeight="1">
      <c r="A78" s="178">
        <v>3</v>
      </c>
      <c r="B78" s="178"/>
      <c r="C78" s="183" t="s">
        <v>127</v>
      </c>
      <c r="D78" s="170"/>
      <c r="E78" s="170"/>
      <c r="F78" s="170"/>
      <c r="G78" s="170"/>
      <c r="H78" s="170"/>
      <c r="I78" s="170"/>
      <c r="J78" s="170"/>
      <c r="K78" s="170"/>
      <c r="L78" s="170"/>
      <c r="M78" s="170"/>
      <c r="N78" s="170"/>
      <c r="O78" s="170"/>
      <c r="P78" s="170"/>
      <c r="Q78" s="170"/>
      <c r="R78" s="170"/>
      <c r="S78" s="170"/>
      <c r="T78" s="170"/>
      <c r="U78" s="170"/>
      <c r="V78" s="170"/>
      <c r="W78" s="170"/>
      <c r="X78" s="170"/>
      <c r="Y78" s="170"/>
      <c r="Z78" s="171"/>
      <c r="AA78" s="182">
        <v>5941400</v>
      </c>
      <c r="AB78" s="182"/>
      <c r="AC78" s="182"/>
      <c r="AD78" s="182"/>
      <c r="AE78" s="182"/>
      <c r="AF78" s="182">
        <v>0</v>
      </c>
      <c r="AG78" s="182"/>
      <c r="AH78" s="182"/>
      <c r="AI78" s="182"/>
      <c r="AJ78" s="182"/>
      <c r="AK78" s="182">
        <f>AA78+AF78</f>
        <v>5941400</v>
      </c>
      <c r="AL78" s="182"/>
      <c r="AM78" s="182"/>
      <c r="AN78" s="182"/>
      <c r="AO78" s="182"/>
      <c r="AP78" s="182">
        <v>5485377.5</v>
      </c>
      <c r="AQ78" s="182"/>
      <c r="AR78" s="182"/>
      <c r="AS78" s="182"/>
      <c r="AT78" s="182"/>
      <c r="AU78" s="182">
        <v>0</v>
      </c>
      <c r="AV78" s="182"/>
      <c r="AW78" s="182"/>
      <c r="AX78" s="182"/>
      <c r="AY78" s="182"/>
      <c r="AZ78" s="182">
        <f>AP78+AU78</f>
        <v>5485377.5</v>
      </c>
      <c r="BA78" s="182"/>
      <c r="BB78" s="182"/>
      <c r="BC78" s="182"/>
      <c r="BD78" s="182">
        <f>AP78-AA78</f>
        <v>-456022.5</v>
      </c>
      <c r="BE78" s="182"/>
      <c r="BF78" s="182"/>
      <c r="BG78" s="182"/>
      <c r="BH78" s="182"/>
      <c r="BI78" s="182">
        <f>AU78-AF78</f>
        <v>0</v>
      </c>
      <c r="BJ78" s="182"/>
      <c r="BK78" s="182"/>
      <c r="BL78" s="182"/>
      <c r="BM78" s="182"/>
      <c r="BN78" s="182">
        <f>BD78+BI78</f>
        <v>-456022.5</v>
      </c>
      <c r="BO78" s="182"/>
      <c r="BP78" s="182"/>
      <c r="BQ78" s="182"/>
    </row>
    <row r="79" spans="1:79" ht="25.5" customHeight="1">
      <c r="A79" s="178">
        <v>14</v>
      </c>
      <c r="B79" s="178"/>
      <c r="C79" s="183" t="s">
        <v>128</v>
      </c>
      <c r="D79" s="170"/>
      <c r="E79" s="170"/>
      <c r="F79" s="170"/>
      <c r="G79" s="170"/>
      <c r="H79" s="170"/>
      <c r="I79" s="170"/>
      <c r="J79" s="170"/>
      <c r="K79" s="170"/>
      <c r="L79" s="170"/>
      <c r="M79" s="170"/>
      <c r="N79" s="170"/>
      <c r="O79" s="170"/>
      <c r="P79" s="170"/>
      <c r="Q79" s="170"/>
      <c r="R79" s="170"/>
      <c r="S79" s="170"/>
      <c r="T79" s="170"/>
      <c r="U79" s="170"/>
      <c r="V79" s="170"/>
      <c r="W79" s="170"/>
      <c r="X79" s="170"/>
      <c r="Y79" s="170"/>
      <c r="Z79" s="171"/>
      <c r="AA79" s="182">
        <v>611567.93999999994</v>
      </c>
      <c r="AB79" s="182"/>
      <c r="AC79" s="182"/>
      <c r="AD79" s="182"/>
      <c r="AE79" s="182"/>
      <c r="AF79" s="182">
        <v>0</v>
      </c>
      <c r="AG79" s="182"/>
      <c r="AH79" s="182"/>
      <c r="AI79" s="182"/>
      <c r="AJ79" s="182"/>
      <c r="AK79" s="182">
        <f>AA79+AF79</f>
        <v>611567.93999999994</v>
      </c>
      <c r="AL79" s="182"/>
      <c r="AM79" s="182"/>
      <c r="AN79" s="182"/>
      <c r="AO79" s="182"/>
      <c r="AP79" s="182">
        <v>556585.53</v>
      </c>
      <c r="AQ79" s="182"/>
      <c r="AR79" s="182"/>
      <c r="AS79" s="182"/>
      <c r="AT79" s="182"/>
      <c r="AU79" s="182">
        <v>0</v>
      </c>
      <c r="AV79" s="182"/>
      <c r="AW79" s="182"/>
      <c r="AX79" s="182"/>
      <c r="AY79" s="182"/>
      <c r="AZ79" s="182">
        <f>AP79+AU79</f>
        <v>556585.53</v>
      </c>
      <c r="BA79" s="182"/>
      <c r="BB79" s="182"/>
      <c r="BC79" s="182"/>
      <c r="BD79" s="182">
        <f>AP79-AA79</f>
        <v>-54982.409999999916</v>
      </c>
      <c r="BE79" s="182"/>
      <c r="BF79" s="182"/>
      <c r="BG79" s="182"/>
      <c r="BH79" s="182"/>
      <c r="BI79" s="182">
        <f>AU79-AF79</f>
        <v>0</v>
      </c>
      <c r="BJ79" s="182"/>
      <c r="BK79" s="182"/>
      <c r="BL79" s="182"/>
      <c r="BM79" s="182"/>
      <c r="BN79" s="182">
        <f>BD79+BI79</f>
        <v>-54982.409999999916</v>
      </c>
      <c r="BO79" s="182"/>
      <c r="BP79" s="182"/>
      <c r="BQ79" s="182"/>
    </row>
    <row r="80" spans="1:79" ht="25.5" customHeight="1">
      <c r="A80" s="178">
        <v>36</v>
      </c>
      <c r="B80" s="178"/>
      <c r="C80" s="183" t="s">
        <v>129</v>
      </c>
      <c r="D80" s="170"/>
      <c r="E80" s="170"/>
      <c r="F80" s="170"/>
      <c r="G80" s="170"/>
      <c r="H80" s="170"/>
      <c r="I80" s="170"/>
      <c r="J80" s="170"/>
      <c r="K80" s="170"/>
      <c r="L80" s="170"/>
      <c r="M80" s="170"/>
      <c r="N80" s="170"/>
      <c r="O80" s="170"/>
      <c r="P80" s="170"/>
      <c r="Q80" s="170"/>
      <c r="R80" s="170"/>
      <c r="S80" s="170"/>
      <c r="T80" s="170"/>
      <c r="U80" s="170"/>
      <c r="V80" s="170"/>
      <c r="W80" s="170"/>
      <c r="X80" s="170"/>
      <c r="Y80" s="170"/>
      <c r="Z80" s="171"/>
      <c r="AA80" s="182">
        <v>902432.06</v>
      </c>
      <c r="AB80" s="182"/>
      <c r="AC80" s="182"/>
      <c r="AD80" s="182"/>
      <c r="AE80" s="182"/>
      <c r="AF80" s="182">
        <v>0</v>
      </c>
      <c r="AG80" s="182"/>
      <c r="AH80" s="182"/>
      <c r="AI80" s="182"/>
      <c r="AJ80" s="182"/>
      <c r="AK80" s="182">
        <f>AA80+AF80</f>
        <v>902432.06</v>
      </c>
      <c r="AL80" s="182"/>
      <c r="AM80" s="182"/>
      <c r="AN80" s="182"/>
      <c r="AO80" s="182"/>
      <c r="AP80" s="182">
        <v>889958.1</v>
      </c>
      <c r="AQ80" s="182"/>
      <c r="AR80" s="182"/>
      <c r="AS80" s="182"/>
      <c r="AT80" s="182"/>
      <c r="AU80" s="182">
        <v>0</v>
      </c>
      <c r="AV80" s="182"/>
      <c r="AW80" s="182"/>
      <c r="AX80" s="182"/>
      <c r="AY80" s="182"/>
      <c r="AZ80" s="182">
        <f>AP80+AU80</f>
        <v>889958.1</v>
      </c>
      <c r="BA80" s="182"/>
      <c r="BB80" s="182"/>
      <c r="BC80" s="182"/>
      <c r="BD80" s="182">
        <f>AP80-AA80</f>
        <v>-12473.960000000079</v>
      </c>
      <c r="BE80" s="182"/>
      <c r="BF80" s="182"/>
      <c r="BG80" s="182"/>
      <c r="BH80" s="182"/>
      <c r="BI80" s="182">
        <f>AU80-AF80</f>
        <v>0</v>
      </c>
      <c r="BJ80" s="182"/>
      <c r="BK80" s="182"/>
      <c r="BL80" s="182"/>
      <c r="BM80" s="182"/>
      <c r="BN80" s="182">
        <f>BD80+BI80</f>
        <v>-12473.960000000079</v>
      </c>
      <c r="BO80" s="182"/>
      <c r="BP80" s="182"/>
      <c r="BQ80" s="182"/>
    </row>
    <row r="81" spans="1:79" ht="21" customHeight="1">
      <c r="A81" s="178"/>
      <c r="B81" s="178"/>
      <c r="C81" s="179" t="s">
        <v>176</v>
      </c>
      <c r="D81" s="180"/>
      <c r="E81" s="180"/>
      <c r="F81" s="180"/>
      <c r="G81" s="180"/>
      <c r="H81" s="180"/>
      <c r="I81" s="180"/>
      <c r="J81" s="180"/>
      <c r="K81" s="180"/>
      <c r="L81" s="180"/>
      <c r="M81" s="180"/>
      <c r="N81" s="180"/>
      <c r="O81" s="180"/>
      <c r="P81" s="180"/>
      <c r="Q81" s="180"/>
      <c r="R81" s="180"/>
      <c r="S81" s="180"/>
      <c r="T81" s="180"/>
      <c r="U81" s="180"/>
      <c r="V81" s="180"/>
      <c r="W81" s="180"/>
      <c r="X81" s="180"/>
      <c r="Y81" s="180"/>
      <c r="Z81" s="181"/>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CA81" s="8" t="s">
        <v>16</v>
      </c>
    </row>
    <row r="82" spans="1:79" ht="25.5" customHeight="1">
      <c r="A82" s="178">
        <v>25</v>
      </c>
      <c r="B82" s="178"/>
      <c r="C82" s="183" t="s">
        <v>130</v>
      </c>
      <c r="D82" s="170"/>
      <c r="E82" s="170"/>
      <c r="F82" s="170"/>
      <c r="G82" s="170"/>
      <c r="H82" s="170"/>
      <c r="I82" s="170"/>
      <c r="J82" s="170"/>
      <c r="K82" s="170"/>
      <c r="L82" s="170"/>
      <c r="M82" s="170"/>
      <c r="N82" s="170"/>
      <c r="O82" s="170"/>
      <c r="P82" s="170"/>
      <c r="Q82" s="170"/>
      <c r="R82" s="170"/>
      <c r="S82" s="170"/>
      <c r="T82" s="170"/>
      <c r="U82" s="170"/>
      <c r="V82" s="170"/>
      <c r="W82" s="170"/>
      <c r="X82" s="170"/>
      <c r="Y82" s="170"/>
      <c r="Z82" s="171"/>
      <c r="AA82" s="182">
        <v>6554408</v>
      </c>
      <c r="AB82" s="182"/>
      <c r="AC82" s="182"/>
      <c r="AD82" s="182"/>
      <c r="AE82" s="182"/>
      <c r="AF82" s="182">
        <v>0</v>
      </c>
      <c r="AG82" s="182"/>
      <c r="AH82" s="182"/>
      <c r="AI82" s="182"/>
      <c r="AJ82" s="182"/>
      <c r="AK82" s="182">
        <f>AA82+AF82</f>
        <v>6554408</v>
      </c>
      <c r="AL82" s="182"/>
      <c r="AM82" s="182"/>
      <c r="AN82" s="182"/>
      <c r="AO82" s="182"/>
      <c r="AP82" s="182">
        <v>6076716.6100000003</v>
      </c>
      <c r="AQ82" s="182"/>
      <c r="AR82" s="182"/>
      <c r="AS82" s="182"/>
      <c r="AT82" s="182"/>
      <c r="AU82" s="182">
        <v>0</v>
      </c>
      <c r="AV82" s="182"/>
      <c r="AW82" s="182"/>
      <c r="AX82" s="182"/>
      <c r="AY82" s="182"/>
      <c r="AZ82" s="182">
        <f>AP82+AU82</f>
        <v>6076716.6100000003</v>
      </c>
      <c r="BA82" s="182"/>
      <c r="BB82" s="182"/>
      <c r="BC82" s="182"/>
      <c r="BD82" s="182">
        <f>AP82-AA82</f>
        <v>-477691.38999999966</v>
      </c>
      <c r="BE82" s="182"/>
      <c r="BF82" s="182"/>
      <c r="BG82" s="182"/>
      <c r="BH82" s="182"/>
      <c r="BI82" s="182">
        <f>AU82-AF82</f>
        <v>0</v>
      </c>
      <c r="BJ82" s="182"/>
      <c r="BK82" s="182"/>
      <c r="BL82" s="182"/>
      <c r="BM82" s="182"/>
      <c r="BN82" s="182">
        <f>BD82+BI82</f>
        <v>-477691.38999999966</v>
      </c>
      <c r="BO82" s="182"/>
      <c r="BP82" s="182"/>
      <c r="BQ82" s="182"/>
    </row>
    <row r="83" spans="1:79" ht="21" customHeight="1">
      <c r="A83" s="178"/>
      <c r="B83" s="178"/>
      <c r="C83" s="179" t="s">
        <v>175</v>
      </c>
      <c r="D83" s="180"/>
      <c r="E83" s="180"/>
      <c r="F83" s="180"/>
      <c r="G83" s="180"/>
      <c r="H83" s="180"/>
      <c r="I83" s="180"/>
      <c r="J83" s="180"/>
      <c r="K83" s="180"/>
      <c r="L83" s="180"/>
      <c r="M83" s="180"/>
      <c r="N83" s="180"/>
      <c r="O83" s="180"/>
      <c r="P83" s="180"/>
      <c r="Q83" s="180"/>
      <c r="R83" s="180"/>
      <c r="S83" s="180"/>
      <c r="T83" s="180"/>
      <c r="U83" s="180"/>
      <c r="V83" s="180"/>
      <c r="W83" s="180"/>
      <c r="X83" s="180"/>
      <c r="Y83" s="180"/>
      <c r="Z83" s="181"/>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CA83" s="8" t="s">
        <v>16</v>
      </c>
    </row>
    <row r="84" spans="1:79" ht="25.5" customHeight="1">
      <c r="A84" s="178">
        <v>7</v>
      </c>
      <c r="B84" s="178"/>
      <c r="C84" s="183" t="s">
        <v>131</v>
      </c>
      <c r="D84" s="170"/>
      <c r="E84" s="170"/>
      <c r="F84" s="170"/>
      <c r="G84" s="170"/>
      <c r="H84" s="170"/>
      <c r="I84" s="170"/>
      <c r="J84" s="170"/>
      <c r="K84" s="170"/>
      <c r="L84" s="170"/>
      <c r="M84" s="170"/>
      <c r="N84" s="170"/>
      <c r="O84" s="170"/>
      <c r="P84" s="170"/>
      <c r="Q84" s="170"/>
      <c r="R84" s="170"/>
      <c r="S84" s="170"/>
      <c r="T84" s="170"/>
      <c r="U84" s="170"/>
      <c r="V84" s="170"/>
      <c r="W84" s="170"/>
      <c r="X84" s="170"/>
      <c r="Y84" s="170"/>
      <c r="Z84" s="171"/>
      <c r="AA84" s="182">
        <v>5042392</v>
      </c>
      <c r="AB84" s="182"/>
      <c r="AC84" s="182"/>
      <c r="AD84" s="182"/>
      <c r="AE84" s="182"/>
      <c r="AF84" s="182">
        <v>0</v>
      </c>
      <c r="AG84" s="182"/>
      <c r="AH84" s="182"/>
      <c r="AI84" s="182"/>
      <c r="AJ84" s="182"/>
      <c r="AK84" s="182">
        <f>AA84+AF84</f>
        <v>5042392</v>
      </c>
      <c r="AL84" s="182"/>
      <c r="AM84" s="182"/>
      <c r="AN84" s="182"/>
      <c r="AO84" s="182"/>
      <c r="AP84" s="182">
        <v>4851114.8099999996</v>
      </c>
      <c r="AQ84" s="182"/>
      <c r="AR84" s="182"/>
      <c r="AS84" s="182"/>
      <c r="AT84" s="182"/>
      <c r="AU84" s="182">
        <v>0</v>
      </c>
      <c r="AV84" s="182"/>
      <c r="AW84" s="182"/>
      <c r="AX84" s="182"/>
      <c r="AY84" s="182"/>
      <c r="AZ84" s="182">
        <f>AP84+AU84</f>
        <v>4851114.8099999996</v>
      </c>
      <c r="BA84" s="182"/>
      <c r="BB84" s="182"/>
      <c r="BC84" s="182"/>
      <c r="BD84" s="182">
        <f>AP84-AA84</f>
        <v>-191277.19000000041</v>
      </c>
      <c r="BE84" s="182"/>
      <c r="BF84" s="182"/>
      <c r="BG84" s="182"/>
      <c r="BH84" s="182"/>
      <c r="BI84" s="182">
        <f>AU84-AF84</f>
        <v>0</v>
      </c>
      <c r="BJ84" s="182"/>
      <c r="BK84" s="182"/>
      <c r="BL84" s="182"/>
      <c r="BM84" s="182"/>
      <c r="BN84" s="182">
        <f>BD84+BI84</f>
        <v>-191277.19000000041</v>
      </c>
      <c r="BO84" s="182"/>
      <c r="BP84" s="182"/>
      <c r="BQ84" s="182"/>
    </row>
    <row r="85" spans="1:79" ht="13.5" customHeight="1">
      <c r="A85" s="178"/>
      <c r="B85" s="178"/>
      <c r="C85" s="179" t="s">
        <v>132</v>
      </c>
      <c r="D85" s="180"/>
      <c r="E85" s="180"/>
      <c r="F85" s="180"/>
      <c r="G85" s="180"/>
      <c r="H85" s="180"/>
      <c r="I85" s="180"/>
      <c r="J85" s="180"/>
      <c r="K85" s="180"/>
      <c r="L85" s="180"/>
      <c r="M85" s="180"/>
      <c r="N85" s="180"/>
      <c r="O85" s="180"/>
      <c r="P85" s="180"/>
      <c r="Q85" s="180"/>
      <c r="R85" s="180"/>
      <c r="S85" s="180"/>
      <c r="T85" s="180"/>
      <c r="U85" s="180"/>
      <c r="V85" s="180"/>
      <c r="W85" s="180"/>
      <c r="X85" s="180"/>
      <c r="Y85" s="180"/>
      <c r="Z85" s="181"/>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CA85" s="8" t="s">
        <v>16</v>
      </c>
    </row>
    <row r="86" spans="1:79" ht="15" customHeight="1">
      <c r="A86" s="178">
        <v>29</v>
      </c>
      <c r="B86" s="178"/>
      <c r="C86" s="183" t="s">
        <v>134</v>
      </c>
      <c r="D86" s="170"/>
      <c r="E86" s="170"/>
      <c r="F86" s="170"/>
      <c r="G86" s="170"/>
      <c r="H86" s="170"/>
      <c r="I86" s="170"/>
      <c r="J86" s="170"/>
      <c r="K86" s="170"/>
      <c r="L86" s="170"/>
      <c r="M86" s="170"/>
      <c r="N86" s="170"/>
      <c r="O86" s="170"/>
      <c r="P86" s="170"/>
      <c r="Q86" s="170"/>
      <c r="R86" s="170"/>
      <c r="S86" s="170"/>
      <c r="T86" s="170"/>
      <c r="U86" s="170"/>
      <c r="V86" s="170"/>
      <c r="W86" s="170"/>
      <c r="X86" s="170"/>
      <c r="Y86" s="170"/>
      <c r="Z86" s="171"/>
      <c r="AA86" s="182">
        <v>0</v>
      </c>
      <c r="AB86" s="182"/>
      <c r="AC86" s="182"/>
      <c r="AD86" s="182"/>
      <c r="AE86" s="182"/>
      <c r="AF86" s="182">
        <v>28718242</v>
      </c>
      <c r="AG86" s="182"/>
      <c r="AH86" s="182"/>
      <c r="AI86" s="182"/>
      <c r="AJ86" s="182"/>
      <c r="AK86" s="182">
        <f t="shared" ref="AK86:AK92" si="5">AA86+AF86</f>
        <v>28718242</v>
      </c>
      <c r="AL86" s="182"/>
      <c r="AM86" s="182"/>
      <c r="AN86" s="182"/>
      <c r="AO86" s="182"/>
      <c r="AP86" s="182">
        <v>0</v>
      </c>
      <c r="AQ86" s="182"/>
      <c r="AR86" s="182"/>
      <c r="AS86" s="182"/>
      <c r="AT86" s="182"/>
      <c r="AU86" s="182">
        <v>20480665.449999999</v>
      </c>
      <c r="AV86" s="182"/>
      <c r="AW86" s="182"/>
      <c r="AX86" s="182"/>
      <c r="AY86" s="182"/>
      <c r="AZ86" s="182">
        <f t="shared" ref="AZ86:AZ92" si="6">AP86+AU86</f>
        <v>20480665.449999999</v>
      </c>
      <c r="BA86" s="182"/>
      <c r="BB86" s="182"/>
      <c r="BC86" s="182"/>
      <c r="BD86" s="182">
        <f t="shared" ref="BD86:BD92" si="7">AP86-AA86</f>
        <v>0</v>
      </c>
      <c r="BE86" s="182"/>
      <c r="BF86" s="182"/>
      <c r="BG86" s="182"/>
      <c r="BH86" s="182"/>
      <c r="BI86" s="182">
        <f t="shared" ref="BI86:BI92" si="8">AU86-AF86</f>
        <v>-8237576.5500000007</v>
      </c>
      <c r="BJ86" s="182"/>
      <c r="BK86" s="182"/>
      <c r="BL86" s="182"/>
      <c r="BM86" s="182"/>
      <c r="BN86" s="182">
        <f t="shared" ref="BN86:BN92" si="9">BD86+BI86</f>
        <v>-8237576.5500000007</v>
      </c>
      <c r="BO86" s="182"/>
      <c r="BP86" s="182"/>
      <c r="BQ86" s="182"/>
    </row>
    <row r="87" spans="1:79" ht="15" customHeight="1">
      <c r="A87" s="178">
        <v>30</v>
      </c>
      <c r="B87" s="178"/>
      <c r="C87" s="183" t="s">
        <v>133</v>
      </c>
      <c r="D87" s="170"/>
      <c r="E87" s="170"/>
      <c r="F87" s="170"/>
      <c r="G87" s="170"/>
      <c r="H87" s="170"/>
      <c r="I87" s="170"/>
      <c r="J87" s="170"/>
      <c r="K87" s="170"/>
      <c r="L87" s="170"/>
      <c r="M87" s="170"/>
      <c r="N87" s="170"/>
      <c r="O87" s="170"/>
      <c r="P87" s="170"/>
      <c r="Q87" s="170"/>
      <c r="R87" s="170"/>
      <c r="S87" s="170"/>
      <c r="T87" s="170"/>
      <c r="U87" s="170"/>
      <c r="V87" s="170"/>
      <c r="W87" s="170"/>
      <c r="X87" s="170"/>
      <c r="Y87" s="170"/>
      <c r="Z87" s="171"/>
      <c r="AA87" s="182">
        <v>0</v>
      </c>
      <c r="AB87" s="182"/>
      <c r="AC87" s="182"/>
      <c r="AD87" s="182"/>
      <c r="AE87" s="182"/>
      <c r="AF87" s="182">
        <v>939311</v>
      </c>
      <c r="AG87" s="182"/>
      <c r="AH87" s="182"/>
      <c r="AI87" s="182"/>
      <c r="AJ87" s="182"/>
      <c r="AK87" s="182">
        <f t="shared" si="5"/>
        <v>939311</v>
      </c>
      <c r="AL87" s="182"/>
      <c r="AM87" s="182"/>
      <c r="AN87" s="182"/>
      <c r="AO87" s="182"/>
      <c r="AP87" s="182">
        <v>0</v>
      </c>
      <c r="AQ87" s="182"/>
      <c r="AR87" s="182"/>
      <c r="AS87" s="182"/>
      <c r="AT87" s="182"/>
      <c r="AU87" s="182">
        <v>939310.76</v>
      </c>
      <c r="AV87" s="182"/>
      <c r="AW87" s="182"/>
      <c r="AX87" s="182"/>
      <c r="AY87" s="182"/>
      <c r="AZ87" s="182">
        <f t="shared" si="6"/>
        <v>939310.76</v>
      </c>
      <c r="BA87" s="182"/>
      <c r="BB87" s="182"/>
      <c r="BC87" s="182"/>
      <c r="BD87" s="182">
        <f t="shared" si="7"/>
        <v>0</v>
      </c>
      <c r="BE87" s="182"/>
      <c r="BF87" s="182"/>
      <c r="BG87" s="182"/>
      <c r="BH87" s="182"/>
      <c r="BI87" s="182">
        <f t="shared" si="8"/>
        <v>-0.23999999999068677</v>
      </c>
      <c r="BJ87" s="182"/>
      <c r="BK87" s="182"/>
      <c r="BL87" s="182"/>
      <c r="BM87" s="182"/>
      <c r="BN87" s="182">
        <f t="shared" si="9"/>
        <v>-0.23999999999068677</v>
      </c>
      <c r="BO87" s="182"/>
      <c r="BP87" s="182"/>
      <c r="BQ87" s="182"/>
    </row>
    <row r="88" spans="1:79" ht="15" customHeight="1">
      <c r="A88" s="178">
        <v>33</v>
      </c>
      <c r="B88" s="178"/>
      <c r="C88" s="183" t="s">
        <v>137</v>
      </c>
      <c r="D88" s="170"/>
      <c r="E88" s="170"/>
      <c r="F88" s="170"/>
      <c r="G88" s="170"/>
      <c r="H88" s="170"/>
      <c r="I88" s="170"/>
      <c r="J88" s="170"/>
      <c r="K88" s="170"/>
      <c r="L88" s="170"/>
      <c r="M88" s="170"/>
      <c r="N88" s="170"/>
      <c r="O88" s="170"/>
      <c r="P88" s="170"/>
      <c r="Q88" s="170"/>
      <c r="R88" s="170"/>
      <c r="S88" s="170"/>
      <c r="T88" s="170"/>
      <c r="U88" s="170"/>
      <c r="V88" s="170"/>
      <c r="W88" s="170"/>
      <c r="X88" s="170"/>
      <c r="Y88" s="170"/>
      <c r="Z88" s="171"/>
      <c r="AA88" s="182">
        <v>0</v>
      </c>
      <c r="AB88" s="182"/>
      <c r="AC88" s="182"/>
      <c r="AD88" s="182"/>
      <c r="AE88" s="182"/>
      <c r="AF88" s="182">
        <v>333000</v>
      </c>
      <c r="AG88" s="182"/>
      <c r="AH88" s="182"/>
      <c r="AI88" s="182"/>
      <c r="AJ88" s="182"/>
      <c r="AK88" s="182">
        <f t="shared" si="5"/>
        <v>333000</v>
      </c>
      <c r="AL88" s="182"/>
      <c r="AM88" s="182"/>
      <c r="AN88" s="182"/>
      <c r="AO88" s="182"/>
      <c r="AP88" s="182">
        <v>0</v>
      </c>
      <c r="AQ88" s="182"/>
      <c r="AR88" s="182"/>
      <c r="AS88" s="182"/>
      <c r="AT88" s="182"/>
      <c r="AU88" s="182">
        <v>332999.98</v>
      </c>
      <c r="AV88" s="182"/>
      <c r="AW88" s="182"/>
      <c r="AX88" s="182"/>
      <c r="AY88" s="182"/>
      <c r="AZ88" s="182">
        <f t="shared" si="6"/>
        <v>332999.98</v>
      </c>
      <c r="BA88" s="182"/>
      <c r="BB88" s="182"/>
      <c r="BC88" s="182"/>
      <c r="BD88" s="182">
        <f t="shared" si="7"/>
        <v>0</v>
      </c>
      <c r="BE88" s="182"/>
      <c r="BF88" s="182"/>
      <c r="BG88" s="182"/>
      <c r="BH88" s="182"/>
      <c r="BI88" s="182">
        <f t="shared" si="8"/>
        <v>-2.0000000018626451E-2</v>
      </c>
      <c r="BJ88" s="182"/>
      <c r="BK88" s="182"/>
      <c r="BL88" s="182"/>
      <c r="BM88" s="182"/>
      <c r="BN88" s="182">
        <f t="shared" si="9"/>
        <v>-2.0000000018626451E-2</v>
      </c>
      <c r="BO88" s="182"/>
      <c r="BP88" s="182"/>
      <c r="BQ88" s="182"/>
    </row>
    <row r="89" spans="1:79" ht="15" customHeight="1">
      <c r="A89" s="178">
        <v>31</v>
      </c>
      <c r="B89" s="178"/>
      <c r="C89" s="183" t="s">
        <v>135</v>
      </c>
      <c r="D89" s="170"/>
      <c r="E89" s="170"/>
      <c r="F89" s="170"/>
      <c r="G89" s="170"/>
      <c r="H89" s="170"/>
      <c r="I89" s="170"/>
      <c r="J89" s="170"/>
      <c r="K89" s="170"/>
      <c r="L89" s="170"/>
      <c r="M89" s="170"/>
      <c r="N89" s="170"/>
      <c r="O89" s="170"/>
      <c r="P89" s="170"/>
      <c r="Q89" s="170"/>
      <c r="R89" s="170"/>
      <c r="S89" s="170"/>
      <c r="T89" s="170"/>
      <c r="U89" s="170"/>
      <c r="V89" s="170"/>
      <c r="W89" s="170"/>
      <c r="X89" s="170"/>
      <c r="Y89" s="170"/>
      <c r="Z89" s="171"/>
      <c r="AA89" s="182">
        <v>0</v>
      </c>
      <c r="AB89" s="182"/>
      <c r="AC89" s="182"/>
      <c r="AD89" s="182"/>
      <c r="AE89" s="182"/>
      <c r="AF89" s="182">
        <v>4585329</v>
      </c>
      <c r="AG89" s="182"/>
      <c r="AH89" s="182"/>
      <c r="AI89" s="182"/>
      <c r="AJ89" s="182"/>
      <c r="AK89" s="182">
        <f t="shared" si="5"/>
        <v>4585329</v>
      </c>
      <c r="AL89" s="182"/>
      <c r="AM89" s="182"/>
      <c r="AN89" s="182"/>
      <c r="AO89" s="182"/>
      <c r="AP89" s="182">
        <v>0</v>
      </c>
      <c r="AQ89" s="182"/>
      <c r="AR89" s="182"/>
      <c r="AS89" s="182"/>
      <c r="AT89" s="182"/>
      <c r="AU89" s="182">
        <v>2047603.94</v>
      </c>
      <c r="AV89" s="182"/>
      <c r="AW89" s="182"/>
      <c r="AX89" s="182"/>
      <c r="AY89" s="182"/>
      <c r="AZ89" s="182">
        <f t="shared" si="6"/>
        <v>2047603.94</v>
      </c>
      <c r="BA89" s="182"/>
      <c r="BB89" s="182"/>
      <c r="BC89" s="182"/>
      <c r="BD89" s="182">
        <f t="shared" si="7"/>
        <v>0</v>
      </c>
      <c r="BE89" s="182"/>
      <c r="BF89" s="182"/>
      <c r="BG89" s="182"/>
      <c r="BH89" s="182"/>
      <c r="BI89" s="182">
        <f t="shared" si="8"/>
        <v>-2537725.06</v>
      </c>
      <c r="BJ89" s="182"/>
      <c r="BK89" s="182"/>
      <c r="BL89" s="182"/>
      <c r="BM89" s="182"/>
      <c r="BN89" s="182">
        <f t="shared" si="9"/>
        <v>-2537725.06</v>
      </c>
      <c r="BO89" s="182"/>
      <c r="BP89" s="182"/>
      <c r="BQ89" s="182"/>
    </row>
    <row r="90" spans="1:79" ht="15" customHeight="1">
      <c r="A90" s="178">
        <v>32</v>
      </c>
      <c r="B90" s="178"/>
      <c r="C90" s="183" t="s">
        <v>136</v>
      </c>
      <c r="D90" s="170"/>
      <c r="E90" s="170"/>
      <c r="F90" s="170"/>
      <c r="G90" s="170"/>
      <c r="H90" s="170"/>
      <c r="I90" s="170"/>
      <c r="J90" s="170"/>
      <c r="K90" s="170"/>
      <c r="L90" s="170"/>
      <c r="M90" s="170"/>
      <c r="N90" s="170"/>
      <c r="O90" s="170"/>
      <c r="P90" s="170"/>
      <c r="Q90" s="170"/>
      <c r="R90" s="170"/>
      <c r="S90" s="170"/>
      <c r="T90" s="170"/>
      <c r="U90" s="170"/>
      <c r="V90" s="170"/>
      <c r="W90" s="170"/>
      <c r="X90" s="170"/>
      <c r="Y90" s="170"/>
      <c r="Z90" s="171"/>
      <c r="AA90" s="182">
        <v>0</v>
      </c>
      <c r="AB90" s="182"/>
      <c r="AC90" s="182"/>
      <c r="AD90" s="182"/>
      <c r="AE90" s="182"/>
      <c r="AF90" s="182">
        <v>60000</v>
      </c>
      <c r="AG90" s="182"/>
      <c r="AH90" s="182"/>
      <c r="AI90" s="182"/>
      <c r="AJ90" s="182"/>
      <c r="AK90" s="182">
        <f t="shared" si="5"/>
        <v>60000</v>
      </c>
      <c r="AL90" s="182"/>
      <c r="AM90" s="182"/>
      <c r="AN90" s="182"/>
      <c r="AO90" s="182"/>
      <c r="AP90" s="182">
        <v>0</v>
      </c>
      <c r="AQ90" s="182"/>
      <c r="AR90" s="182"/>
      <c r="AS90" s="182"/>
      <c r="AT90" s="182"/>
      <c r="AU90" s="182">
        <v>0</v>
      </c>
      <c r="AV90" s="182"/>
      <c r="AW90" s="182"/>
      <c r="AX90" s="182"/>
      <c r="AY90" s="182"/>
      <c r="AZ90" s="182">
        <f t="shared" si="6"/>
        <v>0</v>
      </c>
      <c r="BA90" s="182"/>
      <c r="BB90" s="182"/>
      <c r="BC90" s="182"/>
      <c r="BD90" s="182">
        <f t="shared" si="7"/>
        <v>0</v>
      </c>
      <c r="BE90" s="182"/>
      <c r="BF90" s="182"/>
      <c r="BG90" s="182"/>
      <c r="BH90" s="182"/>
      <c r="BI90" s="182">
        <f t="shared" si="8"/>
        <v>-60000</v>
      </c>
      <c r="BJ90" s="182"/>
      <c r="BK90" s="182"/>
      <c r="BL90" s="182"/>
      <c r="BM90" s="182"/>
      <c r="BN90" s="182">
        <f t="shared" si="9"/>
        <v>-60000</v>
      </c>
      <c r="BO90" s="182"/>
      <c r="BP90" s="182"/>
      <c r="BQ90" s="182"/>
    </row>
    <row r="91" spans="1:79" ht="15" customHeight="1">
      <c r="A91" s="178">
        <v>34</v>
      </c>
      <c r="B91" s="178"/>
      <c r="C91" s="183" t="s">
        <v>138</v>
      </c>
      <c r="D91" s="170"/>
      <c r="E91" s="170"/>
      <c r="F91" s="170"/>
      <c r="G91" s="170"/>
      <c r="H91" s="170"/>
      <c r="I91" s="170"/>
      <c r="J91" s="170"/>
      <c r="K91" s="170"/>
      <c r="L91" s="170"/>
      <c r="M91" s="170"/>
      <c r="N91" s="170"/>
      <c r="O91" s="170"/>
      <c r="P91" s="170"/>
      <c r="Q91" s="170"/>
      <c r="R91" s="170"/>
      <c r="S91" s="170"/>
      <c r="T91" s="170"/>
      <c r="U91" s="170"/>
      <c r="V91" s="170"/>
      <c r="W91" s="170"/>
      <c r="X91" s="170"/>
      <c r="Y91" s="170"/>
      <c r="Z91" s="171"/>
      <c r="AA91" s="182">
        <v>0</v>
      </c>
      <c r="AB91" s="182"/>
      <c r="AC91" s="182"/>
      <c r="AD91" s="182"/>
      <c r="AE91" s="182"/>
      <c r="AF91" s="182">
        <v>3858886</v>
      </c>
      <c r="AG91" s="182"/>
      <c r="AH91" s="182"/>
      <c r="AI91" s="182"/>
      <c r="AJ91" s="182"/>
      <c r="AK91" s="182">
        <f t="shared" si="5"/>
        <v>3858886</v>
      </c>
      <c r="AL91" s="182"/>
      <c r="AM91" s="182"/>
      <c r="AN91" s="182"/>
      <c r="AO91" s="182"/>
      <c r="AP91" s="182">
        <v>0</v>
      </c>
      <c r="AQ91" s="182"/>
      <c r="AR91" s="182"/>
      <c r="AS91" s="182"/>
      <c r="AT91" s="182"/>
      <c r="AU91" s="182">
        <v>277385</v>
      </c>
      <c r="AV91" s="182"/>
      <c r="AW91" s="182"/>
      <c r="AX91" s="182"/>
      <c r="AY91" s="182"/>
      <c r="AZ91" s="182">
        <f t="shared" si="6"/>
        <v>277385</v>
      </c>
      <c r="BA91" s="182"/>
      <c r="BB91" s="182"/>
      <c r="BC91" s="182"/>
      <c r="BD91" s="182">
        <f t="shared" si="7"/>
        <v>0</v>
      </c>
      <c r="BE91" s="182"/>
      <c r="BF91" s="182"/>
      <c r="BG91" s="182"/>
      <c r="BH91" s="182"/>
      <c r="BI91" s="182">
        <f t="shared" si="8"/>
        <v>-3581501</v>
      </c>
      <c r="BJ91" s="182"/>
      <c r="BK91" s="182"/>
      <c r="BL91" s="182"/>
      <c r="BM91" s="182"/>
      <c r="BN91" s="182">
        <f t="shared" si="9"/>
        <v>-3581501</v>
      </c>
      <c r="BO91" s="182"/>
      <c r="BP91" s="182"/>
      <c r="BQ91" s="182"/>
    </row>
    <row r="92" spans="1:79" s="108" customFormat="1" ht="15" customHeight="1">
      <c r="A92" s="184"/>
      <c r="B92" s="184"/>
      <c r="C92" s="185" t="s">
        <v>73</v>
      </c>
      <c r="D92" s="186"/>
      <c r="E92" s="186"/>
      <c r="F92" s="186"/>
      <c r="G92" s="186"/>
      <c r="H92" s="186"/>
      <c r="I92" s="186"/>
      <c r="J92" s="186"/>
      <c r="K92" s="186"/>
      <c r="L92" s="186"/>
      <c r="M92" s="186"/>
      <c r="N92" s="186"/>
      <c r="O92" s="186"/>
      <c r="P92" s="186"/>
      <c r="Q92" s="186"/>
      <c r="R92" s="186"/>
      <c r="S92" s="186"/>
      <c r="T92" s="186"/>
      <c r="U92" s="186"/>
      <c r="V92" s="186"/>
      <c r="W92" s="186"/>
      <c r="X92" s="186"/>
      <c r="Y92" s="186"/>
      <c r="Z92" s="187"/>
      <c r="AA92" s="188">
        <v>147248872</v>
      </c>
      <c r="AB92" s="188"/>
      <c r="AC92" s="188"/>
      <c r="AD92" s="188"/>
      <c r="AE92" s="188"/>
      <c r="AF92" s="188">
        <v>38494768</v>
      </c>
      <c r="AG92" s="188"/>
      <c r="AH92" s="188"/>
      <c r="AI92" s="188"/>
      <c r="AJ92" s="188"/>
      <c r="AK92" s="188">
        <f t="shared" si="5"/>
        <v>185743640</v>
      </c>
      <c r="AL92" s="188"/>
      <c r="AM92" s="188"/>
      <c r="AN92" s="188"/>
      <c r="AO92" s="188"/>
      <c r="AP92" s="188">
        <v>119739005.71999997</v>
      </c>
      <c r="AQ92" s="188"/>
      <c r="AR92" s="188"/>
      <c r="AS92" s="188"/>
      <c r="AT92" s="188"/>
      <c r="AU92" s="188">
        <v>24077965.130000003</v>
      </c>
      <c r="AV92" s="188"/>
      <c r="AW92" s="188"/>
      <c r="AX92" s="188"/>
      <c r="AY92" s="188"/>
      <c r="AZ92" s="188">
        <f t="shared" si="6"/>
        <v>143816970.84999996</v>
      </c>
      <c r="BA92" s="188"/>
      <c r="BB92" s="188"/>
      <c r="BC92" s="188"/>
      <c r="BD92" s="188">
        <f t="shared" si="7"/>
        <v>-27509866.280000031</v>
      </c>
      <c r="BE92" s="188"/>
      <c r="BF92" s="188"/>
      <c r="BG92" s="188"/>
      <c r="BH92" s="188"/>
      <c r="BI92" s="188">
        <f t="shared" si="8"/>
        <v>-14416802.869999997</v>
      </c>
      <c r="BJ92" s="188"/>
      <c r="BK92" s="188"/>
      <c r="BL92" s="188"/>
      <c r="BM92" s="188"/>
      <c r="BN92" s="188">
        <f t="shared" si="9"/>
        <v>-41926669.150000028</v>
      </c>
      <c r="BO92" s="188"/>
      <c r="BP92" s="188"/>
      <c r="BQ92" s="188"/>
    </row>
    <row r="93" spans="1:79" ht="9" customHeight="1"/>
    <row r="94" spans="1:79" ht="31.5" customHeight="1">
      <c r="A94" s="11" t="s">
        <v>60</v>
      </c>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row>
    <row r="95" spans="1:79" ht="9.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row>
    <row r="96" spans="1:79" ht="15.75" customHeight="1">
      <c r="A96" s="85" t="s">
        <v>3</v>
      </c>
      <c r="B96" s="85"/>
      <c r="C96" s="85" t="s">
        <v>49</v>
      </c>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row>
    <row r="97" spans="1:79" ht="15.75">
      <c r="A97" s="85">
        <v>1</v>
      </c>
      <c r="B97" s="85"/>
      <c r="C97" s="189">
        <v>2</v>
      </c>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89"/>
    </row>
    <row r="98" spans="1:79" hidden="1">
      <c r="A98" s="12" t="s">
        <v>10</v>
      </c>
      <c r="B98" s="13"/>
      <c r="C98" s="190" t="s">
        <v>11</v>
      </c>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2"/>
      <c r="CA98" s="8" t="s">
        <v>56</v>
      </c>
    </row>
    <row r="99" spans="1:79" ht="14.25" customHeight="1">
      <c r="A99" s="12" t="s">
        <v>145</v>
      </c>
      <c r="B99" s="13"/>
      <c r="C99" s="193" t="s">
        <v>79</v>
      </c>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1"/>
    </row>
    <row r="100" spans="1:79" ht="38.25" customHeight="1">
      <c r="A100" s="12" t="s">
        <v>146</v>
      </c>
      <c r="B100" s="13"/>
      <c r="C100" s="193" t="s">
        <v>74</v>
      </c>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1"/>
      <c r="CA100" s="8" t="s">
        <v>50</v>
      </c>
    </row>
    <row r="101" spans="1:79" ht="14.25" customHeight="1">
      <c r="A101" s="12" t="s">
        <v>147</v>
      </c>
      <c r="B101" s="13"/>
      <c r="C101" s="193" t="s">
        <v>85</v>
      </c>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1"/>
    </row>
    <row r="102" spans="1:79" ht="14.25" customHeight="1">
      <c r="A102" s="12">
        <v>2</v>
      </c>
      <c r="B102" s="13"/>
      <c r="C102" s="193" t="s">
        <v>76</v>
      </c>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1"/>
    </row>
    <row r="103" spans="1:79" ht="14.25" customHeight="1">
      <c r="A103" s="12" t="s">
        <v>148</v>
      </c>
      <c r="B103" s="13"/>
      <c r="C103" s="193" t="s">
        <v>77</v>
      </c>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1"/>
    </row>
    <row r="104" spans="1:79" ht="14.25" customHeight="1">
      <c r="A104" s="12" t="s">
        <v>149</v>
      </c>
      <c r="B104" s="13"/>
      <c r="C104" s="193" t="s">
        <v>78</v>
      </c>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1"/>
    </row>
    <row r="105" spans="1:79" ht="14.25" customHeight="1">
      <c r="A105" s="12" t="s">
        <v>150</v>
      </c>
      <c r="B105" s="13"/>
      <c r="C105" s="193" t="s">
        <v>86</v>
      </c>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70"/>
      <c r="BQ105" s="171"/>
    </row>
    <row r="106" spans="1:79" ht="14.25" customHeight="1">
      <c r="A106" s="12" t="s">
        <v>151</v>
      </c>
      <c r="B106" s="13"/>
      <c r="C106" s="193" t="s">
        <v>87</v>
      </c>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1"/>
    </row>
    <row r="107" spans="1:79" ht="14.25" customHeight="1">
      <c r="A107" s="12" t="s">
        <v>152</v>
      </c>
      <c r="B107" s="13"/>
      <c r="C107" s="193" t="s">
        <v>81</v>
      </c>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1"/>
    </row>
    <row r="108" spans="1:79" ht="14.25" customHeight="1">
      <c r="A108" s="12" t="s">
        <v>153</v>
      </c>
      <c r="B108" s="13"/>
      <c r="C108" s="193" t="s">
        <v>78</v>
      </c>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1"/>
    </row>
    <row r="109" spans="1:79" ht="14.25" customHeight="1">
      <c r="A109" s="12" t="s">
        <v>154</v>
      </c>
      <c r="B109" s="13"/>
      <c r="C109" s="193" t="s">
        <v>80</v>
      </c>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1"/>
    </row>
    <row r="110" spans="1:79" ht="14.25" customHeight="1">
      <c r="A110" s="12" t="s">
        <v>155</v>
      </c>
      <c r="B110" s="13"/>
      <c r="C110" s="193" t="s">
        <v>75</v>
      </c>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1"/>
    </row>
    <row r="111" spans="1:79" ht="14.25" customHeight="1">
      <c r="A111" s="12" t="s">
        <v>156</v>
      </c>
      <c r="B111" s="13"/>
      <c r="C111" s="193" t="s">
        <v>75</v>
      </c>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row>
    <row r="112" spans="1:79" ht="14.25" customHeight="1">
      <c r="A112" s="12" t="s">
        <v>157</v>
      </c>
      <c r="B112" s="13"/>
      <c r="C112" s="193" t="s">
        <v>75</v>
      </c>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row>
    <row r="113" spans="1:69" ht="14.25" customHeight="1">
      <c r="A113" s="12" t="s">
        <v>158</v>
      </c>
      <c r="B113" s="13"/>
      <c r="C113" s="193" t="s">
        <v>75</v>
      </c>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row>
    <row r="114" spans="1:69" ht="14.25" customHeight="1">
      <c r="A114" s="12" t="s">
        <v>159</v>
      </c>
      <c r="B114" s="13"/>
      <c r="C114" s="193" t="s">
        <v>75</v>
      </c>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1"/>
    </row>
    <row r="115" spans="1:69" ht="14.25" customHeight="1">
      <c r="A115" s="12" t="s">
        <v>160</v>
      </c>
      <c r="B115" s="13"/>
      <c r="C115" s="193" t="s">
        <v>75</v>
      </c>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1"/>
    </row>
    <row r="116" spans="1:69" ht="14.25" customHeight="1">
      <c r="A116" s="12" t="s">
        <v>161</v>
      </c>
      <c r="B116" s="13"/>
      <c r="C116" s="193" t="s">
        <v>75</v>
      </c>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1"/>
    </row>
    <row r="117" spans="1:69" ht="14.25" customHeight="1">
      <c r="A117" s="12" t="s">
        <v>162</v>
      </c>
      <c r="B117" s="13"/>
      <c r="C117" s="193" t="s">
        <v>75</v>
      </c>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1"/>
    </row>
    <row r="118" spans="1:69" ht="14.25" customHeight="1">
      <c r="A118" s="12" t="s">
        <v>163</v>
      </c>
      <c r="B118" s="13"/>
      <c r="C118" s="193" t="s">
        <v>75</v>
      </c>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row>
    <row r="119" spans="1:69" ht="14.25" customHeight="1">
      <c r="A119" s="12" t="s">
        <v>164</v>
      </c>
      <c r="B119" s="13"/>
      <c r="C119" s="193" t="s">
        <v>75</v>
      </c>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row>
    <row r="120" spans="1:69" ht="14.25" customHeight="1">
      <c r="A120" s="12" t="s">
        <v>165</v>
      </c>
      <c r="B120" s="13"/>
      <c r="C120" s="193" t="s">
        <v>75</v>
      </c>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1"/>
    </row>
    <row r="121" spans="1:69" ht="14.25" customHeight="1">
      <c r="A121" s="12" t="s">
        <v>166</v>
      </c>
      <c r="B121" s="13"/>
      <c r="C121" s="193" t="s">
        <v>75</v>
      </c>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1"/>
    </row>
    <row r="122" spans="1:69" ht="14.25" customHeight="1">
      <c r="A122" s="12" t="s">
        <v>167</v>
      </c>
      <c r="B122" s="13"/>
      <c r="C122" s="193" t="s">
        <v>75</v>
      </c>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c r="BI122" s="170"/>
      <c r="BJ122" s="170"/>
      <c r="BK122" s="170"/>
      <c r="BL122" s="170"/>
      <c r="BM122" s="170"/>
      <c r="BN122" s="170"/>
      <c r="BO122" s="170"/>
      <c r="BP122" s="170"/>
      <c r="BQ122" s="171"/>
    </row>
    <row r="123" spans="1:69" ht="14.25" customHeight="1">
      <c r="A123" s="12" t="s">
        <v>168</v>
      </c>
      <c r="B123" s="13"/>
      <c r="C123" s="193" t="s">
        <v>75</v>
      </c>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1"/>
    </row>
    <row r="124" spans="1:69" ht="25.5" customHeight="1">
      <c r="A124" s="12" t="s">
        <v>169</v>
      </c>
      <c r="B124" s="13"/>
      <c r="C124" s="193" t="s">
        <v>82</v>
      </c>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1"/>
    </row>
    <row r="125" spans="1:69" ht="14.25" customHeight="1">
      <c r="A125" s="12" t="s">
        <v>170</v>
      </c>
      <c r="B125" s="13"/>
      <c r="C125" s="193" t="s">
        <v>83</v>
      </c>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1"/>
    </row>
    <row r="126" spans="1:69" ht="14.25" customHeight="1">
      <c r="A126" s="12" t="s">
        <v>171</v>
      </c>
      <c r="B126" s="13"/>
      <c r="C126" s="193" t="s">
        <v>83</v>
      </c>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1"/>
    </row>
    <row r="127" spans="1:69" ht="25.5" customHeight="1">
      <c r="A127" s="12" t="s">
        <v>172</v>
      </c>
      <c r="B127" s="13"/>
      <c r="C127" s="193" t="s">
        <v>82</v>
      </c>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1"/>
    </row>
    <row r="128" spans="1:69" ht="14.25" customHeight="1">
      <c r="A128" s="12" t="s">
        <v>173</v>
      </c>
      <c r="B128" s="13"/>
      <c r="C128" s="193" t="s">
        <v>84</v>
      </c>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1"/>
    </row>
    <row r="129" spans="1:79" ht="25.5" customHeight="1">
      <c r="A129" s="12" t="s">
        <v>174</v>
      </c>
      <c r="B129" s="13"/>
      <c r="C129" s="193" t="s">
        <v>82</v>
      </c>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1"/>
    </row>
    <row r="131" spans="1:79" ht="15.75" customHeight="1">
      <c r="A131" s="11" t="s">
        <v>32</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row>
    <row r="132" spans="1:79" ht="16.5" customHeight="1">
      <c r="A132" s="194" t="s">
        <v>100</v>
      </c>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row>
    <row r="133" spans="1:79" ht="28.5" customHeight="1">
      <c r="A133" s="15" t="s">
        <v>3</v>
      </c>
      <c r="B133" s="16"/>
      <c r="C133" s="85" t="s">
        <v>22</v>
      </c>
      <c r="D133" s="85"/>
      <c r="E133" s="85"/>
      <c r="F133" s="85"/>
      <c r="G133" s="85"/>
      <c r="H133" s="85"/>
      <c r="I133" s="85"/>
      <c r="J133" s="85"/>
      <c r="K133" s="85"/>
      <c r="L133" s="85"/>
      <c r="M133" s="85"/>
      <c r="N133" s="85"/>
      <c r="O133" s="85"/>
      <c r="P133" s="85"/>
      <c r="Q133" s="85"/>
      <c r="R133" s="85"/>
      <c r="S133" s="85" t="s">
        <v>19</v>
      </c>
      <c r="T133" s="85"/>
      <c r="U133" s="85"/>
      <c r="V133" s="85"/>
      <c r="W133" s="85"/>
      <c r="X133" s="85"/>
      <c r="Y133" s="85"/>
      <c r="Z133" s="85"/>
      <c r="AA133" s="85"/>
      <c r="AB133" s="85"/>
      <c r="AC133" s="85"/>
      <c r="AD133" s="85"/>
      <c r="AE133" s="85"/>
      <c r="AF133" s="85"/>
      <c r="AG133" s="85"/>
      <c r="AH133" s="85"/>
      <c r="AI133" s="85" t="s">
        <v>34</v>
      </c>
      <c r="AJ133" s="85"/>
      <c r="AK133" s="85"/>
      <c r="AL133" s="85"/>
      <c r="AM133" s="85"/>
      <c r="AN133" s="85"/>
      <c r="AO133" s="85"/>
      <c r="AP133" s="85"/>
      <c r="AQ133" s="85"/>
      <c r="AR133" s="85"/>
      <c r="AS133" s="85"/>
      <c r="AT133" s="85"/>
      <c r="AU133" s="85"/>
      <c r="AV133" s="85"/>
      <c r="AW133" s="85"/>
      <c r="AX133" s="85"/>
      <c r="AY133" s="85" t="s">
        <v>0</v>
      </c>
      <c r="AZ133" s="85"/>
      <c r="BA133" s="85"/>
      <c r="BB133" s="85"/>
      <c r="BC133" s="85"/>
      <c r="BD133" s="85"/>
      <c r="BE133" s="85"/>
      <c r="BF133" s="85"/>
      <c r="BG133" s="85"/>
      <c r="BH133" s="85"/>
      <c r="BI133" s="85"/>
      <c r="BJ133" s="85"/>
      <c r="BK133" s="85"/>
      <c r="BL133" s="85"/>
      <c r="BM133" s="85"/>
      <c r="BN133" s="85"/>
      <c r="BO133" s="94"/>
      <c r="BP133" s="94"/>
      <c r="BQ133" s="94"/>
    </row>
    <row r="134" spans="1:79" ht="32.25" customHeight="1">
      <c r="A134" s="89"/>
      <c r="B134" s="90"/>
      <c r="C134" s="85"/>
      <c r="D134" s="85"/>
      <c r="E134" s="85"/>
      <c r="F134" s="85"/>
      <c r="G134" s="85"/>
      <c r="H134" s="85"/>
      <c r="I134" s="85"/>
      <c r="J134" s="85"/>
      <c r="K134" s="85"/>
      <c r="L134" s="85"/>
      <c r="M134" s="85"/>
      <c r="N134" s="85"/>
      <c r="O134" s="85"/>
      <c r="P134" s="85"/>
      <c r="Q134" s="85"/>
      <c r="R134" s="85"/>
      <c r="S134" s="85" t="s">
        <v>2</v>
      </c>
      <c r="T134" s="85"/>
      <c r="U134" s="85"/>
      <c r="V134" s="85"/>
      <c r="W134" s="85"/>
      <c r="X134" s="85" t="s">
        <v>1</v>
      </c>
      <c r="Y134" s="85"/>
      <c r="Z134" s="85"/>
      <c r="AA134" s="85"/>
      <c r="AB134" s="85"/>
      <c r="AC134" s="85" t="s">
        <v>20</v>
      </c>
      <c r="AD134" s="85"/>
      <c r="AE134" s="85"/>
      <c r="AF134" s="85"/>
      <c r="AG134" s="85"/>
      <c r="AH134" s="85"/>
      <c r="AI134" s="85" t="s">
        <v>2</v>
      </c>
      <c r="AJ134" s="85"/>
      <c r="AK134" s="85"/>
      <c r="AL134" s="85"/>
      <c r="AM134" s="85"/>
      <c r="AN134" s="85" t="s">
        <v>1</v>
      </c>
      <c r="AO134" s="85"/>
      <c r="AP134" s="85"/>
      <c r="AQ134" s="85"/>
      <c r="AR134" s="85"/>
      <c r="AS134" s="85" t="s">
        <v>20</v>
      </c>
      <c r="AT134" s="85"/>
      <c r="AU134" s="85"/>
      <c r="AV134" s="85"/>
      <c r="AW134" s="85"/>
      <c r="AX134" s="85"/>
      <c r="AY134" s="21" t="s">
        <v>2</v>
      </c>
      <c r="AZ134" s="92"/>
      <c r="BA134" s="92"/>
      <c r="BB134" s="92"/>
      <c r="BC134" s="93"/>
      <c r="BD134" s="21" t="s">
        <v>1</v>
      </c>
      <c r="BE134" s="92"/>
      <c r="BF134" s="92"/>
      <c r="BG134" s="92"/>
      <c r="BH134" s="93"/>
      <c r="BI134" s="85" t="s">
        <v>20</v>
      </c>
      <c r="BJ134" s="85"/>
      <c r="BK134" s="85"/>
      <c r="BL134" s="85"/>
      <c r="BM134" s="85"/>
      <c r="BN134" s="85"/>
      <c r="BO134" s="94"/>
      <c r="BP134" s="94"/>
      <c r="BQ134" s="94"/>
    </row>
    <row r="135" spans="1:79" ht="15.95" customHeight="1">
      <c r="A135" s="85">
        <v>1</v>
      </c>
      <c r="B135" s="85"/>
      <c r="C135" s="85">
        <v>2</v>
      </c>
      <c r="D135" s="85"/>
      <c r="E135" s="85"/>
      <c r="F135" s="85"/>
      <c r="G135" s="85"/>
      <c r="H135" s="85"/>
      <c r="I135" s="85"/>
      <c r="J135" s="85"/>
      <c r="K135" s="85"/>
      <c r="L135" s="85"/>
      <c r="M135" s="85"/>
      <c r="N135" s="85"/>
      <c r="O135" s="85"/>
      <c r="P135" s="85"/>
      <c r="Q135" s="85"/>
      <c r="R135" s="85"/>
      <c r="S135" s="85">
        <v>3</v>
      </c>
      <c r="T135" s="85"/>
      <c r="U135" s="85"/>
      <c r="V135" s="85"/>
      <c r="W135" s="85"/>
      <c r="X135" s="85">
        <v>4</v>
      </c>
      <c r="Y135" s="85"/>
      <c r="Z135" s="85"/>
      <c r="AA135" s="85"/>
      <c r="AB135" s="85"/>
      <c r="AC135" s="85">
        <v>5</v>
      </c>
      <c r="AD135" s="85"/>
      <c r="AE135" s="85"/>
      <c r="AF135" s="85"/>
      <c r="AG135" s="85"/>
      <c r="AH135" s="85"/>
      <c r="AI135" s="85">
        <v>6</v>
      </c>
      <c r="AJ135" s="85"/>
      <c r="AK135" s="85"/>
      <c r="AL135" s="85"/>
      <c r="AM135" s="85"/>
      <c r="AN135" s="85">
        <v>7</v>
      </c>
      <c r="AO135" s="85"/>
      <c r="AP135" s="85"/>
      <c r="AQ135" s="85"/>
      <c r="AR135" s="85"/>
      <c r="AS135" s="85">
        <v>8</v>
      </c>
      <c r="AT135" s="85"/>
      <c r="AU135" s="85"/>
      <c r="AV135" s="85"/>
      <c r="AW135" s="85"/>
      <c r="AX135" s="85"/>
      <c r="AY135" s="85">
        <v>9</v>
      </c>
      <c r="AZ135" s="85"/>
      <c r="BA135" s="85"/>
      <c r="BB135" s="85"/>
      <c r="BC135" s="85"/>
      <c r="BD135" s="85">
        <v>10</v>
      </c>
      <c r="BE135" s="85"/>
      <c r="BF135" s="85"/>
      <c r="BG135" s="85"/>
      <c r="BH135" s="85"/>
      <c r="BI135" s="21">
        <v>11</v>
      </c>
      <c r="BJ135" s="92"/>
      <c r="BK135" s="92"/>
      <c r="BL135" s="92"/>
      <c r="BM135" s="92"/>
      <c r="BN135" s="93"/>
      <c r="BO135" s="195"/>
      <c r="BP135" s="195"/>
      <c r="BQ135" s="195"/>
    </row>
    <row r="136" spans="1:79" ht="18" hidden="1" customHeight="1">
      <c r="A136" s="95" t="s">
        <v>10</v>
      </c>
      <c r="B136" s="95"/>
      <c r="C136" s="99" t="s">
        <v>11</v>
      </c>
      <c r="D136" s="99"/>
      <c r="E136" s="99"/>
      <c r="F136" s="99"/>
      <c r="G136" s="99"/>
      <c r="H136" s="99"/>
      <c r="I136" s="99"/>
      <c r="J136" s="99"/>
      <c r="K136" s="99"/>
      <c r="L136" s="99"/>
      <c r="M136" s="99"/>
      <c r="N136" s="99"/>
      <c r="O136" s="99"/>
      <c r="P136" s="99"/>
      <c r="Q136" s="99"/>
      <c r="R136" s="99"/>
      <c r="S136" s="100" t="s">
        <v>7</v>
      </c>
      <c r="T136" s="100"/>
      <c r="U136" s="100"/>
      <c r="V136" s="100"/>
      <c r="W136" s="100"/>
      <c r="X136" s="100" t="s">
        <v>6</v>
      </c>
      <c r="Y136" s="100"/>
      <c r="Z136" s="100"/>
      <c r="AA136" s="100"/>
      <c r="AB136" s="100"/>
      <c r="AC136" s="43" t="s">
        <v>12</v>
      </c>
      <c r="AD136" s="177"/>
      <c r="AE136" s="177"/>
      <c r="AF136" s="177"/>
      <c r="AG136" s="177"/>
      <c r="AH136" s="177"/>
      <c r="AI136" s="100" t="s">
        <v>8</v>
      </c>
      <c r="AJ136" s="100"/>
      <c r="AK136" s="100"/>
      <c r="AL136" s="100"/>
      <c r="AM136" s="100"/>
      <c r="AN136" s="100" t="s">
        <v>9</v>
      </c>
      <c r="AO136" s="100"/>
      <c r="AP136" s="100"/>
      <c r="AQ136" s="100"/>
      <c r="AR136" s="100"/>
      <c r="AS136" s="43" t="s">
        <v>12</v>
      </c>
      <c r="AT136" s="177"/>
      <c r="AU136" s="177"/>
      <c r="AV136" s="177"/>
      <c r="AW136" s="177"/>
      <c r="AX136" s="177"/>
      <c r="AY136" s="196" t="s">
        <v>13</v>
      </c>
      <c r="AZ136" s="197"/>
      <c r="BA136" s="197"/>
      <c r="BB136" s="197"/>
      <c r="BC136" s="198"/>
      <c r="BD136" s="196" t="s">
        <v>13</v>
      </c>
      <c r="BE136" s="197"/>
      <c r="BF136" s="197"/>
      <c r="BG136" s="197"/>
      <c r="BH136" s="198"/>
      <c r="BI136" s="177" t="s">
        <v>12</v>
      </c>
      <c r="BJ136" s="177"/>
      <c r="BK136" s="177"/>
      <c r="BL136" s="177"/>
      <c r="BM136" s="177"/>
      <c r="BN136" s="177"/>
      <c r="BO136" s="199"/>
      <c r="BP136" s="199"/>
      <c r="BQ136" s="199"/>
      <c r="CA136" s="8" t="s">
        <v>17</v>
      </c>
    </row>
    <row r="137" spans="1:79" ht="38.25" customHeight="1">
      <c r="A137" s="95">
        <v>1</v>
      </c>
      <c r="B137" s="95"/>
      <c r="C137" s="200" t="s">
        <v>88</v>
      </c>
      <c r="D137" s="201"/>
      <c r="E137" s="201"/>
      <c r="F137" s="201"/>
      <c r="G137" s="201"/>
      <c r="H137" s="201"/>
      <c r="I137" s="201"/>
      <c r="J137" s="201"/>
      <c r="K137" s="201"/>
      <c r="L137" s="201"/>
      <c r="M137" s="201"/>
      <c r="N137" s="201"/>
      <c r="O137" s="201"/>
      <c r="P137" s="201"/>
      <c r="Q137" s="201"/>
      <c r="R137" s="202"/>
      <c r="S137" s="203">
        <v>147248872</v>
      </c>
      <c r="T137" s="203"/>
      <c r="U137" s="203"/>
      <c r="V137" s="203"/>
      <c r="W137" s="203"/>
      <c r="X137" s="203">
        <v>0</v>
      </c>
      <c r="Y137" s="203"/>
      <c r="Z137" s="203"/>
      <c r="AA137" s="203"/>
      <c r="AB137" s="203"/>
      <c r="AC137" s="203">
        <f>S137+X137</f>
        <v>147248872</v>
      </c>
      <c r="AD137" s="203"/>
      <c r="AE137" s="203"/>
      <c r="AF137" s="203"/>
      <c r="AG137" s="203"/>
      <c r="AH137" s="203"/>
      <c r="AI137" s="203">
        <v>119739005.72</v>
      </c>
      <c r="AJ137" s="203"/>
      <c r="AK137" s="203"/>
      <c r="AL137" s="203"/>
      <c r="AM137" s="203"/>
      <c r="AN137" s="203">
        <v>0</v>
      </c>
      <c r="AO137" s="203"/>
      <c r="AP137" s="203"/>
      <c r="AQ137" s="203"/>
      <c r="AR137" s="203"/>
      <c r="AS137" s="203">
        <f>AI137+AN137</f>
        <v>119739005.72</v>
      </c>
      <c r="AT137" s="203"/>
      <c r="AU137" s="203"/>
      <c r="AV137" s="203"/>
      <c r="AW137" s="203"/>
      <c r="AX137" s="203"/>
      <c r="AY137" s="203">
        <f>AI137-S137</f>
        <v>-27509866.280000001</v>
      </c>
      <c r="AZ137" s="203"/>
      <c r="BA137" s="203"/>
      <c r="BB137" s="203"/>
      <c r="BC137" s="203"/>
      <c r="BD137" s="204">
        <f>AN137-X137</f>
        <v>0</v>
      </c>
      <c r="BE137" s="204"/>
      <c r="BF137" s="204"/>
      <c r="BG137" s="204"/>
      <c r="BH137" s="204"/>
      <c r="BI137" s="204">
        <f>AY137+BD137</f>
        <v>-27509866.280000001</v>
      </c>
      <c r="BJ137" s="204"/>
      <c r="BK137" s="204"/>
      <c r="BL137" s="204"/>
      <c r="BM137" s="204"/>
      <c r="BN137" s="204"/>
      <c r="BO137" s="205"/>
      <c r="BP137" s="205"/>
      <c r="BQ137" s="205"/>
      <c r="CA137" s="8" t="s">
        <v>18</v>
      </c>
    </row>
    <row r="138" spans="1:79" s="108" customFormat="1" ht="15" customHeight="1">
      <c r="A138" s="103"/>
      <c r="B138" s="103"/>
      <c r="C138" s="206" t="s">
        <v>89</v>
      </c>
      <c r="D138" s="207"/>
      <c r="E138" s="207"/>
      <c r="F138" s="207"/>
      <c r="G138" s="207"/>
      <c r="H138" s="207"/>
      <c r="I138" s="207"/>
      <c r="J138" s="207"/>
      <c r="K138" s="207"/>
      <c r="L138" s="207"/>
      <c r="M138" s="207"/>
      <c r="N138" s="207"/>
      <c r="O138" s="207"/>
      <c r="P138" s="207"/>
      <c r="Q138" s="207"/>
      <c r="R138" s="208"/>
      <c r="S138" s="105">
        <v>147248872</v>
      </c>
      <c r="T138" s="105"/>
      <c r="U138" s="105"/>
      <c r="V138" s="105"/>
      <c r="W138" s="105"/>
      <c r="X138" s="105">
        <v>0</v>
      </c>
      <c r="Y138" s="105"/>
      <c r="Z138" s="105"/>
      <c r="AA138" s="105"/>
      <c r="AB138" s="105"/>
      <c r="AC138" s="105">
        <f>S138+X138</f>
        <v>147248872</v>
      </c>
      <c r="AD138" s="105"/>
      <c r="AE138" s="105"/>
      <c r="AF138" s="105"/>
      <c r="AG138" s="105"/>
      <c r="AH138" s="105"/>
      <c r="AI138" s="105">
        <v>119739005.72</v>
      </c>
      <c r="AJ138" s="105"/>
      <c r="AK138" s="105"/>
      <c r="AL138" s="105"/>
      <c r="AM138" s="105"/>
      <c r="AN138" s="105">
        <v>0</v>
      </c>
      <c r="AO138" s="105"/>
      <c r="AP138" s="105"/>
      <c r="AQ138" s="105"/>
      <c r="AR138" s="105"/>
      <c r="AS138" s="105">
        <f>AI138+AN138</f>
        <v>119739005.72</v>
      </c>
      <c r="AT138" s="105"/>
      <c r="AU138" s="105"/>
      <c r="AV138" s="105"/>
      <c r="AW138" s="105"/>
      <c r="AX138" s="105"/>
      <c r="AY138" s="105">
        <f>AI138-S138</f>
        <v>-27509866.280000001</v>
      </c>
      <c r="AZ138" s="105"/>
      <c r="BA138" s="105"/>
      <c r="BB138" s="105"/>
      <c r="BC138" s="105"/>
      <c r="BD138" s="209">
        <f>AN138-X138</f>
        <v>0</v>
      </c>
      <c r="BE138" s="209"/>
      <c r="BF138" s="209"/>
      <c r="BG138" s="209"/>
      <c r="BH138" s="209"/>
      <c r="BI138" s="209">
        <f>AY138+BD138</f>
        <v>-27509866.280000001</v>
      </c>
      <c r="BJ138" s="209"/>
      <c r="BK138" s="209"/>
      <c r="BL138" s="209"/>
      <c r="BM138" s="209"/>
      <c r="BN138" s="209"/>
      <c r="BO138" s="210"/>
      <c r="BP138" s="210"/>
      <c r="BQ138" s="210"/>
    </row>
    <row r="140" spans="1:79" ht="15.75" customHeight="1">
      <c r="A140" s="11" t="s">
        <v>33</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row>
    <row r="141" spans="1:79" ht="15.75" customHeight="1">
      <c r="A141" s="11" t="s">
        <v>51</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row>
    <row r="142" spans="1:79" ht="8.25" customHeight="1"/>
    <row r="143" spans="1:79" ht="15.75">
      <c r="A143" s="211"/>
      <c r="B143" s="211"/>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131"/>
      <c r="BS143" s="131"/>
      <c r="BT143" s="131"/>
      <c r="BU143" s="131"/>
      <c r="BV143" s="131"/>
      <c r="BW143" s="131"/>
      <c r="BX143" s="131"/>
      <c r="BY143" s="131"/>
      <c r="BZ143" s="88"/>
    </row>
    <row r="144" spans="1:79" ht="15.95" customHeight="1">
      <c r="A144" s="11" t="s">
        <v>52</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row>
    <row r="145" spans="1:78" ht="78.75" customHeight="1">
      <c r="A145" s="215" t="s">
        <v>91</v>
      </c>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row>
    <row r="146" spans="1:78" ht="15.75">
      <c r="A146" s="211"/>
      <c r="B146" s="211"/>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131"/>
      <c r="BS146" s="131"/>
      <c r="BT146" s="131"/>
      <c r="BU146" s="131"/>
      <c r="BV146" s="131"/>
      <c r="BW146" s="131"/>
      <c r="BX146" s="131"/>
      <c r="BY146" s="131"/>
      <c r="BZ146" s="88"/>
    </row>
    <row r="147" spans="1:78" ht="15.95" customHeight="1">
      <c r="A147" s="11" t="s">
        <v>35</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row>
    <row r="148" spans="1:78" ht="172.5" customHeight="1">
      <c r="A148" s="215" t="s">
        <v>92</v>
      </c>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row>
    <row r="149" spans="1:78" ht="15.95" customHeight="1">
      <c r="A149" s="217"/>
      <c r="B149" s="217"/>
      <c r="C149" s="217"/>
      <c r="D149" s="217"/>
      <c r="E149" s="217"/>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row>
    <row r="150" spans="1:78" ht="12" customHeight="1">
      <c r="A150" s="218" t="s">
        <v>61</v>
      </c>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row>
    <row r="151" spans="1:78" ht="12" customHeight="1">
      <c r="A151" s="218" t="s">
        <v>54</v>
      </c>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row>
    <row r="152" spans="1:78" s="218" customFormat="1" ht="12" customHeight="1">
      <c r="A152" s="218" t="s">
        <v>55</v>
      </c>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row>
    <row r="153" spans="1:78" ht="15.95" customHeight="1">
      <c r="A153" s="220"/>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row>
    <row r="154" spans="1:78" ht="42" customHeight="1">
      <c r="A154" s="221" t="s">
        <v>94</v>
      </c>
      <c r="B154" s="216"/>
      <c r="C154" s="216"/>
      <c r="D154" s="216"/>
      <c r="E154" s="216"/>
      <c r="F154" s="216"/>
      <c r="G154" s="216"/>
      <c r="H154" s="216"/>
      <c r="I154" s="216"/>
      <c r="J154" s="216"/>
      <c r="K154" s="216"/>
      <c r="L154" s="216"/>
      <c r="M154" s="216"/>
      <c r="N154" s="216"/>
      <c r="O154" s="216"/>
      <c r="P154" s="216"/>
      <c r="Q154" s="216"/>
      <c r="R154" s="216"/>
      <c r="S154" s="216"/>
      <c r="T154" s="216"/>
      <c r="U154" s="216"/>
      <c r="V154" s="216"/>
      <c r="W154" s="222"/>
      <c r="X154" s="222"/>
      <c r="Y154" s="222"/>
      <c r="Z154" s="222"/>
      <c r="AA154" s="222"/>
      <c r="AB154" s="222"/>
      <c r="AC154" s="222"/>
      <c r="AD154" s="222"/>
      <c r="AE154" s="222"/>
      <c r="AF154" s="222"/>
      <c r="AG154" s="222"/>
      <c r="AH154" s="222"/>
      <c r="AI154" s="222"/>
      <c r="AJ154" s="222"/>
      <c r="AK154" s="222"/>
      <c r="AL154" s="222"/>
      <c r="AM154" s="222"/>
      <c r="AN154" s="223"/>
      <c r="AO154" s="223"/>
      <c r="AP154" s="224" t="s">
        <v>96</v>
      </c>
      <c r="AQ154" s="225"/>
      <c r="AR154" s="225"/>
      <c r="AS154" s="225"/>
      <c r="AT154" s="225"/>
      <c r="AU154" s="225"/>
      <c r="AV154" s="225"/>
      <c r="AW154" s="225"/>
      <c r="AX154" s="225"/>
      <c r="AY154" s="225"/>
      <c r="AZ154" s="225"/>
      <c r="BA154" s="225"/>
      <c r="BB154" s="225"/>
      <c r="BC154" s="225"/>
      <c r="BD154" s="225"/>
      <c r="BE154" s="225"/>
      <c r="BF154" s="225"/>
      <c r="BG154" s="225"/>
      <c r="BH154" s="225"/>
    </row>
    <row r="155" spans="1:78">
      <c r="W155" s="226" t="s">
        <v>5</v>
      </c>
      <c r="X155" s="226"/>
      <c r="Y155" s="226"/>
      <c r="Z155" s="226"/>
      <c r="AA155" s="226"/>
      <c r="AB155" s="226"/>
      <c r="AC155" s="226"/>
      <c r="AD155" s="226"/>
      <c r="AE155" s="226"/>
      <c r="AF155" s="226"/>
      <c r="AG155" s="226"/>
      <c r="AH155" s="226"/>
      <c r="AI155" s="226"/>
      <c r="AJ155" s="226"/>
      <c r="AK155" s="226"/>
      <c r="AL155" s="226"/>
      <c r="AM155" s="226"/>
      <c r="AN155" s="84"/>
      <c r="AO155" s="84"/>
      <c r="AP155" s="226" t="s">
        <v>57</v>
      </c>
      <c r="AQ155" s="226"/>
      <c r="AR155" s="226"/>
      <c r="AS155" s="226"/>
      <c r="AT155" s="226"/>
      <c r="AU155" s="226"/>
      <c r="AV155" s="226"/>
      <c r="AW155" s="226"/>
      <c r="AX155" s="226"/>
      <c r="AY155" s="226"/>
      <c r="AZ155" s="226"/>
      <c r="BA155" s="226"/>
      <c r="BB155" s="226"/>
      <c r="BC155" s="226"/>
      <c r="BD155" s="226"/>
      <c r="BE155" s="226"/>
      <c r="BF155" s="226"/>
      <c r="BG155" s="226"/>
      <c r="BH155" s="226"/>
    </row>
    <row r="158" spans="1:78" ht="31.5" customHeight="1">
      <c r="A158" s="221" t="s">
        <v>95</v>
      </c>
      <c r="B158" s="216"/>
      <c r="C158" s="216"/>
      <c r="D158" s="216"/>
      <c r="E158" s="216"/>
      <c r="F158" s="216"/>
      <c r="G158" s="216"/>
      <c r="H158" s="216"/>
      <c r="I158" s="216"/>
      <c r="J158" s="216"/>
      <c r="K158" s="216"/>
      <c r="L158" s="216"/>
      <c r="M158" s="216"/>
      <c r="N158" s="216"/>
      <c r="O158" s="216"/>
      <c r="P158" s="216"/>
      <c r="Q158" s="216"/>
      <c r="R158" s="216"/>
      <c r="S158" s="216"/>
      <c r="T158" s="216"/>
      <c r="U158" s="216"/>
      <c r="V158" s="216"/>
      <c r="W158" s="222"/>
      <c r="X158" s="222"/>
      <c r="Y158" s="222"/>
      <c r="Z158" s="222"/>
      <c r="AA158" s="222"/>
      <c r="AB158" s="222"/>
      <c r="AC158" s="222"/>
      <c r="AD158" s="222"/>
      <c r="AE158" s="222"/>
      <c r="AF158" s="222"/>
      <c r="AG158" s="222"/>
      <c r="AH158" s="222"/>
      <c r="AI158" s="222"/>
      <c r="AJ158" s="222"/>
      <c r="AK158" s="222"/>
      <c r="AL158" s="222"/>
      <c r="AM158" s="222"/>
      <c r="AN158" s="223"/>
      <c r="AO158" s="223"/>
      <c r="AP158" s="224" t="s">
        <v>97</v>
      </c>
      <c r="AQ158" s="225"/>
      <c r="AR158" s="225"/>
      <c r="AS158" s="225"/>
      <c r="AT158" s="225"/>
      <c r="AU158" s="225"/>
      <c r="AV158" s="225"/>
      <c r="AW158" s="225"/>
      <c r="AX158" s="225"/>
      <c r="AY158" s="225"/>
      <c r="AZ158" s="225"/>
      <c r="BA158" s="225"/>
      <c r="BB158" s="225"/>
      <c r="BC158" s="225"/>
      <c r="BD158" s="225"/>
      <c r="BE158" s="225"/>
      <c r="BF158" s="225"/>
      <c r="BG158" s="225"/>
      <c r="BH158" s="225"/>
    </row>
    <row r="159" spans="1:78">
      <c r="W159" s="226" t="s">
        <v>5</v>
      </c>
      <c r="X159" s="226"/>
      <c r="Y159" s="226"/>
      <c r="Z159" s="226"/>
      <c r="AA159" s="226"/>
      <c r="AB159" s="226"/>
      <c r="AC159" s="226"/>
      <c r="AD159" s="226"/>
      <c r="AE159" s="226"/>
      <c r="AF159" s="226"/>
      <c r="AG159" s="226"/>
      <c r="AH159" s="226"/>
      <c r="AI159" s="226"/>
      <c r="AJ159" s="226"/>
      <c r="AK159" s="226"/>
      <c r="AL159" s="226"/>
      <c r="AM159" s="226"/>
      <c r="AN159" s="84"/>
      <c r="AO159" s="84"/>
      <c r="AP159" s="226" t="s">
        <v>57</v>
      </c>
      <c r="AQ159" s="226"/>
      <c r="AR159" s="226"/>
      <c r="AS159" s="226"/>
      <c r="AT159" s="226"/>
      <c r="AU159" s="226"/>
      <c r="AV159" s="226"/>
      <c r="AW159" s="226"/>
      <c r="AX159" s="226"/>
      <c r="AY159" s="226"/>
      <c r="AZ159" s="226"/>
      <c r="BA159" s="226"/>
      <c r="BB159" s="226"/>
      <c r="BC159" s="226"/>
      <c r="BD159" s="226"/>
      <c r="BE159" s="226"/>
      <c r="BF159" s="226"/>
      <c r="BG159" s="226"/>
      <c r="BH159" s="226"/>
    </row>
  </sheetData>
  <mergeCells count="707">
    <mergeCell ref="A92:B92"/>
    <mergeCell ref="C92:Z92"/>
    <mergeCell ref="AA92:AE92"/>
    <mergeCell ref="BD82:BH82"/>
    <mergeCell ref="BI82:BM82"/>
    <mergeCell ref="BN82:BQ82"/>
    <mergeCell ref="AU85:AY85"/>
    <mergeCell ref="AZ85:BC85"/>
    <mergeCell ref="BD85:BH85"/>
    <mergeCell ref="BI85:BM85"/>
    <mergeCell ref="BN85:BQ85"/>
    <mergeCell ref="A106:B106"/>
    <mergeCell ref="C106:BQ106"/>
    <mergeCell ref="A85:B85"/>
    <mergeCell ref="C85:Z85"/>
    <mergeCell ref="AA85:AE85"/>
    <mergeCell ref="AF85:AJ85"/>
    <mergeCell ref="AK85:AO85"/>
    <mergeCell ref="AP85:AT85"/>
    <mergeCell ref="A104:B104"/>
    <mergeCell ref="C104:BQ104"/>
    <mergeCell ref="AP92:AT92"/>
    <mergeCell ref="AU92:AY92"/>
    <mergeCell ref="AZ92:BC92"/>
    <mergeCell ref="BD92:BH92"/>
    <mergeCell ref="BI92:BM92"/>
    <mergeCell ref="BN92:BQ92"/>
    <mergeCell ref="AP72:AT72"/>
    <mergeCell ref="AP67:AT67"/>
    <mergeCell ref="AU67:AY67"/>
    <mergeCell ref="AZ67:BC67"/>
    <mergeCell ref="BD67:BH67"/>
    <mergeCell ref="BI67:BM67"/>
    <mergeCell ref="A83:B83"/>
    <mergeCell ref="C83:Z83"/>
    <mergeCell ref="AA83:AE83"/>
    <mergeCell ref="AF83:AJ83"/>
    <mergeCell ref="AK83:AO83"/>
    <mergeCell ref="A81:B81"/>
    <mergeCell ref="C81:Z81"/>
    <mergeCell ref="AA81:AE81"/>
    <mergeCell ref="AF81:AJ81"/>
    <mergeCell ref="AK81:AO81"/>
    <mergeCell ref="A82:B82"/>
    <mergeCell ref="C82:Z82"/>
    <mergeCell ref="AA82:AE82"/>
    <mergeCell ref="AF82:AJ82"/>
    <mergeCell ref="AK82:AO82"/>
    <mergeCell ref="AP83:AT83"/>
    <mergeCell ref="AU83:AY83"/>
    <mergeCell ref="AZ83:BC83"/>
    <mergeCell ref="BD58:BH58"/>
    <mergeCell ref="BI58:BM58"/>
    <mergeCell ref="BN58:BQ58"/>
    <mergeCell ref="A61:B61"/>
    <mergeCell ref="C61:Z61"/>
    <mergeCell ref="AA61:AE61"/>
    <mergeCell ref="AF61:AJ61"/>
    <mergeCell ref="AK61:AO61"/>
    <mergeCell ref="A60:B60"/>
    <mergeCell ref="C60:Z60"/>
    <mergeCell ref="AA60:AE60"/>
    <mergeCell ref="AF60:AJ60"/>
    <mergeCell ref="AK60:AO60"/>
    <mergeCell ref="AP61:AT61"/>
    <mergeCell ref="AU61:AY61"/>
    <mergeCell ref="AZ61:BC61"/>
    <mergeCell ref="BD61:BH61"/>
    <mergeCell ref="BI61:BM61"/>
    <mergeCell ref="BN61:BQ61"/>
    <mergeCell ref="AU60:AY60"/>
    <mergeCell ref="AZ60:BC60"/>
    <mergeCell ref="BD60:BH60"/>
    <mergeCell ref="BI60:BM60"/>
    <mergeCell ref="BN60:BQ60"/>
    <mergeCell ref="AU51:AY51"/>
    <mergeCell ref="AZ51:BC51"/>
    <mergeCell ref="BD51:BH51"/>
    <mergeCell ref="BI51:BM51"/>
    <mergeCell ref="BN51:BQ51"/>
    <mergeCell ref="AP51:AT51"/>
    <mergeCell ref="AP54:AT54"/>
    <mergeCell ref="AU54:AY54"/>
    <mergeCell ref="AZ54:BC54"/>
    <mergeCell ref="BD54:BH54"/>
    <mergeCell ref="BI54:BM54"/>
    <mergeCell ref="BN54:BQ54"/>
    <mergeCell ref="A51:B51"/>
    <mergeCell ref="C51:Z51"/>
    <mergeCell ref="AA51:AE51"/>
    <mergeCell ref="AF51:AJ51"/>
    <mergeCell ref="AK51:AO51"/>
    <mergeCell ref="A58:B58"/>
    <mergeCell ref="C58:Z58"/>
    <mergeCell ref="AA58:AE58"/>
    <mergeCell ref="AF58:AJ58"/>
    <mergeCell ref="AK58:AO58"/>
    <mergeCell ref="A52:B52"/>
    <mergeCell ref="C52:Z52"/>
    <mergeCell ref="AA52:AE52"/>
    <mergeCell ref="AF52:AJ52"/>
    <mergeCell ref="AK52:AO52"/>
    <mergeCell ref="A57:B57"/>
    <mergeCell ref="C57:Z57"/>
    <mergeCell ref="AA57:AE57"/>
    <mergeCell ref="AF57:AJ57"/>
    <mergeCell ref="A129:B129"/>
    <mergeCell ref="C129:BQ129"/>
    <mergeCell ref="A119:B119"/>
    <mergeCell ref="C119:BQ119"/>
    <mergeCell ref="A117:B117"/>
    <mergeCell ref="A59:B59"/>
    <mergeCell ref="C59:Z59"/>
    <mergeCell ref="AA59:AE59"/>
    <mergeCell ref="AF59:AJ59"/>
    <mergeCell ref="AK59:AO59"/>
    <mergeCell ref="AP60:AT60"/>
    <mergeCell ref="AU76:AY76"/>
    <mergeCell ref="AZ76:BC76"/>
    <mergeCell ref="BD76:BH76"/>
    <mergeCell ref="BI76:BM76"/>
    <mergeCell ref="BN76:BQ76"/>
    <mergeCell ref="A67:B67"/>
    <mergeCell ref="C67:Z67"/>
    <mergeCell ref="AA67:AE67"/>
    <mergeCell ref="AF67:AJ67"/>
    <mergeCell ref="AK67:AO67"/>
    <mergeCell ref="A76:B76"/>
    <mergeCell ref="C76:Z76"/>
    <mergeCell ref="AA76:AE76"/>
    <mergeCell ref="AN138:AR138"/>
    <mergeCell ref="AS138:AX138"/>
    <mergeCell ref="AY138:BC138"/>
    <mergeCell ref="BD138:BH138"/>
    <mergeCell ref="BI138:BN138"/>
    <mergeCell ref="A138:B138"/>
    <mergeCell ref="C138:R138"/>
    <mergeCell ref="S138:W138"/>
    <mergeCell ref="X138:AB138"/>
    <mergeCell ref="AC138:AH138"/>
    <mergeCell ref="AI138:AM138"/>
    <mergeCell ref="A120:B120"/>
    <mergeCell ref="C120:BQ120"/>
    <mergeCell ref="A121:B121"/>
    <mergeCell ref="C121:BQ121"/>
    <mergeCell ref="A118:B118"/>
    <mergeCell ref="C118:BQ118"/>
    <mergeCell ref="A116:B116"/>
    <mergeCell ref="C116:BQ116"/>
    <mergeCell ref="A111:B111"/>
    <mergeCell ref="C111:BQ111"/>
    <mergeCell ref="A122:B122"/>
    <mergeCell ref="C122:BQ122"/>
    <mergeCell ref="A127:B127"/>
    <mergeCell ref="C127:BQ127"/>
    <mergeCell ref="A128:B128"/>
    <mergeCell ref="C128:BQ128"/>
    <mergeCell ref="A126:B126"/>
    <mergeCell ref="C126:BQ126"/>
    <mergeCell ref="A123:B123"/>
    <mergeCell ref="C123:BQ123"/>
    <mergeCell ref="A124:B124"/>
    <mergeCell ref="C124:BQ124"/>
    <mergeCell ref="A125:B125"/>
    <mergeCell ref="C125:BQ125"/>
    <mergeCell ref="A103:B103"/>
    <mergeCell ref="C103:BQ103"/>
    <mergeCell ref="A108:B108"/>
    <mergeCell ref="C108:BQ108"/>
    <mergeCell ref="A99:B99"/>
    <mergeCell ref="C99:BQ99"/>
    <mergeCell ref="A113:B113"/>
    <mergeCell ref="C113:BQ113"/>
    <mergeCell ref="A114:B114"/>
    <mergeCell ref="C114:BQ114"/>
    <mergeCell ref="A102:B102"/>
    <mergeCell ref="C102:BQ102"/>
    <mergeCell ref="A112:B112"/>
    <mergeCell ref="C112:BQ112"/>
    <mergeCell ref="A101:B101"/>
    <mergeCell ref="C101:BQ101"/>
    <mergeCell ref="A107:B107"/>
    <mergeCell ref="C107:BQ107"/>
    <mergeCell ref="A110:B110"/>
    <mergeCell ref="C110:BQ110"/>
    <mergeCell ref="A109:B109"/>
    <mergeCell ref="C109:BQ109"/>
    <mergeCell ref="C117:BQ117"/>
    <mergeCell ref="A105:B105"/>
    <mergeCell ref="C105:BQ105"/>
    <mergeCell ref="A115:B115"/>
    <mergeCell ref="C115:BQ115"/>
    <mergeCell ref="AF92:AJ92"/>
    <mergeCell ref="AK92:AO92"/>
    <mergeCell ref="AP65:AT65"/>
    <mergeCell ref="AU65:AY65"/>
    <mergeCell ref="AZ65:BC65"/>
    <mergeCell ref="BD65:BH65"/>
    <mergeCell ref="BI65:BM65"/>
    <mergeCell ref="BN65:BQ65"/>
    <mergeCell ref="AU75:AY75"/>
    <mergeCell ref="AZ75:BC75"/>
    <mergeCell ref="BD75:BH75"/>
    <mergeCell ref="BI75:BM75"/>
    <mergeCell ref="BN75:BQ75"/>
    <mergeCell ref="AP75:AT75"/>
    <mergeCell ref="AP74:AT74"/>
    <mergeCell ref="AU74:AY74"/>
    <mergeCell ref="AZ74:BC74"/>
    <mergeCell ref="BD74:BH74"/>
    <mergeCell ref="BI74:BM74"/>
    <mergeCell ref="AZ89:BC89"/>
    <mergeCell ref="BD89:BH89"/>
    <mergeCell ref="BN74:BQ74"/>
    <mergeCell ref="AU72:AY72"/>
    <mergeCell ref="AZ72:BC72"/>
    <mergeCell ref="BD72:BH72"/>
    <mergeCell ref="BI72:BM72"/>
    <mergeCell ref="AU80:AY80"/>
    <mergeCell ref="AZ80:BC80"/>
    <mergeCell ref="BD80:BH80"/>
    <mergeCell ref="BI80:BM80"/>
    <mergeCell ref="BN80:BQ80"/>
    <mergeCell ref="BI78:BM78"/>
    <mergeCell ref="BN78:BQ78"/>
    <mergeCell ref="BN72:BQ72"/>
    <mergeCell ref="BD83:BH83"/>
    <mergeCell ref="BI83:BM83"/>
    <mergeCell ref="BN83:BQ83"/>
    <mergeCell ref="AU81:AY81"/>
    <mergeCell ref="AZ81:BC81"/>
    <mergeCell ref="BD81:BH81"/>
    <mergeCell ref="BI81:BM81"/>
    <mergeCell ref="BN81:BQ81"/>
    <mergeCell ref="AU82:AY82"/>
    <mergeCell ref="BI90:BM90"/>
    <mergeCell ref="BN90:BQ90"/>
    <mergeCell ref="A80:B80"/>
    <mergeCell ref="C80:Z80"/>
    <mergeCell ref="AA80:AE80"/>
    <mergeCell ref="AF80:AJ80"/>
    <mergeCell ref="AK80:AO80"/>
    <mergeCell ref="AP80:AT80"/>
    <mergeCell ref="AU91:AY91"/>
    <mergeCell ref="AZ91:BC91"/>
    <mergeCell ref="BD91:BH91"/>
    <mergeCell ref="A88:B88"/>
    <mergeCell ref="C88:Z88"/>
    <mergeCell ref="AA88:AE88"/>
    <mergeCell ref="AF88:AJ88"/>
    <mergeCell ref="AK88:AO88"/>
    <mergeCell ref="A90:B90"/>
    <mergeCell ref="C90:Z90"/>
    <mergeCell ref="AA90:AE90"/>
    <mergeCell ref="AF90:AJ90"/>
    <mergeCell ref="AK90:AO90"/>
    <mergeCell ref="AP90:AT90"/>
    <mergeCell ref="AP89:AT89"/>
    <mergeCell ref="AU89:AY89"/>
    <mergeCell ref="AK87:AO87"/>
    <mergeCell ref="AP87:AT87"/>
    <mergeCell ref="BI91:BM91"/>
    <mergeCell ref="BN91:BQ91"/>
    <mergeCell ref="A54:B54"/>
    <mergeCell ref="C54:Z54"/>
    <mergeCell ref="AA54:AE54"/>
    <mergeCell ref="AF54:AJ54"/>
    <mergeCell ref="AK54:AO54"/>
    <mergeCell ref="A91:B91"/>
    <mergeCell ref="C91:Z91"/>
    <mergeCell ref="AA91:AE91"/>
    <mergeCell ref="AF91:AJ91"/>
    <mergeCell ref="AK91:AO91"/>
    <mergeCell ref="AP91:AT91"/>
    <mergeCell ref="AP88:AT88"/>
    <mergeCell ref="AU88:AY88"/>
    <mergeCell ref="AZ88:BC88"/>
    <mergeCell ref="BD88:BH88"/>
    <mergeCell ref="BI88:BM88"/>
    <mergeCell ref="BN88:BQ88"/>
    <mergeCell ref="AU90:AY90"/>
    <mergeCell ref="AZ90:BC90"/>
    <mergeCell ref="BD90:BH90"/>
    <mergeCell ref="BD86:BH86"/>
    <mergeCell ref="BI86:BM86"/>
    <mergeCell ref="BN86:BQ86"/>
    <mergeCell ref="A86:B86"/>
    <mergeCell ref="C86:Z86"/>
    <mergeCell ref="AA86:AE86"/>
    <mergeCell ref="AF86:AJ86"/>
    <mergeCell ref="AK86:AO86"/>
    <mergeCell ref="BI89:BM89"/>
    <mergeCell ref="BN89:BQ89"/>
    <mergeCell ref="AU87:AY87"/>
    <mergeCell ref="AZ87:BC87"/>
    <mergeCell ref="BD87:BH87"/>
    <mergeCell ref="BI87:BM87"/>
    <mergeCell ref="BN87:BQ87"/>
    <mergeCell ref="A89:B89"/>
    <mergeCell ref="C89:Z89"/>
    <mergeCell ref="AA89:AE89"/>
    <mergeCell ref="AF89:AJ89"/>
    <mergeCell ref="AK89:AO89"/>
    <mergeCell ref="A87:B87"/>
    <mergeCell ref="C87:Z87"/>
    <mergeCell ref="AA87:AE87"/>
    <mergeCell ref="AF87:AJ87"/>
    <mergeCell ref="AA75:AE75"/>
    <mergeCell ref="AF75:AJ75"/>
    <mergeCell ref="AK75:AO75"/>
    <mergeCell ref="A74:B74"/>
    <mergeCell ref="C74:Z74"/>
    <mergeCell ref="AA74:AE74"/>
    <mergeCell ref="AP86:AT86"/>
    <mergeCell ref="AU86:AY86"/>
    <mergeCell ref="AZ86:BC86"/>
    <mergeCell ref="AF76:AJ76"/>
    <mergeCell ref="AK76:AO76"/>
    <mergeCell ref="AP76:AT76"/>
    <mergeCell ref="AP81:AT81"/>
    <mergeCell ref="AP82:AT82"/>
    <mergeCell ref="AZ82:BC82"/>
    <mergeCell ref="BD77:BH77"/>
    <mergeCell ref="BI77:BM77"/>
    <mergeCell ref="BN77:BQ77"/>
    <mergeCell ref="A77:B77"/>
    <mergeCell ref="C77:Z77"/>
    <mergeCell ref="AA77:AE77"/>
    <mergeCell ref="AF77:AJ77"/>
    <mergeCell ref="AK77:AO77"/>
    <mergeCell ref="AP77:AT77"/>
    <mergeCell ref="BN66:BQ66"/>
    <mergeCell ref="AP66:AT66"/>
    <mergeCell ref="BN68:BQ68"/>
    <mergeCell ref="AP70:AT70"/>
    <mergeCell ref="AU70:AY70"/>
    <mergeCell ref="AZ70:BC70"/>
    <mergeCell ref="A71:B71"/>
    <mergeCell ref="C71:Z71"/>
    <mergeCell ref="AA71:AE71"/>
    <mergeCell ref="AF71:AJ71"/>
    <mergeCell ref="AK71:AO71"/>
    <mergeCell ref="BD70:BH70"/>
    <mergeCell ref="BI70:BM70"/>
    <mergeCell ref="BN70:BQ70"/>
    <mergeCell ref="A70:B70"/>
    <mergeCell ref="C70:Z70"/>
    <mergeCell ref="BD71:BH71"/>
    <mergeCell ref="BI71:BM71"/>
    <mergeCell ref="BN71:BQ71"/>
    <mergeCell ref="AP71:AT71"/>
    <mergeCell ref="BN67:BQ67"/>
    <mergeCell ref="A62:B62"/>
    <mergeCell ref="C62:Z62"/>
    <mergeCell ref="AA62:AE62"/>
    <mergeCell ref="AF62:AJ62"/>
    <mergeCell ref="AK62:AO62"/>
    <mergeCell ref="A66:B66"/>
    <mergeCell ref="C66:Z66"/>
    <mergeCell ref="AA66:AE66"/>
    <mergeCell ref="AF66:AJ66"/>
    <mergeCell ref="AK66:AO66"/>
    <mergeCell ref="A63:B63"/>
    <mergeCell ref="C63:Z63"/>
    <mergeCell ref="AA63:AE63"/>
    <mergeCell ref="AF63:AJ63"/>
    <mergeCell ref="AK63:AO63"/>
    <mergeCell ref="A64:B64"/>
    <mergeCell ref="A65:B65"/>
    <mergeCell ref="AA70:AE70"/>
    <mergeCell ref="AF70:AJ70"/>
    <mergeCell ref="C65:Z65"/>
    <mergeCell ref="AA65:AE65"/>
    <mergeCell ref="AF65:AJ65"/>
    <mergeCell ref="AK65:AO65"/>
    <mergeCell ref="AP68:AT68"/>
    <mergeCell ref="AU68:AY68"/>
    <mergeCell ref="AZ68:BC68"/>
    <mergeCell ref="BD68:BH68"/>
    <mergeCell ref="BI68:BM68"/>
    <mergeCell ref="AU66:AY66"/>
    <mergeCell ref="AZ66:BC66"/>
    <mergeCell ref="BD66:BH66"/>
    <mergeCell ref="BI66:BM66"/>
    <mergeCell ref="A68:B68"/>
    <mergeCell ref="C68:Z68"/>
    <mergeCell ref="AA68:AE68"/>
    <mergeCell ref="AF68:AJ68"/>
    <mergeCell ref="AK68:AO68"/>
    <mergeCell ref="BD69:BH69"/>
    <mergeCell ref="BI69:BM69"/>
    <mergeCell ref="BN69:BQ69"/>
    <mergeCell ref="AU79:AY79"/>
    <mergeCell ref="AZ79:BC79"/>
    <mergeCell ref="BD79:BH79"/>
    <mergeCell ref="BI79:BM79"/>
    <mergeCell ref="BN79:BQ79"/>
    <mergeCell ref="AP79:AT79"/>
    <mergeCell ref="AU73:AY73"/>
    <mergeCell ref="AZ73:BC73"/>
    <mergeCell ref="BD73:BH73"/>
    <mergeCell ref="BI73:BM73"/>
    <mergeCell ref="BN73:BQ73"/>
    <mergeCell ref="AP73:AT73"/>
    <mergeCell ref="AP78:AT78"/>
    <mergeCell ref="AU78:AY78"/>
    <mergeCell ref="AZ78:BC78"/>
    <mergeCell ref="BD78:BH78"/>
    <mergeCell ref="A78:B78"/>
    <mergeCell ref="C78:Z78"/>
    <mergeCell ref="AA78:AE78"/>
    <mergeCell ref="AF78:AJ78"/>
    <mergeCell ref="AK78:AO78"/>
    <mergeCell ref="AP69:AT69"/>
    <mergeCell ref="AU69:AY69"/>
    <mergeCell ref="AZ69:BC69"/>
    <mergeCell ref="A69:B69"/>
    <mergeCell ref="AU71:AY71"/>
    <mergeCell ref="AZ71:BC71"/>
    <mergeCell ref="AK70:AO70"/>
    <mergeCell ref="AF74:AJ74"/>
    <mergeCell ref="AK74:AO74"/>
    <mergeCell ref="A72:B72"/>
    <mergeCell ref="C72:Z72"/>
    <mergeCell ref="AA72:AE72"/>
    <mergeCell ref="AF72:AJ72"/>
    <mergeCell ref="AK72:AO72"/>
    <mergeCell ref="AK73:AO73"/>
    <mergeCell ref="AU77:AY77"/>
    <mergeCell ref="AZ77:BC77"/>
    <mergeCell ref="A75:B75"/>
    <mergeCell ref="C75:Z75"/>
    <mergeCell ref="BI63:BM63"/>
    <mergeCell ref="BN63:BQ63"/>
    <mergeCell ref="AP63:AT63"/>
    <mergeCell ref="AP57:AT57"/>
    <mergeCell ref="AU57:AY57"/>
    <mergeCell ref="AZ57:BC57"/>
    <mergeCell ref="BD57:BH57"/>
    <mergeCell ref="BI57:BM57"/>
    <mergeCell ref="BN57:BQ57"/>
    <mergeCell ref="AP62:AT62"/>
    <mergeCell ref="AU62:AY62"/>
    <mergeCell ref="AZ62:BC62"/>
    <mergeCell ref="BD62:BH62"/>
    <mergeCell ref="BI62:BM62"/>
    <mergeCell ref="BN62:BQ62"/>
    <mergeCell ref="AP59:AT59"/>
    <mergeCell ref="AU59:AY59"/>
    <mergeCell ref="AZ59:BC59"/>
    <mergeCell ref="BD59:BH59"/>
    <mergeCell ref="BI59:BM59"/>
    <mergeCell ref="BN59:BQ59"/>
    <mergeCell ref="AP58:AT58"/>
    <mergeCell ref="AU58:AY58"/>
    <mergeCell ref="AZ58:BC58"/>
    <mergeCell ref="BN55:BQ55"/>
    <mergeCell ref="AU56:AY56"/>
    <mergeCell ref="AZ56:BC56"/>
    <mergeCell ref="BD56:BH56"/>
    <mergeCell ref="BI56:BM56"/>
    <mergeCell ref="BN56:BQ56"/>
    <mergeCell ref="AP56:AT56"/>
    <mergeCell ref="AP52:AT52"/>
    <mergeCell ref="AU52:AY52"/>
    <mergeCell ref="AZ52:BC52"/>
    <mergeCell ref="BD52:BH52"/>
    <mergeCell ref="BI52:BM52"/>
    <mergeCell ref="BN52:BQ52"/>
    <mergeCell ref="AU53:AY53"/>
    <mergeCell ref="AZ53:BC53"/>
    <mergeCell ref="BD53:BH53"/>
    <mergeCell ref="BI53:BM53"/>
    <mergeCell ref="BN53:BQ53"/>
    <mergeCell ref="A55:B55"/>
    <mergeCell ref="C55:Z55"/>
    <mergeCell ref="AA55:AE55"/>
    <mergeCell ref="AF55:AJ55"/>
    <mergeCell ref="AK55:AO55"/>
    <mergeCell ref="A56:B56"/>
    <mergeCell ref="C56:Z56"/>
    <mergeCell ref="AA56:AE56"/>
    <mergeCell ref="AF56:AJ56"/>
    <mergeCell ref="AK56:AO56"/>
    <mergeCell ref="G41:BL41"/>
    <mergeCell ref="C50:Z50"/>
    <mergeCell ref="AK50:AO50"/>
    <mergeCell ref="AF50:AJ50"/>
    <mergeCell ref="AA50:AE50"/>
    <mergeCell ref="C49:Z49"/>
    <mergeCell ref="AP84:AT84"/>
    <mergeCell ref="AU84:AY84"/>
    <mergeCell ref="AZ84:BC84"/>
    <mergeCell ref="BD84:BH84"/>
    <mergeCell ref="BI84:BM84"/>
    <mergeCell ref="C84:Z84"/>
    <mergeCell ref="AA84:AE84"/>
    <mergeCell ref="AF84:AJ84"/>
    <mergeCell ref="AK84:AO84"/>
    <mergeCell ref="AK57:AO57"/>
    <mergeCell ref="AP55:AT55"/>
    <mergeCell ref="AU55:AY55"/>
    <mergeCell ref="AZ55:BC55"/>
    <mergeCell ref="BD55:BH55"/>
    <mergeCell ref="BI55:BM55"/>
    <mergeCell ref="AU63:AY63"/>
    <mergeCell ref="AZ63:BC63"/>
    <mergeCell ref="BD63:BH63"/>
    <mergeCell ref="A137:B137"/>
    <mergeCell ref="AI137:AM137"/>
    <mergeCell ref="AN137:AR137"/>
    <mergeCell ref="C136:R136"/>
    <mergeCell ref="S136:W136"/>
    <mergeCell ref="X136:AB136"/>
    <mergeCell ref="AC136:AH136"/>
    <mergeCell ref="C137:R137"/>
    <mergeCell ref="S137:W137"/>
    <mergeCell ref="X137:AB137"/>
    <mergeCell ref="AC137:AH137"/>
    <mergeCell ref="A35:F35"/>
    <mergeCell ref="G35:BL35"/>
    <mergeCell ref="A36:F36"/>
    <mergeCell ref="G36:BL36"/>
    <mergeCell ref="A37:F37"/>
    <mergeCell ref="G37:BL37"/>
    <mergeCell ref="A133:B134"/>
    <mergeCell ref="A135:B135"/>
    <mergeCell ref="A136:B136"/>
    <mergeCell ref="AY135:BC135"/>
    <mergeCell ref="BI134:BN134"/>
    <mergeCell ref="A42:F42"/>
    <mergeCell ref="G42:BL42"/>
    <mergeCell ref="A53:B53"/>
    <mergeCell ref="C53:Z53"/>
    <mergeCell ref="AA53:AE53"/>
    <mergeCell ref="AF53:AJ53"/>
    <mergeCell ref="AK53:AO53"/>
    <mergeCell ref="AP53:AT53"/>
    <mergeCell ref="A39:F39"/>
    <mergeCell ref="G39:BL39"/>
    <mergeCell ref="A40:F40"/>
    <mergeCell ref="G40:BL40"/>
    <mergeCell ref="A41:F41"/>
    <mergeCell ref="AY136:BC136"/>
    <mergeCell ref="AY134:BC134"/>
    <mergeCell ref="BD134:BH134"/>
    <mergeCell ref="AI136:AM136"/>
    <mergeCell ref="AN136:AR136"/>
    <mergeCell ref="AS136:AX136"/>
    <mergeCell ref="AN135:AR135"/>
    <mergeCell ref="AS135:AX135"/>
    <mergeCell ref="AS137:AX137"/>
    <mergeCell ref="AY137:BC137"/>
    <mergeCell ref="AZ48:BC48"/>
    <mergeCell ref="A38:F38"/>
    <mergeCell ref="G38:BL38"/>
    <mergeCell ref="BN48:BQ48"/>
    <mergeCell ref="A147:BL147"/>
    <mergeCell ref="AK48:AO48"/>
    <mergeCell ref="A50:B50"/>
    <mergeCell ref="AF48:AJ48"/>
    <mergeCell ref="A94:BQ94"/>
    <mergeCell ref="C133:R134"/>
    <mergeCell ref="S133:AH133"/>
    <mergeCell ref="AI133:AX133"/>
    <mergeCell ref="AS134:AX134"/>
    <mergeCell ref="AP50:AT50"/>
    <mergeCell ref="BD64:BH64"/>
    <mergeCell ref="BI64:BM64"/>
    <mergeCell ref="AZ50:BC50"/>
    <mergeCell ref="AU50:AY50"/>
    <mergeCell ref="AZ49:BC49"/>
    <mergeCell ref="BD49:BH49"/>
    <mergeCell ref="AP49:AT49"/>
    <mergeCell ref="BD50:BH50"/>
    <mergeCell ref="S134:W134"/>
    <mergeCell ref="X134:AB134"/>
    <mergeCell ref="AC135:AH135"/>
    <mergeCell ref="AP154:BH154"/>
    <mergeCell ref="A140:BQ140"/>
    <mergeCell ref="A100:B100"/>
    <mergeCell ref="A97:B97"/>
    <mergeCell ref="A98:B98"/>
    <mergeCell ref="A132:BN132"/>
    <mergeCell ref="A131:BN131"/>
    <mergeCell ref="C100:BQ100"/>
    <mergeCell ref="C97:BQ97"/>
    <mergeCell ref="C98:BQ98"/>
    <mergeCell ref="A141:BQ141"/>
    <mergeCell ref="AC134:AH134"/>
    <mergeCell ref="C135:R135"/>
    <mergeCell ref="S135:W135"/>
    <mergeCell ref="X135:AB135"/>
    <mergeCell ref="BI136:BN136"/>
    <mergeCell ref="BD137:BH137"/>
    <mergeCell ref="BD135:BH135"/>
    <mergeCell ref="BI135:BN135"/>
    <mergeCell ref="BI137:BN137"/>
    <mergeCell ref="BD136:BH136"/>
    <mergeCell ref="AY133:BN133"/>
    <mergeCell ref="AI135:AM135"/>
    <mergeCell ref="AP159:BH159"/>
    <mergeCell ref="A158:V158"/>
    <mergeCell ref="W158:AM158"/>
    <mergeCell ref="AP158:BH158"/>
    <mergeCell ref="W159:AM159"/>
    <mergeCell ref="AP155:BH155"/>
    <mergeCell ref="A148:BL148"/>
    <mergeCell ref="W155:AM155"/>
    <mergeCell ref="A154:V154"/>
    <mergeCell ref="W154:AM154"/>
    <mergeCell ref="A96:B96"/>
    <mergeCell ref="AF64:AJ64"/>
    <mergeCell ref="AZ64:BC64"/>
    <mergeCell ref="AU64:AY64"/>
    <mergeCell ref="AA64:AE64"/>
    <mergeCell ref="C64:Z64"/>
    <mergeCell ref="AK64:AO64"/>
    <mergeCell ref="C96:BQ96"/>
    <mergeCell ref="BN64:BQ64"/>
    <mergeCell ref="BN84:BQ84"/>
    <mergeCell ref="A84:B84"/>
    <mergeCell ref="C69:Z69"/>
    <mergeCell ref="AA69:AE69"/>
    <mergeCell ref="AF69:AJ69"/>
    <mergeCell ref="AK69:AO69"/>
    <mergeCell ref="A79:B79"/>
    <mergeCell ref="C79:Z79"/>
    <mergeCell ref="AA79:AE79"/>
    <mergeCell ref="AF79:AJ79"/>
    <mergeCell ref="AK79:AO79"/>
    <mergeCell ref="A73:B73"/>
    <mergeCell ref="C73:Z73"/>
    <mergeCell ref="AA73:AE73"/>
    <mergeCell ref="AF73:AJ73"/>
    <mergeCell ref="BI50:BM50"/>
    <mergeCell ref="AA49:AE49"/>
    <mergeCell ref="AF49:AJ49"/>
    <mergeCell ref="AK49:AO49"/>
    <mergeCell ref="AI134:AM134"/>
    <mergeCell ref="AN134:AR134"/>
    <mergeCell ref="AP64:AT64"/>
    <mergeCell ref="N17:AS17"/>
    <mergeCell ref="AU17:BB17"/>
    <mergeCell ref="N20:Y20"/>
    <mergeCell ref="AA20:AI20"/>
    <mergeCell ref="AK20:BC20"/>
    <mergeCell ref="N21:Y21"/>
    <mergeCell ref="AA21:AI21"/>
    <mergeCell ref="AK21:BC21"/>
    <mergeCell ref="AU18:BB18"/>
    <mergeCell ref="A23:BL23"/>
    <mergeCell ref="A24:F24"/>
    <mergeCell ref="G24:BL24"/>
    <mergeCell ref="A47:B48"/>
    <mergeCell ref="A33:F33"/>
    <mergeCell ref="G33:BL33"/>
    <mergeCell ref="A25:F25"/>
    <mergeCell ref="AA47:AO47"/>
    <mergeCell ref="AA48:AE48"/>
    <mergeCell ref="BI49:BM49"/>
    <mergeCell ref="BN49:BQ49"/>
    <mergeCell ref="A44:BQ44"/>
    <mergeCell ref="BD47:BQ47"/>
    <mergeCell ref="AU15:BB15"/>
    <mergeCell ref="B17:L17"/>
    <mergeCell ref="AO2:BL6"/>
    <mergeCell ref="A7:BL7"/>
    <mergeCell ref="A8:BL8"/>
    <mergeCell ref="A9:BL9"/>
    <mergeCell ref="B15:L15"/>
    <mergeCell ref="N15:AS15"/>
    <mergeCell ref="B20:L20"/>
    <mergeCell ref="B21:L21"/>
    <mergeCell ref="AP47:BC47"/>
    <mergeCell ref="A26:F26"/>
    <mergeCell ref="G26:BL26"/>
    <mergeCell ref="A34:F34"/>
    <mergeCell ref="G34:BL34"/>
    <mergeCell ref="A46:BQ46"/>
    <mergeCell ref="C47:Z48"/>
    <mergeCell ref="BI48:BM48"/>
    <mergeCell ref="BD48:BH48"/>
    <mergeCell ref="BE20:BL20"/>
    <mergeCell ref="BE21:BL21"/>
    <mergeCell ref="AU49:AY49"/>
    <mergeCell ref="G25:BL25"/>
    <mergeCell ref="A45:BQ45"/>
    <mergeCell ref="A144:BL144"/>
    <mergeCell ref="A145:BL145"/>
    <mergeCell ref="BN50:BQ50"/>
    <mergeCell ref="A10:BL10"/>
    <mergeCell ref="A11:BL11"/>
    <mergeCell ref="A12:BL12"/>
    <mergeCell ref="B14:L14"/>
    <mergeCell ref="N14:AS14"/>
    <mergeCell ref="AU14:BB14"/>
    <mergeCell ref="B18:L18"/>
    <mergeCell ref="N18:AS18"/>
    <mergeCell ref="A49:B49"/>
    <mergeCell ref="A28:BL28"/>
    <mergeCell ref="A29:BL29"/>
    <mergeCell ref="A31:BL31"/>
    <mergeCell ref="A32:F32"/>
    <mergeCell ref="G32:BL32"/>
    <mergeCell ref="AU48:AY48"/>
    <mergeCell ref="AP48:AT48"/>
  </mergeCells>
  <phoneticPr fontId="0" type="noConversion"/>
  <conditionalFormatting sqref="C146">
    <cfRule type="cellIs" dxfId="4516" priority="1" stopIfTrue="1" operator="equal">
      <formula>$C145</formula>
    </cfRule>
  </conditionalFormatting>
  <conditionalFormatting sqref="A146:B146 A137:B138 A143:B143">
    <cfRule type="cellIs" dxfId="4515" priority="2" stopIfTrue="1" operator="equal">
      <formula>0</formula>
    </cfRule>
  </conditionalFormatting>
  <conditionalFormatting sqref="C143">
    <cfRule type="cellIs" dxfId="4514" priority="6" stopIfTrue="1" operator="equal">
      <formula>#REF!</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A368"/>
  <sheetViews>
    <sheetView workbookViewId="0">
      <selection activeCell="O40" sqref="O40:BQ40"/>
    </sheetView>
  </sheetViews>
  <sheetFormatPr defaultColWidth="9.140625" defaultRowHeight="12.75"/>
  <cols>
    <col min="1" max="1" width="3.28515625" style="1" customWidth="1"/>
    <col min="2" max="2" width="3.42578125" style="1" customWidth="1"/>
    <col min="3" max="7" width="2.85546875" style="83" customWidth="1"/>
    <col min="8" max="8" width="11.28515625" style="83" customWidth="1"/>
    <col min="9" max="9" width="12" style="83"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79">
      <c r="A1" s="10" t="s">
        <v>179</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row>
    <row r="2" spans="1:79">
      <c r="A2" s="4"/>
      <c r="B2" s="4"/>
      <c r="C2" s="14"/>
      <c r="D2" s="14"/>
      <c r="E2" s="14"/>
      <c r="F2" s="14"/>
      <c r="G2" s="14"/>
      <c r="H2" s="14"/>
      <c r="I2" s="14"/>
      <c r="J2" s="5"/>
      <c r="K2" s="5"/>
      <c r="L2" s="5"/>
      <c r="M2" s="5"/>
      <c r="N2" s="5"/>
      <c r="O2" s="5"/>
      <c r="P2" s="5"/>
      <c r="Q2" s="5"/>
      <c r="R2" s="5"/>
      <c r="S2" s="5"/>
      <c r="T2" s="5"/>
      <c r="U2" s="5"/>
      <c r="V2" s="5"/>
      <c r="W2" s="5"/>
      <c r="X2" s="5"/>
      <c r="Y2" s="6"/>
      <c r="Z2" s="6"/>
      <c r="AA2" s="6"/>
      <c r="AB2" s="6"/>
      <c r="AC2" s="6"/>
      <c r="AD2" s="6"/>
      <c r="AE2" s="6"/>
      <c r="AF2" s="6"/>
      <c r="AG2" s="6"/>
      <c r="AH2" s="6"/>
      <c r="AI2" s="6"/>
      <c r="AJ2" s="6"/>
      <c r="AK2" s="6"/>
      <c r="AL2" s="6"/>
      <c r="AM2" s="6"/>
      <c r="AN2" s="6"/>
      <c r="AO2" s="6"/>
      <c r="AP2" s="6"/>
      <c r="AQ2" s="6"/>
      <c r="AR2" s="6"/>
      <c r="AS2" s="6"/>
      <c r="AT2" s="6"/>
      <c r="AU2" s="6"/>
      <c r="AV2" s="6"/>
      <c r="AW2" s="6"/>
      <c r="AX2" s="7"/>
      <c r="AY2" s="7"/>
      <c r="AZ2" s="7"/>
      <c r="BA2" s="7"/>
      <c r="BB2" s="7"/>
      <c r="BC2" s="7"/>
      <c r="BD2" s="7"/>
      <c r="BE2" s="7"/>
      <c r="BF2" s="7"/>
      <c r="BG2" s="7"/>
      <c r="BH2" s="7"/>
      <c r="BI2" s="7"/>
      <c r="BJ2" s="7"/>
      <c r="BK2" s="7"/>
      <c r="BL2" s="7"/>
      <c r="BM2" s="7"/>
      <c r="BN2" s="7"/>
      <c r="BO2" s="7"/>
      <c r="BP2" s="7"/>
      <c r="BQ2" s="7"/>
      <c r="BR2" s="3"/>
      <c r="BS2" s="3"/>
      <c r="BT2" s="3"/>
      <c r="BU2" s="3"/>
      <c r="BV2" s="3"/>
      <c r="BW2" s="3"/>
      <c r="BX2" s="3"/>
      <c r="BY2" s="3"/>
      <c r="BZ2" s="2"/>
    </row>
    <row r="3" spans="1:79">
      <c r="A3" s="15" t="s">
        <v>3</v>
      </c>
      <c r="B3" s="16"/>
      <c r="C3" s="17" t="s">
        <v>180</v>
      </c>
      <c r="D3" s="18"/>
      <c r="E3" s="18"/>
      <c r="F3" s="18"/>
      <c r="G3" s="18"/>
      <c r="H3" s="18"/>
      <c r="I3" s="19"/>
      <c r="J3" s="15" t="s">
        <v>181</v>
      </c>
      <c r="K3" s="20"/>
      <c r="L3" s="20"/>
      <c r="M3" s="20"/>
      <c r="N3" s="16"/>
      <c r="O3" s="21" t="s">
        <v>182</v>
      </c>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3"/>
      <c r="BR3" s="24"/>
      <c r="BS3" s="24"/>
      <c r="BT3" s="24"/>
      <c r="BU3" s="24"/>
      <c r="BV3" s="24"/>
      <c r="BW3" s="24"/>
      <c r="BX3" s="24"/>
      <c r="BY3" s="24"/>
      <c r="BZ3" s="2"/>
    </row>
    <row r="4" spans="1:79" s="33" customFormat="1">
      <c r="A4" s="25">
        <v>1</v>
      </c>
      <c r="B4" s="25"/>
      <c r="C4" s="26">
        <v>2</v>
      </c>
      <c r="D4" s="27"/>
      <c r="E4" s="27"/>
      <c r="F4" s="27"/>
      <c r="G4" s="27"/>
      <c r="H4" s="27"/>
      <c r="I4" s="28"/>
      <c r="J4" s="25">
        <v>3</v>
      </c>
      <c r="K4" s="25"/>
      <c r="L4" s="25"/>
      <c r="M4" s="25"/>
      <c r="N4" s="25"/>
      <c r="O4" s="26">
        <v>4</v>
      </c>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30"/>
      <c r="BR4" s="31"/>
      <c r="BS4" s="31"/>
      <c r="BT4" s="31"/>
      <c r="BU4" s="31"/>
      <c r="BV4" s="31"/>
      <c r="BW4" s="31"/>
      <c r="BX4" s="31"/>
      <c r="BY4" s="31"/>
      <c r="BZ4" s="32"/>
    </row>
    <row r="5" spans="1:79" s="33" customFormat="1">
      <c r="A5" s="34" t="s">
        <v>27</v>
      </c>
      <c r="B5" s="34"/>
      <c r="C5" s="35" t="s">
        <v>11</v>
      </c>
      <c r="D5" s="36"/>
      <c r="E5" s="36"/>
      <c r="F5" s="36"/>
      <c r="G5" s="36"/>
      <c r="H5" s="36"/>
      <c r="I5" s="37"/>
      <c r="J5" s="34" t="s">
        <v>183</v>
      </c>
      <c r="K5" s="34"/>
      <c r="L5" s="34"/>
      <c r="M5" s="34"/>
      <c r="N5" s="34"/>
      <c r="O5" s="38" t="s">
        <v>184</v>
      </c>
      <c r="P5" s="39"/>
      <c r="Q5" s="39"/>
      <c r="R5" s="39"/>
      <c r="S5" s="39"/>
      <c r="T5" s="39"/>
      <c r="U5" s="39"/>
      <c r="V5" s="39"/>
      <c r="W5" s="39"/>
      <c r="X5" s="39"/>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1"/>
      <c r="BR5" s="42"/>
      <c r="BS5" s="42"/>
      <c r="BT5" s="32"/>
      <c r="BU5" s="32"/>
      <c r="BV5" s="32"/>
      <c r="BW5" s="32"/>
      <c r="BX5" s="32"/>
      <c r="BY5" s="32"/>
      <c r="BZ5" s="32"/>
      <c r="CA5" s="33" t="s">
        <v>185</v>
      </c>
    </row>
    <row r="6" spans="1:79" s="49" customFormat="1">
      <c r="A6" s="43">
        <v>0</v>
      </c>
      <c r="B6" s="43"/>
      <c r="C6" s="44" t="s">
        <v>108</v>
      </c>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6"/>
      <c r="BR6" s="47"/>
      <c r="BS6" s="47"/>
      <c r="BT6" s="47"/>
      <c r="BU6" s="47"/>
      <c r="BV6" s="47"/>
      <c r="BW6" s="47"/>
      <c r="BX6" s="47"/>
      <c r="BY6" s="47"/>
      <c r="BZ6" s="48"/>
      <c r="CA6" s="49" t="s">
        <v>186</v>
      </c>
    </row>
    <row r="7" spans="1:79" s="49" customFormat="1">
      <c r="A7" s="43">
        <v>0</v>
      </c>
      <c r="B7" s="43"/>
      <c r="C7" s="50" t="s">
        <v>187</v>
      </c>
      <c r="D7" s="50"/>
      <c r="E7" s="50"/>
      <c r="F7" s="50"/>
      <c r="G7" s="50"/>
      <c r="H7" s="50"/>
      <c r="I7" s="50"/>
      <c r="J7" s="43"/>
      <c r="K7" s="43"/>
      <c r="L7" s="43"/>
      <c r="M7" s="43"/>
      <c r="N7" s="43"/>
      <c r="O7" s="51"/>
      <c r="P7" s="52"/>
      <c r="Q7" s="52"/>
      <c r="R7" s="52"/>
      <c r="S7" s="52"/>
      <c r="T7" s="52"/>
      <c r="U7" s="52"/>
      <c r="V7" s="52"/>
      <c r="W7" s="52"/>
      <c r="X7" s="52"/>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4"/>
      <c r="BR7" s="47"/>
      <c r="BS7" s="47"/>
      <c r="BT7" s="47"/>
      <c r="BU7" s="47"/>
      <c r="BV7" s="47"/>
      <c r="BW7" s="47"/>
      <c r="BX7" s="47"/>
      <c r="BY7" s="47"/>
      <c r="BZ7" s="48"/>
    </row>
    <row r="8" spans="1:79" s="33" customFormat="1">
      <c r="A8" s="34">
        <v>21</v>
      </c>
      <c r="B8" s="34"/>
      <c r="C8" s="55" t="s">
        <v>188</v>
      </c>
      <c r="D8" s="56"/>
      <c r="E8" s="56"/>
      <c r="F8" s="56"/>
      <c r="G8" s="56"/>
      <c r="H8" s="56"/>
      <c r="I8" s="57"/>
      <c r="J8" s="34" t="s">
        <v>189</v>
      </c>
      <c r="K8" s="34"/>
      <c r="L8" s="34"/>
      <c r="M8" s="34"/>
      <c r="N8" s="34"/>
      <c r="O8" s="58" t="s">
        <v>79</v>
      </c>
      <c r="P8" s="59"/>
      <c r="Q8" s="59"/>
      <c r="R8" s="59"/>
      <c r="S8" s="59"/>
      <c r="T8" s="59"/>
      <c r="U8" s="59"/>
      <c r="V8" s="59"/>
      <c r="W8" s="59"/>
      <c r="X8" s="59"/>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1"/>
      <c r="BR8" s="31"/>
      <c r="BS8" s="31"/>
      <c r="BT8" s="31"/>
      <c r="BU8" s="31"/>
      <c r="BV8" s="31"/>
      <c r="BW8" s="31"/>
      <c r="BX8" s="31"/>
      <c r="BY8" s="31"/>
      <c r="BZ8" s="32"/>
    </row>
    <row r="9" spans="1:79" s="33" customFormat="1">
      <c r="A9" s="34">
        <v>21</v>
      </c>
      <c r="B9" s="34"/>
      <c r="C9" s="55" t="s">
        <v>190</v>
      </c>
      <c r="D9" s="56"/>
      <c r="E9" s="56"/>
      <c r="F9" s="56"/>
      <c r="G9" s="56"/>
      <c r="H9" s="56"/>
      <c r="I9" s="57"/>
      <c r="J9" s="34" t="s">
        <v>189</v>
      </c>
      <c r="K9" s="34"/>
      <c r="L9" s="34"/>
      <c r="M9" s="34"/>
      <c r="N9" s="34"/>
      <c r="O9" s="58" t="s">
        <v>191</v>
      </c>
      <c r="P9" s="59"/>
      <c r="Q9" s="59"/>
      <c r="R9" s="59"/>
      <c r="S9" s="59"/>
      <c r="T9" s="59"/>
      <c r="U9" s="59"/>
      <c r="V9" s="59"/>
      <c r="W9" s="59"/>
      <c r="X9" s="59"/>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1"/>
      <c r="BR9" s="31"/>
      <c r="BS9" s="31"/>
      <c r="BT9" s="31"/>
      <c r="BU9" s="31"/>
      <c r="BV9" s="31"/>
      <c r="BW9" s="31"/>
      <c r="BX9" s="31"/>
      <c r="BY9" s="31"/>
      <c r="BZ9" s="32"/>
    </row>
    <row r="10" spans="1:79" s="33" customFormat="1">
      <c r="A10" s="34">
        <v>21</v>
      </c>
      <c r="B10" s="34"/>
      <c r="C10" s="55" t="s">
        <v>192</v>
      </c>
      <c r="D10" s="56"/>
      <c r="E10" s="56"/>
      <c r="F10" s="56"/>
      <c r="G10" s="56"/>
      <c r="H10" s="56"/>
      <c r="I10" s="57"/>
      <c r="J10" s="34" t="s">
        <v>189</v>
      </c>
      <c r="K10" s="34"/>
      <c r="L10" s="34"/>
      <c r="M10" s="34"/>
      <c r="N10" s="34"/>
      <c r="O10" s="58" t="s">
        <v>191</v>
      </c>
      <c r="P10" s="59"/>
      <c r="Q10" s="59"/>
      <c r="R10" s="59"/>
      <c r="S10" s="59"/>
      <c r="T10" s="59"/>
      <c r="U10" s="59"/>
      <c r="V10" s="59"/>
      <c r="W10" s="59"/>
      <c r="X10" s="59"/>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1"/>
      <c r="BR10" s="31"/>
      <c r="BS10" s="31"/>
      <c r="BT10" s="31"/>
      <c r="BU10" s="31"/>
      <c r="BV10" s="31"/>
      <c r="BW10" s="31"/>
      <c r="BX10" s="31"/>
      <c r="BY10" s="31"/>
      <c r="BZ10" s="32"/>
    </row>
    <row r="11" spans="1:79" s="33" customFormat="1">
      <c r="A11" s="34">
        <v>21</v>
      </c>
      <c r="B11" s="34"/>
      <c r="C11" s="55" t="s">
        <v>193</v>
      </c>
      <c r="D11" s="56"/>
      <c r="E11" s="56"/>
      <c r="F11" s="56"/>
      <c r="G11" s="56"/>
      <c r="H11" s="56"/>
      <c r="I11" s="57"/>
      <c r="J11" s="34" t="s">
        <v>189</v>
      </c>
      <c r="K11" s="34"/>
      <c r="L11" s="34"/>
      <c r="M11" s="34"/>
      <c r="N11" s="34"/>
      <c r="O11" s="58" t="s">
        <v>194</v>
      </c>
      <c r="P11" s="59"/>
      <c r="Q11" s="59"/>
      <c r="R11" s="59"/>
      <c r="S11" s="59"/>
      <c r="T11" s="59"/>
      <c r="U11" s="59"/>
      <c r="V11" s="59"/>
      <c r="W11" s="59"/>
      <c r="X11" s="59"/>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1"/>
      <c r="BR11" s="31"/>
      <c r="BS11" s="31"/>
      <c r="BT11" s="31"/>
      <c r="BU11" s="31"/>
      <c r="BV11" s="31"/>
      <c r="BW11" s="31"/>
      <c r="BX11" s="31"/>
      <c r="BY11" s="31"/>
      <c r="BZ11" s="32"/>
    </row>
    <row r="12" spans="1:79" s="33" customFormat="1">
      <c r="A12" s="34">
        <v>21</v>
      </c>
      <c r="B12" s="34"/>
      <c r="C12" s="55" t="s">
        <v>195</v>
      </c>
      <c r="D12" s="56"/>
      <c r="E12" s="56"/>
      <c r="F12" s="56"/>
      <c r="G12" s="56"/>
      <c r="H12" s="56"/>
      <c r="I12" s="57"/>
      <c r="J12" s="34" t="s">
        <v>189</v>
      </c>
      <c r="K12" s="34"/>
      <c r="L12" s="34"/>
      <c r="M12" s="34"/>
      <c r="N12" s="34"/>
      <c r="O12" s="58" t="s">
        <v>196</v>
      </c>
      <c r="P12" s="59"/>
      <c r="Q12" s="59"/>
      <c r="R12" s="59"/>
      <c r="S12" s="59"/>
      <c r="T12" s="59"/>
      <c r="U12" s="59"/>
      <c r="V12" s="59"/>
      <c r="W12" s="59"/>
      <c r="X12" s="59"/>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1"/>
      <c r="BR12" s="31"/>
      <c r="BS12" s="31"/>
      <c r="BT12" s="31"/>
      <c r="BU12" s="31"/>
      <c r="BV12" s="31"/>
      <c r="BW12" s="31"/>
      <c r="BX12" s="31"/>
      <c r="BY12" s="31"/>
      <c r="BZ12" s="32"/>
    </row>
    <row r="13" spans="1:79" s="49" customFormat="1">
      <c r="A13" s="43">
        <v>0</v>
      </c>
      <c r="B13" s="43"/>
      <c r="C13" s="50" t="s">
        <v>197</v>
      </c>
      <c r="D13" s="50"/>
      <c r="E13" s="50"/>
      <c r="F13" s="50"/>
      <c r="G13" s="50"/>
      <c r="H13" s="50"/>
      <c r="I13" s="50"/>
      <c r="J13" s="43"/>
      <c r="K13" s="43"/>
      <c r="L13" s="43"/>
      <c r="M13" s="43"/>
      <c r="N13" s="43"/>
      <c r="O13" s="51"/>
      <c r="P13" s="52"/>
      <c r="Q13" s="52"/>
      <c r="R13" s="52"/>
      <c r="S13" s="52"/>
      <c r="T13" s="52"/>
      <c r="U13" s="52"/>
      <c r="V13" s="52"/>
      <c r="W13" s="52"/>
      <c r="X13" s="52"/>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4"/>
      <c r="BR13" s="47"/>
      <c r="BS13" s="47"/>
      <c r="BT13" s="47"/>
      <c r="BU13" s="47"/>
      <c r="BV13" s="47"/>
      <c r="BW13" s="47"/>
      <c r="BX13" s="47"/>
      <c r="BY13" s="47"/>
      <c r="BZ13" s="48"/>
    </row>
    <row r="14" spans="1:79" s="33" customFormat="1">
      <c r="A14" s="34">
        <v>21</v>
      </c>
      <c r="B14" s="34"/>
      <c r="C14" s="55" t="s">
        <v>198</v>
      </c>
      <c r="D14" s="56"/>
      <c r="E14" s="56"/>
      <c r="F14" s="56"/>
      <c r="G14" s="56"/>
      <c r="H14" s="56"/>
      <c r="I14" s="57"/>
      <c r="J14" s="34" t="s">
        <v>199</v>
      </c>
      <c r="K14" s="34"/>
      <c r="L14" s="34"/>
      <c r="M14" s="34"/>
      <c r="N14" s="34"/>
      <c r="O14" s="58" t="s">
        <v>200</v>
      </c>
      <c r="P14" s="59"/>
      <c r="Q14" s="59"/>
      <c r="R14" s="59"/>
      <c r="S14" s="59"/>
      <c r="T14" s="59"/>
      <c r="U14" s="59"/>
      <c r="V14" s="59"/>
      <c r="W14" s="59"/>
      <c r="X14" s="59"/>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1"/>
      <c r="BR14" s="31"/>
      <c r="BS14" s="31"/>
      <c r="BT14" s="31"/>
      <c r="BU14" s="31"/>
      <c r="BV14" s="31"/>
      <c r="BW14" s="31"/>
      <c r="BX14" s="31"/>
      <c r="BY14" s="31"/>
      <c r="BZ14" s="32"/>
    </row>
    <row r="15" spans="1:79" s="33" customFormat="1">
      <c r="A15" s="34">
        <v>21</v>
      </c>
      <c r="B15" s="34"/>
      <c r="C15" s="55" t="s">
        <v>201</v>
      </c>
      <c r="D15" s="56"/>
      <c r="E15" s="56"/>
      <c r="F15" s="56"/>
      <c r="G15" s="56"/>
      <c r="H15" s="56"/>
      <c r="I15" s="57"/>
      <c r="J15" s="34" t="s">
        <v>202</v>
      </c>
      <c r="K15" s="34"/>
      <c r="L15" s="34"/>
      <c r="M15" s="34"/>
      <c r="N15" s="34"/>
      <c r="O15" s="58" t="s">
        <v>203</v>
      </c>
      <c r="P15" s="59"/>
      <c r="Q15" s="59"/>
      <c r="R15" s="59"/>
      <c r="S15" s="59"/>
      <c r="T15" s="59"/>
      <c r="U15" s="59"/>
      <c r="V15" s="59"/>
      <c r="W15" s="59"/>
      <c r="X15" s="59"/>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1"/>
      <c r="BR15" s="31"/>
      <c r="BS15" s="31"/>
      <c r="BT15" s="31"/>
      <c r="BU15" s="31"/>
      <c r="BV15" s="31"/>
      <c r="BW15" s="31"/>
      <c r="BX15" s="31"/>
      <c r="BY15" s="31"/>
      <c r="BZ15" s="32"/>
    </row>
    <row r="16" spans="1:79" s="33" customFormat="1">
      <c r="A16" s="34">
        <v>21</v>
      </c>
      <c r="B16" s="34"/>
      <c r="C16" s="55" t="s">
        <v>204</v>
      </c>
      <c r="D16" s="56"/>
      <c r="E16" s="56"/>
      <c r="F16" s="56"/>
      <c r="G16" s="56"/>
      <c r="H16" s="56"/>
      <c r="I16" s="57"/>
      <c r="J16" s="34" t="s">
        <v>202</v>
      </c>
      <c r="K16" s="34"/>
      <c r="L16" s="34"/>
      <c r="M16" s="34"/>
      <c r="N16" s="34"/>
      <c r="O16" s="58" t="s">
        <v>205</v>
      </c>
      <c r="P16" s="59"/>
      <c r="Q16" s="59"/>
      <c r="R16" s="59"/>
      <c r="S16" s="59"/>
      <c r="T16" s="59"/>
      <c r="U16" s="59"/>
      <c r="V16" s="59"/>
      <c r="W16" s="59"/>
      <c r="X16" s="59"/>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1"/>
      <c r="BR16" s="31"/>
      <c r="BS16" s="31"/>
      <c r="BT16" s="31"/>
      <c r="BU16" s="31"/>
      <c r="BV16" s="31"/>
      <c r="BW16" s="31"/>
      <c r="BX16" s="31"/>
      <c r="BY16" s="31"/>
      <c r="BZ16" s="32"/>
    </row>
    <row r="17" spans="1:79" s="49" customFormat="1">
      <c r="A17" s="43">
        <v>0</v>
      </c>
      <c r="B17" s="43"/>
      <c r="C17" s="50" t="s">
        <v>206</v>
      </c>
      <c r="D17" s="50"/>
      <c r="E17" s="50"/>
      <c r="F17" s="50"/>
      <c r="G17" s="50"/>
      <c r="H17" s="50"/>
      <c r="I17" s="50"/>
      <c r="J17" s="43"/>
      <c r="K17" s="43"/>
      <c r="L17" s="43"/>
      <c r="M17" s="43"/>
      <c r="N17" s="43"/>
      <c r="O17" s="51"/>
      <c r="P17" s="52"/>
      <c r="Q17" s="52"/>
      <c r="R17" s="52"/>
      <c r="S17" s="52"/>
      <c r="T17" s="52"/>
      <c r="U17" s="52"/>
      <c r="V17" s="52"/>
      <c r="W17" s="52"/>
      <c r="X17" s="52"/>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4"/>
      <c r="BR17" s="47"/>
      <c r="BS17" s="47"/>
      <c r="BT17" s="47"/>
      <c r="BU17" s="47"/>
      <c r="BV17" s="47"/>
      <c r="BW17" s="47"/>
      <c r="BX17" s="47"/>
      <c r="BY17" s="47"/>
      <c r="BZ17" s="48"/>
    </row>
    <row r="18" spans="1:79" s="33" customFormat="1">
      <c r="A18" s="34">
        <v>21</v>
      </c>
      <c r="B18" s="34"/>
      <c r="C18" s="55" t="s">
        <v>207</v>
      </c>
      <c r="D18" s="56"/>
      <c r="E18" s="56"/>
      <c r="F18" s="56"/>
      <c r="G18" s="56"/>
      <c r="H18" s="56"/>
      <c r="I18" s="57"/>
      <c r="J18" s="34" t="s">
        <v>189</v>
      </c>
      <c r="K18" s="34"/>
      <c r="L18" s="34"/>
      <c r="M18" s="34"/>
      <c r="N18" s="34"/>
      <c r="O18" s="58" t="s">
        <v>196</v>
      </c>
      <c r="P18" s="59"/>
      <c r="Q18" s="59"/>
      <c r="R18" s="59"/>
      <c r="S18" s="59"/>
      <c r="T18" s="59"/>
      <c r="U18" s="59"/>
      <c r="V18" s="59"/>
      <c r="W18" s="59"/>
      <c r="X18" s="59"/>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1"/>
      <c r="BR18" s="31"/>
      <c r="BS18" s="31"/>
      <c r="BT18" s="31"/>
      <c r="BU18" s="31"/>
      <c r="BV18" s="31"/>
      <c r="BW18" s="31"/>
      <c r="BX18" s="31"/>
      <c r="BY18" s="31"/>
      <c r="BZ18" s="32"/>
    </row>
    <row r="19" spans="1:79" s="33" customFormat="1">
      <c r="A19" s="34">
        <v>21</v>
      </c>
      <c r="B19" s="34"/>
      <c r="C19" s="55" t="s">
        <v>208</v>
      </c>
      <c r="D19" s="56"/>
      <c r="E19" s="56"/>
      <c r="F19" s="56"/>
      <c r="G19" s="56"/>
      <c r="H19" s="56"/>
      <c r="I19" s="57"/>
      <c r="J19" s="34" t="s">
        <v>189</v>
      </c>
      <c r="K19" s="34"/>
      <c r="L19" s="34"/>
      <c r="M19" s="34"/>
      <c r="N19" s="34"/>
      <c r="O19" s="58" t="s">
        <v>209</v>
      </c>
      <c r="P19" s="59"/>
      <c r="Q19" s="59"/>
      <c r="R19" s="59"/>
      <c r="S19" s="59"/>
      <c r="T19" s="59"/>
      <c r="U19" s="59"/>
      <c r="V19" s="59"/>
      <c r="W19" s="59"/>
      <c r="X19" s="59"/>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1"/>
      <c r="BR19" s="31"/>
      <c r="BS19" s="31"/>
      <c r="BT19" s="31"/>
      <c r="BU19" s="31"/>
      <c r="BV19" s="31"/>
      <c r="BW19" s="31"/>
      <c r="BX19" s="31"/>
      <c r="BY19" s="31"/>
      <c r="BZ19" s="32"/>
    </row>
    <row r="20" spans="1:79" s="33" customFormat="1">
      <c r="A20" s="34">
        <v>21</v>
      </c>
      <c r="B20" s="34"/>
      <c r="C20" s="55" t="s">
        <v>210</v>
      </c>
      <c r="D20" s="56"/>
      <c r="E20" s="56"/>
      <c r="F20" s="56"/>
      <c r="G20" s="56"/>
      <c r="H20" s="56"/>
      <c r="I20" s="57"/>
      <c r="J20" s="34" t="s">
        <v>189</v>
      </c>
      <c r="K20" s="34"/>
      <c r="L20" s="34"/>
      <c r="M20" s="34"/>
      <c r="N20" s="34"/>
      <c r="O20" s="58" t="s">
        <v>211</v>
      </c>
      <c r="P20" s="59"/>
      <c r="Q20" s="59"/>
      <c r="R20" s="59"/>
      <c r="S20" s="59"/>
      <c r="T20" s="59"/>
      <c r="U20" s="59"/>
      <c r="V20" s="59"/>
      <c r="W20" s="59"/>
      <c r="X20" s="59"/>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1"/>
      <c r="BR20" s="31"/>
      <c r="BS20" s="31"/>
      <c r="BT20" s="31"/>
      <c r="BU20" s="31"/>
      <c r="BV20" s="31"/>
      <c r="BW20" s="31"/>
      <c r="BX20" s="31"/>
      <c r="BY20" s="31"/>
      <c r="BZ20" s="32"/>
    </row>
    <row r="21" spans="1:79" s="33" customFormat="1">
      <c r="A21" s="34">
        <v>21</v>
      </c>
      <c r="B21" s="34"/>
      <c r="C21" s="55" t="s">
        <v>212</v>
      </c>
      <c r="D21" s="56"/>
      <c r="E21" s="56"/>
      <c r="F21" s="56"/>
      <c r="G21" s="56"/>
      <c r="H21" s="56"/>
      <c r="I21" s="57"/>
      <c r="J21" s="34" t="s">
        <v>189</v>
      </c>
      <c r="K21" s="34"/>
      <c r="L21" s="34"/>
      <c r="M21" s="34"/>
      <c r="N21" s="34"/>
      <c r="O21" s="58" t="s">
        <v>213</v>
      </c>
      <c r="P21" s="59"/>
      <c r="Q21" s="59"/>
      <c r="R21" s="59"/>
      <c r="S21" s="59"/>
      <c r="T21" s="59"/>
      <c r="U21" s="59"/>
      <c r="V21" s="59"/>
      <c r="W21" s="59"/>
      <c r="X21" s="59"/>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1"/>
      <c r="BR21" s="31"/>
      <c r="BS21" s="31"/>
      <c r="BT21" s="31"/>
      <c r="BU21" s="31"/>
      <c r="BV21" s="31"/>
      <c r="BW21" s="31"/>
      <c r="BX21" s="31"/>
      <c r="BY21" s="31"/>
      <c r="BZ21" s="32"/>
    </row>
    <row r="22" spans="1:79" s="49" customFormat="1">
      <c r="A22" s="43">
        <v>0</v>
      </c>
      <c r="B22" s="43"/>
      <c r="C22" s="50" t="s">
        <v>214</v>
      </c>
      <c r="D22" s="50"/>
      <c r="E22" s="50"/>
      <c r="F22" s="50"/>
      <c r="G22" s="50"/>
      <c r="H22" s="50"/>
      <c r="I22" s="50"/>
      <c r="J22" s="43"/>
      <c r="K22" s="43"/>
      <c r="L22" s="43"/>
      <c r="M22" s="43"/>
      <c r="N22" s="43"/>
      <c r="O22" s="51"/>
      <c r="P22" s="52"/>
      <c r="Q22" s="52"/>
      <c r="R22" s="52"/>
      <c r="S22" s="52"/>
      <c r="T22" s="52"/>
      <c r="U22" s="52"/>
      <c r="V22" s="52"/>
      <c r="W22" s="52"/>
      <c r="X22" s="52"/>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4"/>
      <c r="BR22" s="47"/>
      <c r="BS22" s="47"/>
      <c r="BT22" s="47"/>
      <c r="BU22" s="47"/>
      <c r="BV22" s="47"/>
      <c r="BW22" s="47"/>
      <c r="BX22" s="47"/>
      <c r="BY22" s="47"/>
      <c r="BZ22" s="48"/>
    </row>
    <row r="23" spans="1:79" s="33" customFormat="1">
      <c r="A23" s="34">
        <v>21</v>
      </c>
      <c r="B23" s="34"/>
      <c r="C23" s="55" t="s">
        <v>215</v>
      </c>
      <c r="D23" s="56"/>
      <c r="E23" s="56"/>
      <c r="F23" s="56"/>
      <c r="G23" s="56"/>
      <c r="H23" s="56"/>
      <c r="I23" s="57"/>
      <c r="J23" s="34" t="s">
        <v>216</v>
      </c>
      <c r="K23" s="34"/>
      <c r="L23" s="34"/>
      <c r="M23" s="34"/>
      <c r="N23" s="34"/>
      <c r="O23" s="58" t="s">
        <v>191</v>
      </c>
      <c r="P23" s="59"/>
      <c r="Q23" s="59"/>
      <c r="R23" s="59"/>
      <c r="S23" s="59"/>
      <c r="T23" s="59"/>
      <c r="U23" s="59"/>
      <c r="V23" s="59"/>
      <c r="W23" s="59"/>
      <c r="X23" s="59"/>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1"/>
      <c r="BR23" s="31"/>
      <c r="BS23" s="31"/>
      <c r="BT23" s="31"/>
      <c r="BU23" s="31"/>
      <c r="BV23" s="31"/>
      <c r="BW23" s="31"/>
      <c r="BX23" s="31"/>
      <c r="BY23" s="31"/>
      <c r="BZ23" s="32"/>
    </row>
    <row r="24" spans="1:79" s="33" customFormat="1">
      <c r="A24" s="34">
        <v>21</v>
      </c>
      <c r="B24" s="34"/>
      <c r="C24" s="55" t="s">
        <v>217</v>
      </c>
      <c r="D24" s="56"/>
      <c r="E24" s="56"/>
      <c r="F24" s="56"/>
      <c r="G24" s="56"/>
      <c r="H24" s="56"/>
      <c r="I24" s="57"/>
      <c r="J24" s="34" t="s">
        <v>216</v>
      </c>
      <c r="K24" s="34"/>
      <c r="L24" s="34"/>
      <c r="M24" s="34"/>
      <c r="N24" s="34"/>
      <c r="O24" s="58" t="s">
        <v>191</v>
      </c>
      <c r="P24" s="59"/>
      <c r="Q24" s="59"/>
      <c r="R24" s="59"/>
      <c r="S24" s="59"/>
      <c r="T24" s="59"/>
      <c r="U24" s="59"/>
      <c r="V24" s="59"/>
      <c r="W24" s="59"/>
      <c r="X24" s="59"/>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1"/>
      <c r="BR24" s="31"/>
      <c r="BS24" s="31"/>
      <c r="BT24" s="31"/>
      <c r="BU24" s="31"/>
      <c r="BV24" s="31"/>
      <c r="BW24" s="31"/>
      <c r="BX24" s="31"/>
      <c r="BY24" s="31"/>
      <c r="BZ24" s="32"/>
    </row>
    <row r="25" spans="1:79" s="33" customFormat="1">
      <c r="A25" s="34">
        <v>21</v>
      </c>
      <c r="B25" s="34"/>
      <c r="C25" s="55" t="s">
        <v>218</v>
      </c>
      <c r="D25" s="56"/>
      <c r="E25" s="56"/>
      <c r="F25" s="56"/>
      <c r="G25" s="56"/>
      <c r="H25" s="56"/>
      <c r="I25" s="57"/>
      <c r="J25" s="34" t="s">
        <v>216</v>
      </c>
      <c r="K25" s="34"/>
      <c r="L25" s="34"/>
      <c r="M25" s="34"/>
      <c r="N25" s="34"/>
      <c r="O25" s="58" t="s">
        <v>191</v>
      </c>
      <c r="P25" s="59"/>
      <c r="Q25" s="59"/>
      <c r="R25" s="59"/>
      <c r="S25" s="59"/>
      <c r="T25" s="59"/>
      <c r="U25" s="59"/>
      <c r="V25" s="59"/>
      <c r="W25" s="59"/>
      <c r="X25" s="59"/>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1"/>
      <c r="BR25" s="31"/>
      <c r="BS25" s="31"/>
      <c r="BT25" s="31"/>
      <c r="BU25" s="31"/>
      <c r="BV25" s="31"/>
      <c r="BW25" s="31"/>
      <c r="BX25" s="31"/>
      <c r="BY25" s="31"/>
      <c r="BZ25" s="32"/>
    </row>
    <row r="26" spans="1:79" s="49" customFormat="1">
      <c r="A26" s="43">
        <v>0</v>
      </c>
      <c r="B26" s="43"/>
      <c r="C26" s="44" t="s">
        <v>110</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6"/>
      <c r="BR26" s="47"/>
      <c r="BS26" s="47"/>
      <c r="BT26" s="47"/>
      <c r="BU26" s="47"/>
      <c r="BV26" s="47"/>
      <c r="BW26" s="47"/>
      <c r="BX26" s="47"/>
      <c r="BY26" s="47"/>
      <c r="BZ26" s="48"/>
      <c r="CA26" s="49" t="s">
        <v>186</v>
      </c>
    </row>
    <row r="27" spans="1:79" s="49" customFormat="1">
      <c r="A27" s="43">
        <v>0</v>
      </c>
      <c r="B27" s="43"/>
      <c r="C27" s="50" t="s">
        <v>187</v>
      </c>
      <c r="D27" s="50"/>
      <c r="E27" s="50"/>
      <c r="F27" s="50"/>
      <c r="G27" s="50"/>
      <c r="H27" s="50"/>
      <c r="I27" s="50"/>
      <c r="J27" s="43"/>
      <c r="K27" s="43"/>
      <c r="L27" s="43"/>
      <c r="M27" s="43"/>
      <c r="N27" s="43"/>
      <c r="O27" s="51"/>
      <c r="P27" s="52"/>
      <c r="Q27" s="52"/>
      <c r="R27" s="52"/>
      <c r="S27" s="52"/>
      <c r="T27" s="52"/>
      <c r="U27" s="52"/>
      <c r="V27" s="52"/>
      <c r="W27" s="52"/>
      <c r="X27" s="52"/>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4"/>
      <c r="BR27" s="47"/>
      <c r="BS27" s="47"/>
      <c r="BT27" s="47"/>
      <c r="BU27" s="47"/>
      <c r="BV27" s="47"/>
      <c r="BW27" s="47"/>
      <c r="BX27" s="47"/>
      <c r="BY27" s="47"/>
      <c r="BZ27" s="48"/>
    </row>
    <row r="28" spans="1:79" s="33" customFormat="1">
      <c r="A28" s="34">
        <v>22</v>
      </c>
      <c r="B28" s="34"/>
      <c r="C28" s="55" t="s">
        <v>219</v>
      </c>
      <c r="D28" s="56"/>
      <c r="E28" s="56"/>
      <c r="F28" s="56"/>
      <c r="G28" s="56"/>
      <c r="H28" s="56"/>
      <c r="I28" s="57"/>
      <c r="J28" s="34" t="s">
        <v>189</v>
      </c>
      <c r="K28" s="34"/>
      <c r="L28" s="34"/>
      <c r="M28" s="34"/>
      <c r="N28" s="34"/>
      <c r="O28" s="58" t="s">
        <v>220</v>
      </c>
      <c r="P28" s="59"/>
      <c r="Q28" s="59"/>
      <c r="R28" s="59"/>
      <c r="S28" s="59"/>
      <c r="T28" s="59"/>
      <c r="U28" s="59"/>
      <c r="V28" s="59"/>
      <c r="W28" s="59"/>
      <c r="X28" s="59"/>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1"/>
      <c r="BR28" s="31"/>
      <c r="BS28" s="31"/>
      <c r="BT28" s="31"/>
      <c r="BU28" s="31"/>
      <c r="BV28" s="31"/>
      <c r="BW28" s="31"/>
      <c r="BX28" s="31"/>
      <c r="BY28" s="31"/>
      <c r="BZ28" s="32"/>
    </row>
    <row r="29" spans="1:79" s="33" customFormat="1">
      <c r="A29" s="34">
        <v>22</v>
      </c>
      <c r="B29" s="34"/>
      <c r="C29" s="55" t="s">
        <v>221</v>
      </c>
      <c r="D29" s="56"/>
      <c r="E29" s="56"/>
      <c r="F29" s="56"/>
      <c r="G29" s="56"/>
      <c r="H29" s="56"/>
      <c r="I29" s="57"/>
      <c r="J29" s="34" t="s">
        <v>189</v>
      </c>
      <c r="K29" s="34"/>
      <c r="L29" s="34"/>
      <c r="M29" s="34"/>
      <c r="N29" s="34"/>
      <c r="O29" s="58" t="s">
        <v>222</v>
      </c>
      <c r="P29" s="59"/>
      <c r="Q29" s="59"/>
      <c r="R29" s="59"/>
      <c r="S29" s="59"/>
      <c r="T29" s="59"/>
      <c r="U29" s="59"/>
      <c r="V29" s="59"/>
      <c r="W29" s="59"/>
      <c r="X29" s="59"/>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1"/>
      <c r="BR29" s="31"/>
      <c r="BS29" s="31"/>
      <c r="BT29" s="31"/>
      <c r="BU29" s="31"/>
      <c r="BV29" s="31"/>
      <c r="BW29" s="31"/>
      <c r="BX29" s="31"/>
      <c r="BY29" s="31"/>
      <c r="BZ29" s="32"/>
    </row>
    <row r="30" spans="1:79" s="33" customFormat="1">
      <c r="A30" s="34">
        <v>22</v>
      </c>
      <c r="B30" s="34"/>
      <c r="C30" s="55" t="s">
        <v>223</v>
      </c>
      <c r="D30" s="56"/>
      <c r="E30" s="56"/>
      <c r="F30" s="56"/>
      <c r="G30" s="56"/>
      <c r="H30" s="56"/>
      <c r="I30" s="57"/>
      <c r="J30" s="34" t="s">
        <v>189</v>
      </c>
      <c r="K30" s="34"/>
      <c r="L30" s="34"/>
      <c r="M30" s="34"/>
      <c r="N30" s="34"/>
      <c r="O30" s="58" t="s">
        <v>224</v>
      </c>
      <c r="P30" s="59"/>
      <c r="Q30" s="59"/>
      <c r="R30" s="59"/>
      <c r="S30" s="59"/>
      <c r="T30" s="59"/>
      <c r="U30" s="59"/>
      <c r="V30" s="59"/>
      <c r="W30" s="59"/>
      <c r="X30" s="59"/>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1"/>
      <c r="BR30" s="31"/>
      <c r="BS30" s="31"/>
      <c r="BT30" s="31"/>
      <c r="BU30" s="31"/>
      <c r="BV30" s="31"/>
      <c r="BW30" s="31"/>
      <c r="BX30" s="31"/>
      <c r="BY30" s="31"/>
      <c r="BZ30" s="32"/>
    </row>
    <row r="31" spans="1:79" s="33" customFormat="1">
      <c r="A31" s="34">
        <v>22</v>
      </c>
      <c r="B31" s="34"/>
      <c r="C31" s="55" t="s">
        <v>225</v>
      </c>
      <c r="D31" s="56"/>
      <c r="E31" s="56"/>
      <c r="F31" s="56"/>
      <c r="G31" s="56"/>
      <c r="H31" s="56"/>
      <c r="I31" s="57"/>
      <c r="J31" s="34" t="s">
        <v>189</v>
      </c>
      <c r="K31" s="34"/>
      <c r="L31" s="34"/>
      <c r="M31" s="34"/>
      <c r="N31" s="34"/>
      <c r="O31" s="58" t="s">
        <v>196</v>
      </c>
      <c r="P31" s="59"/>
      <c r="Q31" s="59"/>
      <c r="R31" s="59"/>
      <c r="S31" s="59"/>
      <c r="T31" s="59"/>
      <c r="U31" s="59"/>
      <c r="V31" s="59"/>
      <c r="W31" s="59"/>
      <c r="X31" s="59"/>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1"/>
      <c r="BR31" s="31"/>
      <c r="BS31" s="31"/>
      <c r="BT31" s="31"/>
      <c r="BU31" s="31"/>
      <c r="BV31" s="31"/>
      <c r="BW31" s="31"/>
      <c r="BX31" s="31"/>
      <c r="BY31" s="31"/>
      <c r="BZ31" s="32"/>
    </row>
    <row r="32" spans="1:79" s="33" customFormat="1">
      <c r="A32" s="34">
        <v>22</v>
      </c>
      <c r="B32" s="34"/>
      <c r="C32" s="55" t="s">
        <v>226</v>
      </c>
      <c r="D32" s="56"/>
      <c r="E32" s="56"/>
      <c r="F32" s="56"/>
      <c r="G32" s="56"/>
      <c r="H32" s="56"/>
      <c r="I32" s="57"/>
      <c r="J32" s="34" t="s">
        <v>189</v>
      </c>
      <c r="K32" s="34"/>
      <c r="L32" s="34"/>
      <c r="M32" s="34"/>
      <c r="N32" s="34"/>
      <c r="O32" s="58" t="s">
        <v>196</v>
      </c>
      <c r="P32" s="59"/>
      <c r="Q32" s="59"/>
      <c r="R32" s="59"/>
      <c r="S32" s="59"/>
      <c r="T32" s="59"/>
      <c r="U32" s="59"/>
      <c r="V32" s="59"/>
      <c r="W32" s="59"/>
      <c r="X32" s="59"/>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1"/>
      <c r="BR32" s="31"/>
      <c r="BS32" s="31"/>
      <c r="BT32" s="31"/>
      <c r="BU32" s="31"/>
      <c r="BV32" s="31"/>
      <c r="BW32" s="31"/>
      <c r="BX32" s="31"/>
      <c r="BY32" s="31"/>
      <c r="BZ32" s="32"/>
    </row>
    <row r="33" spans="1:79" s="33" customFormat="1">
      <c r="A33" s="34">
        <v>22</v>
      </c>
      <c r="B33" s="34"/>
      <c r="C33" s="55" t="s">
        <v>227</v>
      </c>
      <c r="D33" s="56"/>
      <c r="E33" s="56"/>
      <c r="F33" s="56"/>
      <c r="G33" s="56"/>
      <c r="H33" s="56"/>
      <c r="I33" s="57"/>
      <c r="J33" s="34" t="s">
        <v>189</v>
      </c>
      <c r="K33" s="34"/>
      <c r="L33" s="34"/>
      <c r="M33" s="34"/>
      <c r="N33" s="34"/>
      <c r="O33" s="58" t="s">
        <v>228</v>
      </c>
      <c r="P33" s="59"/>
      <c r="Q33" s="59"/>
      <c r="R33" s="59"/>
      <c r="S33" s="59"/>
      <c r="T33" s="59"/>
      <c r="U33" s="59"/>
      <c r="V33" s="59"/>
      <c r="W33" s="59"/>
      <c r="X33" s="59"/>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1"/>
      <c r="BR33" s="31"/>
      <c r="BS33" s="31"/>
      <c r="BT33" s="31"/>
      <c r="BU33" s="31"/>
      <c r="BV33" s="31"/>
      <c r="BW33" s="31"/>
      <c r="BX33" s="31"/>
      <c r="BY33" s="31"/>
      <c r="BZ33" s="32"/>
    </row>
    <row r="34" spans="1:79" s="33" customFormat="1">
      <c r="A34" s="34">
        <v>22</v>
      </c>
      <c r="B34" s="34"/>
      <c r="C34" s="55" t="s">
        <v>229</v>
      </c>
      <c r="D34" s="56"/>
      <c r="E34" s="56"/>
      <c r="F34" s="56"/>
      <c r="G34" s="56"/>
      <c r="H34" s="56"/>
      <c r="I34" s="57"/>
      <c r="J34" s="34" t="s">
        <v>189</v>
      </c>
      <c r="K34" s="34"/>
      <c r="L34" s="34"/>
      <c r="M34" s="34"/>
      <c r="N34" s="34"/>
      <c r="O34" s="58" t="s">
        <v>196</v>
      </c>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1"/>
      <c r="BR34" s="31"/>
      <c r="BS34" s="31"/>
      <c r="BT34" s="31"/>
      <c r="BU34" s="31"/>
      <c r="BV34" s="31"/>
      <c r="BW34" s="31"/>
      <c r="BX34" s="31"/>
      <c r="BY34" s="31"/>
      <c r="BZ34" s="32"/>
    </row>
    <row r="35" spans="1:79" s="33" customFormat="1">
      <c r="A35" s="34">
        <v>22</v>
      </c>
      <c r="B35" s="34"/>
      <c r="C35" s="55" t="s">
        <v>230</v>
      </c>
      <c r="D35" s="56"/>
      <c r="E35" s="56"/>
      <c r="F35" s="56"/>
      <c r="G35" s="56"/>
      <c r="H35" s="56"/>
      <c r="I35" s="57"/>
      <c r="J35" s="34" t="s">
        <v>189</v>
      </c>
      <c r="K35" s="34"/>
      <c r="L35" s="34"/>
      <c r="M35" s="34"/>
      <c r="N35" s="34"/>
      <c r="O35" s="58" t="s">
        <v>196</v>
      </c>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1"/>
      <c r="BR35" s="31"/>
      <c r="BS35" s="31"/>
      <c r="BT35" s="31"/>
      <c r="BU35" s="31"/>
      <c r="BV35" s="31"/>
      <c r="BW35" s="31"/>
      <c r="BX35" s="31"/>
      <c r="BY35" s="31"/>
      <c r="BZ35" s="32"/>
    </row>
    <row r="36" spans="1:79" s="33" customFormat="1">
      <c r="A36" s="34">
        <v>22</v>
      </c>
      <c r="B36" s="34"/>
      <c r="C36" s="55" t="s">
        <v>231</v>
      </c>
      <c r="D36" s="56"/>
      <c r="E36" s="56"/>
      <c r="F36" s="56"/>
      <c r="G36" s="56"/>
      <c r="H36" s="56"/>
      <c r="I36" s="57"/>
      <c r="J36" s="34" t="s">
        <v>189</v>
      </c>
      <c r="K36" s="34"/>
      <c r="L36" s="34"/>
      <c r="M36" s="34"/>
      <c r="N36" s="34"/>
      <c r="O36" s="58" t="s">
        <v>232</v>
      </c>
      <c r="P36" s="59"/>
      <c r="Q36" s="59"/>
      <c r="R36" s="59"/>
      <c r="S36" s="59"/>
      <c r="T36" s="59"/>
      <c r="U36" s="59"/>
      <c r="V36" s="59"/>
      <c r="W36" s="59"/>
      <c r="X36" s="59"/>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1"/>
      <c r="BS36" s="31"/>
      <c r="BT36" s="31"/>
      <c r="BU36" s="31"/>
      <c r="BV36" s="31"/>
      <c r="BW36" s="31"/>
      <c r="BX36" s="31"/>
      <c r="BY36" s="31"/>
      <c r="BZ36" s="32"/>
    </row>
    <row r="37" spans="1:79" s="33" customFormat="1">
      <c r="A37" s="34">
        <v>22</v>
      </c>
      <c r="B37" s="34"/>
      <c r="C37" s="55" t="s">
        <v>233</v>
      </c>
      <c r="D37" s="56"/>
      <c r="E37" s="56"/>
      <c r="F37" s="56"/>
      <c r="G37" s="56"/>
      <c r="H37" s="56"/>
      <c r="I37" s="57"/>
      <c r="J37" s="34" t="s">
        <v>189</v>
      </c>
      <c r="K37" s="34"/>
      <c r="L37" s="34"/>
      <c r="M37" s="34"/>
      <c r="N37" s="34"/>
      <c r="O37" s="58" t="s">
        <v>234</v>
      </c>
      <c r="P37" s="59"/>
      <c r="Q37" s="59"/>
      <c r="R37" s="59"/>
      <c r="S37" s="59"/>
      <c r="T37" s="59"/>
      <c r="U37" s="59"/>
      <c r="V37" s="59"/>
      <c r="W37" s="59"/>
      <c r="X37" s="59"/>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1"/>
      <c r="BR37" s="31"/>
      <c r="BS37" s="31"/>
      <c r="BT37" s="31"/>
      <c r="BU37" s="31"/>
      <c r="BV37" s="31"/>
      <c r="BW37" s="31"/>
      <c r="BX37" s="31"/>
      <c r="BY37" s="31"/>
      <c r="BZ37" s="32"/>
    </row>
    <row r="38" spans="1:79" s="33" customFormat="1">
      <c r="A38" s="34">
        <v>22</v>
      </c>
      <c r="B38" s="34"/>
      <c r="C38" s="55" t="s">
        <v>235</v>
      </c>
      <c r="D38" s="56"/>
      <c r="E38" s="56"/>
      <c r="F38" s="56"/>
      <c r="G38" s="56"/>
      <c r="H38" s="56"/>
      <c r="I38" s="57"/>
      <c r="J38" s="34" t="s">
        <v>189</v>
      </c>
      <c r="K38" s="34"/>
      <c r="L38" s="34"/>
      <c r="M38" s="34"/>
      <c r="N38" s="34"/>
      <c r="O38" s="58" t="s">
        <v>236</v>
      </c>
      <c r="P38" s="59"/>
      <c r="Q38" s="59"/>
      <c r="R38" s="59"/>
      <c r="S38" s="59"/>
      <c r="T38" s="59"/>
      <c r="U38" s="59"/>
      <c r="V38" s="59"/>
      <c r="W38" s="59"/>
      <c r="X38" s="59"/>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1"/>
      <c r="BR38" s="31"/>
      <c r="BS38" s="31"/>
      <c r="BT38" s="31"/>
      <c r="BU38" s="31"/>
      <c r="BV38" s="31"/>
      <c r="BW38" s="31"/>
      <c r="BX38" s="31"/>
      <c r="BY38" s="31"/>
      <c r="BZ38" s="32"/>
    </row>
    <row r="39" spans="1:79" s="49" customFormat="1">
      <c r="A39" s="43">
        <v>0</v>
      </c>
      <c r="B39" s="43"/>
      <c r="C39" s="50" t="s">
        <v>197</v>
      </c>
      <c r="D39" s="50"/>
      <c r="E39" s="50"/>
      <c r="F39" s="50"/>
      <c r="G39" s="50"/>
      <c r="H39" s="50"/>
      <c r="I39" s="50"/>
      <c r="J39" s="43"/>
      <c r="K39" s="43"/>
      <c r="L39" s="43"/>
      <c r="M39" s="43"/>
      <c r="N39" s="43"/>
      <c r="O39" s="51"/>
      <c r="P39" s="52"/>
      <c r="Q39" s="52"/>
      <c r="R39" s="52"/>
      <c r="S39" s="52"/>
      <c r="T39" s="52"/>
      <c r="U39" s="52"/>
      <c r="V39" s="52"/>
      <c r="W39" s="52"/>
      <c r="X39" s="52"/>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4"/>
      <c r="BR39" s="47"/>
      <c r="BS39" s="47"/>
      <c r="BT39" s="47"/>
      <c r="BU39" s="47"/>
      <c r="BV39" s="47"/>
      <c r="BW39" s="47"/>
      <c r="BX39" s="47"/>
      <c r="BY39" s="47"/>
      <c r="BZ39" s="48"/>
    </row>
    <row r="40" spans="1:79" s="33" customFormat="1">
      <c r="A40" s="34">
        <v>22</v>
      </c>
      <c r="B40" s="34"/>
      <c r="C40" s="55" t="s">
        <v>237</v>
      </c>
      <c r="D40" s="56"/>
      <c r="E40" s="56"/>
      <c r="F40" s="56"/>
      <c r="G40" s="56"/>
      <c r="H40" s="56"/>
      <c r="I40" s="57"/>
      <c r="J40" s="34" t="s">
        <v>238</v>
      </c>
      <c r="K40" s="34"/>
      <c r="L40" s="34"/>
      <c r="M40" s="34"/>
      <c r="N40" s="34"/>
      <c r="O40" s="58" t="s">
        <v>239</v>
      </c>
      <c r="P40" s="59"/>
      <c r="Q40" s="59"/>
      <c r="R40" s="59"/>
      <c r="S40" s="59"/>
      <c r="T40" s="59"/>
      <c r="U40" s="59"/>
      <c r="V40" s="59"/>
      <c r="W40" s="59"/>
      <c r="X40" s="59"/>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1"/>
      <c r="BR40" s="31"/>
      <c r="BS40" s="31"/>
      <c r="BT40" s="31"/>
      <c r="BU40" s="31"/>
      <c r="BV40" s="31"/>
      <c r="BW40" s="31"/>
      <c r="BX40" s="31"/>
      <c r="BY40" s="31"/>
      <c r="BZ40" s="32"/>
    </row>
    <row r="41" spans="1:79" s="49" customFormat="1">
      <c r="A41" s="43">
        <v>0</v>
      </c>
      <c r="B41" s="43"/>
      <c r="C41" s="50" t="s">
        <v>206</v>
      </c>
      <c r="D41" s="50"/>
      <c r="E41" s="50"/>
      <c r="F41" s="50"/>
      <c r="G41" s="50"/>
      <c r="H41" s="50"/>
      <c r="I41" s="50"/>
      <c r="J41" s="43"/>
      <c r="K41" s="43"/>
      <c r="L41" s="43"/>
      <c r="M41" s="43"/>
      <c r="N41" s="43"/>
      <c r="O41" s="51"/>
      <c r="P41" s="52"/>
      <c r="Q41" s="52"/>
      <c r="R41" s="52"/>
      <c r="S41" s="52"/>
      <c r="T41" s="52"/>
      <c r="U41" s="52"/>
      <c r="V41" s="52"/>
      <c r="W41" s="52"/>
      <c r="X41" s="52"/>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4"/>
      <c r="BR41" s="47"/>
      <c r="BS41" s="47"/>
      <c r="BT41" s="47"/>
      <c r="BU41" s="47"/>
      <c r="BV41" s="47"/>
      <c r="BW41" s="47"/>
      <c r="BX41" s="47"/>
      <c r="BY41" s="47"/>
      <c r="BZ41" s="48"/>
    </row>
    <row r="42" spans="1:79" s="33" customFormat="1">
      <c r="A42" s="34">
        <v>22</v>
      </c>
      <c r="B42" s="34"/>
      <c r="C42" s="55" t="s">
        <v>240</v>
      </c>
      <c r="D42" s="56"/>
      <c r="E42" s="56"/>
      <c r="F42" s="56"/>
      <c r="G42" s="56"/>
      <c r="H42" s="56"/>
      <c r="I42" s="57"/>
      <c r="J42" s="34" t="s">
        <v>189</v>
      </c>
      <c r="K42" s="34"/>
      <c r="L42" s="34"/>
      <c r="M42" s="34"/>
      <c r="N42" s="34"/>
      <c r="O42" s="58" t="s">
        <v>241</v>
      </c>
      <c r="P42" s="59"/>
      <c r="Q42" s="59"/>
      <c r="R42" s="59"/>
      <c r="S42" s="59"/>
      <c r="T42" s="59"/>
      <c r="U42" s="59"/>
      <c r="V42" s="59"/>
      <c r="W42" s="59"/>
      <c r="X42" s="59"/>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1"/>
      <c r="BR42" s="31"/>
      <c r="BS42" s="31"/>
      <c r="BT42" s="31"/>
      <c r="BU42" s="31"/>
      <c r="BV42" s="31"/>
      <c r="BW42" s="31"/>
      <c r="BX42" s="31"/>
      <c r="BY42" s="31"/>
      <c r="BZ42" s="32"/>
    </row>
    <row r="43" spans="1:79" s="49" customFormat="1">
      <c r="A43" s="43">
        <v>0</v>
      </c>
      <c r="B43" s="43"/>
      <c r="C43" s="50" t="s">
        <v>214</v>
      </c>
      <c r="D43" s="50"/>
      <c r="E43" s="50"/>
      <c r="F43" s="50"/>
      <c r="G43" s="50"/>
      <c r="H43" s="50"/>
      <c r="I43" s="50"/>
      <c r="J43" s="43"/>
      <c r="K43" s="43"/>
      <c r="L43" s="43"/>
      <c r="M43" s="43"/>
      <c r="N43" s="43"/>
      <c r="O43" s="51"/>
      <c r="P43" s="52"/>
      <c r="Q43" s="52"/>
      <c r="R43" s="52"/>
      <c r="S43" s="52"/>
      <c r="T43" s="52"/>
      <c r="U43" s="52"/>
      <c r="V43" s="52"/>
      <c r="W43" s="52"/>
      <c r="X43" s="52"/>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4"/>
      <c r="BR43" s="47"/>
      <c r="BS43" s="47"/>
      <c r="BT43" s="47"/>
      <c r="BU43" s="47"/>
      <c r="BV43" s="47"/>
      <c r="BW43" s="47"/>
      <c r="BX43" s="47"/>
      <c r="BY43" s="47"/>
      <c r="BZ43" s="48"/>
    </row>
    <row r="44" spans="1:79" s="33" customFormat="1">
      <c r="A44" s="34">
        <v>22</v>
      </c>
      <c r="B44" s="34"/>
      <c r="C44" s="55" t="s">
        <v>242</v>
      </c>
      <c r="D44" s="56"/>
      <c r="E44" s="56"/>
      <c r="F44" s="56"/>
      <c r="G44" s="56"/>
      <c r="H44" s="56"/>
      <c r="I44" s="57"/>
      <c r="J44" s="34" t="s">
        <v>216</v>
      </c>
      <c r="K44" s="34"/>
      <c r="L44" s="34"/>
      <c r="M44" s="34"/>
      <c r="N44" s="34"/>
      <c r="O44" s="58" t="s">
        <v>220</v>
      </c>
      <c r="P44" s="59"/>
      <c r="Q44" s="59"/>
      <c r="R44" s="59"/>
      <c r="S44" s="59"/>
      <c r="T44" s="59"/>
      <c r="U44" s="59"/>
      <c r="V44" s="59"/>
      <c r="W44" s="59"/>
      <c r="X44" s="59"/>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1"/>
      <c r="BR44" s="31"/>
      <c r="BS44" s="31"/>
      <c r="BT44" s="31"/>
      <c r="BU44" s="31"/>
      <c r="BV44" s="31"/>
      <c r="BW44" s="31"/>
      <c r="BX44" s="31"/>
      <c r="BY44" s="31"/>
      <c r="BZ44" s="32"/>
    </row>
    <row r="45" spans="1:79" s="49" customFormat="1">
      <c r="A45" s="43">
        <v>0</v>
      </c>
      <c r="B45" s="43"/>
      <c r="C45" s="44" t="s">
        <v>109</v>
      </c>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47"/>
      <c r="BS45" s="47"/>
      <c r="BT45" s="47"/>
      <c r="BU45" s="47"/>
      <c r="BV45" s="47"/>
      <c r="BW45" s="47"/>
      <c r="BX45" s="47"/>
      <c r="BY45" s="47"/>
      <c r="BZ45" s="48"/>
      <c r="CA45" s="49" t="s">
        <v>186</v>
      </c>
    </row>
    <row r="46" spans="1:79" s="49" customFormat="1">
      <c r="A46" s="43">
        <v>0</v>
      </c>
      <c r="B46" s="43"/>
      <c r="C46" s="50" t="s">
        <v>187</v>
      </c>
      <c r="D46" s="50"/>
      <c r="E46" s="50"/>
      <c r="F46" s="50"/>
      <c r="G46" s="50"/>
      <c r="H46" s="50"/>
      <c r="I46" s="50"/>
      <c r="J46" s="43"/>
      <c r="K46" s="43"/>
      <c r="L46" s="43"/>
      <c r="M46" s="43"/>
      <c r="N46" s="43"/>
      <c r="O46" s="51"/>
      <c r="P46" s="52"/>
      <c r="Q46" s="52"/>
      <c r="R46" s="52"/>
      <c r="S46" s="52"/>
      <c r="T46" s="52"/>
      <c r="U46" s="52"/>
      <c r="V46" s="52"/>
      <c r="W46" s="52"/>
      <c r="X46" s="52"/>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4"/>
      <c r="BR46" s="47"/>
      <c r="BS46" s="47"/>
      <c r="BT46" s="47"/>
      <c r="BU46" s="47"/>
      <c r="BV46" s="47"/>
      <c r="BW46" s="47"/>
      <c r="BX46" s="47"/>
      <c r="BY46" s="47"/>
      <c r="BZ46" s="48"/>
    </row>
    <row r="47" spans="1:79" s="33" customFormat="1">
      <c r="A47" s="34">
        <v>23</v>
      </c>
      <c r="B47" s="34"/>
      <c r="C47" s="55" t="s">
        <v>243</v>
      </c>
      <c r="D47" s="56"/>
      <c r="E47" s="56"/>
      <c r="F47" s="56"/>
      <c r="G47" s="56"/>
      <c r="H47" s="56"/>
      <c r="I47" s="57"/>
      <c r="J47" s="34" t="s">
        <v>189</v>
      </c>
      <c r="K47" s="34"/>
      <c r="L47" s="34"/>
      <c r="M47" s="34"/>
      <c r="N47" s="34"/>
      <c r="O47" s="58" t="s">
        <v>244</v>
      </c>
      <c r="P47" s="59"/>
      <c r="Q47" s="59"/>
      <c r="R47" s="59"/>
      <c r="S47" s="59"/>
      <c r="T47" s="59"/>
      <c r="U47" s="59"/>
      <c r="V47" s="59"/>
      <c r="W47" s="59"/>
      <c r="X47" s="59"/>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1"/>
      <c r="BR47" s="31"/>
      <c r="BS47" s="31"/>
      <c r="BT47" s="31"/>
      <c r="BU47" s="31"/>
      <c r="BV47" s="31"/>
      <c r="BW47" s="31"/>
      <c r="BX47" s="31"/>
      <c r="BY47" s="31"/>
      <c r="BZ47" s="32"/>
    </row>
    <row r="48" spans="1:79" s="33" customFormat="1">
      <c r="A48" s="34">
        <v>23</v>
      </c>
      <c r="B48" s="34"/>
      <c r="C48" s="55" t="s">
        <v>245</v>
      </c>
      <c r="D48" s="56"/>
      <c r="E48" s="56"/>
      <c r="F48" s="56"/>
      <c r="G48" s="56"/>
      <c r="H48" s="56"/>
      <c r="I48" s="57"/>
      <c r="J48" s="34" t="s">
        <v>189</v>
      </c>
      <c r="K48" s="34"/>
      <c r="L48" s="34"/>
      <c r="M48" s="34"/>
      <c r="N48" s="34"/>
      <c r="O48" s="58" t="s">
        <v>196</v>
      </c>
      <c r="P48" s="59"/>
      <c r="Q48" s="59"/>
      <c r="R48" s="59"/>
      <c r="S48" s="59"/>
      <c r="T48" s="59"/>
      <c r="U48" s="59"/>
      <c r="V48" s="59"/>
      <c r="W48" s="59"/>
      <c r="X48" s="59"/>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1"/>
      <c r="BR48" s="31"/>
      <c r="BS48" s="31"/>
      <c r="BT48" s="31"/>
      <c r="BU48" s="31"/>
      <c r="BV48" s="31"/>
      <c r="BW48" s="31"/>
      <c r="BX48" s="31"/>
      <c r="BY48" s="31"/>
      <c r="BZ48" s="32"/>
    </row>
    <row r="49" spans="1:78" s="33" customFormat="1">
      <c r="A49" s="34">
        <v>23</v>
      </c>
      <c r="B49" s="34"/>
      <c r="C49" s="55" t="s">
        <v>246</v>
      </c>
      <c r="D49" s="56"/>
      <c r="E49" s="56"/>
      <c r="F49" s="56"/>
      <c r="G49" s="56"/>
      <c r="H49" s="56"/>
      <c r="I49" s="57"/>
      <c r="J49" s="34" t="s">
        <v>189</v>
      </c>
      <c r="K49" s="34"/>
      <c r="L49" s="34"/>
      <c r="M49" s="34"/>
      <c r="N49" s="34"/>
      <c r="O49" s="58" t="s">
        <v>196</v>
      </c>
      <c r="P49" s="59"/>
      <c r="Q49" s="59"/>
      <c r="R49" s="59"/>
      <c r="S49" s="59"/>
      <c r="T49" s="59"/>
      <c r="U49" s="59"/>
      <c r="V49" s="59"/>
      <c r="W49" s="59"/>
      <c r="X49" s="59"/>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1"/>
      <c r="BR49" s="31"/>
      <c r="BS49" s="31"/>
      <c r="BT49" s="31"/>
      <c r="BU49" s="31"/>
      <c r="BV49" s="31"/>
      <c r="BW49" s="31"/>
      <c r="BX49" s="31"/>
      <c r="BY49" s="31"/>
      <c r="BZ49" s="32"/>
    </row>
    <row r="50" spans="1:78" s="33" customFormat="1">
      <c r="A50" s="34">
        <v>23</v>
      </c>
      <c r="B50" s="34"/>
      <c r="C50" s="55" t="s">
        <v>247</v>
      </c>
      <c r="D50" s="56"/>
      <c r="E50" s="56"/>
      <c r="F50" s="56"/>
      <c r="G50" s="56"/>
      <c r="H50" s="56"/>
      <c r="I50" s="57"/>
      <c r="J50" s="34" t="s">
        <v>189</v>
      </c>
      <c r="K50" s="34"/>
      <c r="L50" s="34"/>
      <c r="M50" s="34"/>
      <c r="N50" s="34"/>
      <c r="O50" s="58" t="s">
        <v>196</v>
      </c>
      <c r="P50" s="59"/>
      <c r="Q50" s="59"/>
      <c r="R50" s="59"/>
      <c r="S50" s="59"/>
      <c r="T50" s="59"/>
      <c r="U50" s="59"/>
      <c r="V50" s="59"/>
      <c r="W50" s="59"/>
      <c r="X50" s="59"/>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1"/>
      <c r="BR50" s="31"/>
      <c r="BS50" s="31"/>
      <c r="BT50" s="31"/>
      <c r="BU50" s="31"/>
      <c r="BV50" s="31"/>
      <c r="BW50" s="31"/>
      <c r="BX50" s="31"/>
      <c r="BY50" s="31"/>
      <c r="BZ50" s="32"/>
    </row>
    <row r="51" spans="1:78" s="33" customFormat="1">
      <c r="A51" s="34">
        <v>23</v>
      </c>
      <c r="B51" s="34"/>
      <c r="C51" s="55" t="s">
        <v>248</v>
      </c>
      <c r="D51" s="56"/>
      <c r="E51" s="56"/>
      <c r="F51" s="56"/>
      <c r="G51" s="56"/>
      <c r="H51" s="56"/>
      <c r="I51" s="57"/>
      <c r="J51" s="34" t="s">
        <v>189</v>
      </c>
      <c r="K51" s="34"/>
      <c r="L51" s="34"/>
      <c r="M51" s="34"/>
      <c r="N51" s="34"/>
      <c r="O51" s="58" t="s">
        <v>196</v>
      </c>
      <c r="P51" s="59"/>
      <c r="Q51" s="59"/>
      <c r="R51" s="59"/>
      <c r="S51" s="59"/>
      <c r="T51" s="59"/>
      <c r="U51" s="59"/>
      <c r="V51" s="59"/>
      <c r="W51" s="59"/>
      <c r="X51" s="59"/>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31"/>
      <c r="BS51" s="31"/>
      <c r="BT51" s="31"/>
      <c r="BU51" s="31"/>
      <c r="BV51" s="31"/>
      <c r="BW51" s="31"/>
      <c r="BX51" s="31"/>
      <c r="BY51" s="31"/>
      <c r="BZ51" s="32"/>
    </row>
    <row r="52" spans="1:78" s="33" customFormat="1">
      <c r="A52" s="34">
        <v>23</v>
      </c>
      <c r="B52" s="34"/>
      <c r="C52" s="55" t="s">
        <v>249</v>
      </c>
      <c r="D52" s="56"/>
      <c r="E52" s="56"/>
      <c r="F52" s="56"/>
      <c r="G52" s="56"/>
      <c r="H52" s="56"/>
      <c r="I52" s="57"/>
      <c r="J52" s="34" t="s">
        <v>189</v>
      </c>
      <c r="K52" s="34"/>
      <c r="L52" s="34"/>
      <c r="M52" s="34"/>
      <c r="N52" s="34"/>
      <c r="O52" s="58" t="s">
        <v>196</v>
      </c>
      <c r="P52" s="59"/>
      <c r="Q52" s="59"/>
      <c r="R52" s="59"/>
      <c r="S52" s="59"/>
      <c r="T52" s="59"/>
      <c r="U52" s="59"/>
      <c r="V52" s="59"/>
      <c r="W52" s="59"/>
      <c r="X52" s="59"/>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31"/>
      <c r="BS52" s="31"/>
      <c r="BT52" s="31"/>
      <c r="BU52" s="31"/>
      <c r="BV52" s="31"/>
      <c r="BW52" s="31"/>
      <c r="BX52" s="31"/>
      <c r="BY52" s="31"/>
      <c r="BZ52" s="32"/>
    </row>
    <row r="53" spans="1:78" s="33" customFormat="1">
      <c r="A53" s="34">
        <v>23</v>
      </c>
      <c r="B53" s="34"/>
      <c r="C53" s="55" t="s">
        <v>250</v>
      </c>
      <c r="D53" s="56"/>
      <c r="E53" s="56"/>
      <c r="F53" s="56"/>
      <c r="G53" s="56"/>
      <c r="H53" s="56"/>
      <c r="I53" s="57"/>
      <c r="J53" s="34" t="s">
        <v>189</v>
      </c>
      <c r="K53" s="34"/>
      <c r="L53" s="34"/>
      <c r="M53" s="34"/>
      <c r="N53" s="34"/>
      <c r="O53" s="58" t="s">
        <v>196</v>
      </c>
      <c r="P53" s="59"/>
      <c r="Q53" s="59"/>
      <c r="R53" s="59"/>
      <c r="S53" s="59"/>
      <c r="T53" s="59"/>
      <c r="U53" s="59"/>
      <c r="V53" s="59"/>
      <c r="W53" s="59"/>
      <c r="X53" s="59"/>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31"/>
      <c r="BS53" s="31"/>
      <c r="BT53" s="31"/>
      <c r="BU53" s="31"/>
      <c r="BV53" s="31"/>
      <c r="BW53" s="31"/>
      <c r="BX53" s="31"/>
      <c r="BY53" s="31"/>
      <c r="BZ53" s="32"/>
    </row>
    <row r="54" spans="1:78" s="33" customFormat="1">
      <c r="A54" s="34">
        <v>23</v>
      </c>
      <c r="B54" s="34"/>
      <c r="C54" s="55" t="s">
        <v>251</v>
      </c>
      <c r="D54" s="56"/>
      <c r="E54" s="56"/>
      <c r="F54" s="56"/>
      <c r="G54" s="56"/>
      <c r="H54" s="56"/>
      <c r="I54" s="57"/>
      <c r="J54" s="34" t="s">
        <v>189</v>
      </c>
      <c r="K54" s="34"/>
      <c r="L54" s="34"/>
      <c r="M54" s="34"/>
      <c r="N54" s="34"/>
      <c r="O54" s="58" t="s">
        <v>196</v>
      </c>
      <c r="P54" s="59"/>
      <c r="Q54" s="59"/>
      <c r="R54" s="59"/>
      <c r="S54" s="59"/>
      <c r="T54" s="59"/>
      <c r="U54" s="59"/>
      <c r="V54" s="59"/>
      <c r="W54" s="59"/>
      <c r="X54" s="59"/>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31"/>
      <c r="BS54" s="31"/>
      <c r="BT54" s="31"/>
      <c r="BU54" s="31"/>
      <c r="BV54" s="31"/>
      <c r="BW54" s="31"/>
      <c r="BX54" s="31"/>
      <c r="BY54" s="31"/>
      <c r="BZ54" s="32"/>
    </row>
    <row r="55" spans="1:78" s="33" customFormat="1">
      <c r="A55" s="34">
        <v>23</v>
      </c>
      <c r="B55" s="34"/>
      <c r="C55" s="55" t="s">
        <v>252</v>
      </c>
      <c r="D55" s="56"/>
      <c r="E55" s="56"/>
      <c r="F55" s="56"/>
      <c r="G55" s="56"/>
      <c r="H55" s="56"/>
      <c r="I55" s="57"/>
      <c r="J55" s="34" t="s">
        <v>189</v>
      </c>
      <c r="K55" s="34"/>
      <c r="L55" s="34"/>
      <c r="M55" s="34"/>
      <c r="N55" s="34"/>
      <c r="O55" s="58" t="s">
        <v>253</v>
      </c>
      <c r="P55" s="59"/>
      <c r="Q55" s="59"/>
      <c r="R55" s="59"/>
      <c r="S55" s="59"/>
      <c r="T55" s="59"/>
      <c r="U55" s="59"/>
      <c r="V55" s="59"/>
      <c r="W55" s="59"/>
      <c r="X55" s="59"/>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1"/>
      <c r="BR55" s="31"/>
      <c r="BS55" s="31"/>
      <c r="BT55" s="31"/>
      <c r="BU55" s="31"/>
      <c r="BV55" s="31"/>
      <c r="BW55" s="31"/>
      <c r="BX55" s="31"/>
      <c r="BY55" s="31"/>
      <c r="BZ55" s="32"/>
    </row>
    <row r="56" spans="1:78" s="33" customFormat="1">
      <c r="A56" s="34">
        <v>23</v>
      </c>
      <c r="B56" s="34"/>
      <c r="C56" s="55" t="s">
        <v>254</v>
      </c>
      <c r="D56" s="56"/>
      <c r="E56" s="56"/>
      <c r="F56" s="56"/>
      <c r="G56" s="56"/>
      <c r="H56" s="56"/>
      <c r="I56" s="57"/>
      <c r="J56" s="34" t="s">
        <v>189</v>
      </c>
      <c r="K56" s="34"/>
      <c r="L56" s="34"/>
      <c r="M56" s="34"/>
      <c r="N56" s="34"/>
      <c r="O56" s="58" t="s">
        <v>196</v>
      </c>
      <c r="P56" s="59"/>
      <c r="Q56" s="59"/>
      <c r="R56" s="59"/>
      <c r="S56" s="59"/>
      <c r="T56" s="59"/>
      <c r="U56" s="59"/>
      <c r="V56" s="59"/>
      <c r="W56" s="59"/>
      <c r="X56" s="59"/>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1"/>
      <c r="BS56" s="31"/>
      <c r="BT56" s="31"/>
      <c r="BU56" s="31"/>
      <c r="BV56" s="31"/>
      <c r="BW56" s="31"/>
      <c r="BX56" s="31"/>
      <c r="BY56" s="31"/>
      <c r="BZ56" s="32"/>
    </row>
    <row r="57" spans="1:78" s="33" customFormat="1">
      <c r="A57" s="34">
        <v>23</v>
      </c>
      <c r="B57" s="34"/>
      <c r="C57" s="55" t="s">
        <v>255</v>
      </c>
      <c r="D57" s="56"/>
      <c r="E57" s="56"/>
      <c r="F57" s="56"/>
      <c r="G57" s="56"/>
      <c r="H57" s="56"/>
      <c r="I57" s="57"/>
      <c r="J57" s="34" t="s">
        <v>189</v>
      </c>
      <c r="K57" s="34"/>
      <c r="L57" s="34"/>
      <c r="M57" s="34"/>
      <c r="N57" s="34"/>
      <c r="O57" s="58" t="s">
        <v>196</v>
      </c>
      <c r="P57" s="59"/>
      <c r="Q57" s="59"/>
      <c r="R57" s="59"/>
      <c r="S57" s="59"/>
      <c r="T57" s="59"/>
      <c r="U57" s="59"/>
      <c r="V57" s="59"/>
      <c r="W57" s="59"/>
      <c r="X57" s="59"/>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1"/>
      <c r="BR57" s="31"/>
      <c r="BS57" s="31"/>
      <c r="BT57" s="31"/>
      <c r="BU57" s="31"/>
      <c r="BV57" s="31"/>
      <c r="BW57" s="31"/>
      <c r="BX57" s="31"/>
      <c r="BY57" s="31"/>
      <c r="BZ57" s="32"/>
    </row>
    <row r="58" spans="1:78" s="33" customFormat="1">
      <c r="A58" s="34">
        <v>23</v>
      </c>
      <c r="B58" s="34"/>
      <c r="C58" s="55" t="s">
        <v>256</v>
      </c>
      <c r="D58" s="56"/>
      <c r="E58" s="56"/>
      <c r="F58" s="56"/>
      <c r="G58" s="56"/>
      <c r="H58" s="56"/>
      <c r="I58" s="57"/>
      <c r="J58" s="34" t="s">
        <v>189</v>
      </c>
      <c r="K58" s="34"/>
      <c r="L58" s="34"/>
      <c r="M58" s="34"/>
      <c r="N58" s="34"/>
      <c r="O58" s="58" t="s">
        <v>196</v>
      </c>
      <c r="P58" s="59"/>
      <c r="Q58" s="59"/>
      <c r="R58" s="59"/>
      <c r="S58" s="59"/>
      <c r="T58" s="59"/>
      <c r="U58" s="59"/>
      <c r="V58" s="59"/>
      <c r="W58" s="59"/>
      <c r="X58" s="59"/>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1"/>
      <c r="BR58" s="31"/>
      <c r="BS58" s="31"/>
      <c r="BT58" s="31"/>
      <c r="BU58" s="31"/>
      <c r="BV58" s="31"/>
      <c r="BW58" s="31"/>
      <c r="BX58" s="31"/>
      <c r="BY58" s="31"/>
      <c r="BZ58" s="32"/>
    </row>
    <row r="59" spans="1:78" s="33" customFormat="1">
      <c r="A59" s="34">
        <v>23</v>
      </c>
      <c r="B59" s="34"/>
      <c r="C59" s="55" t="s">
        <v>257</v>
      </c>
      <c r="D59" s="56"/>
      <c r="E59" s="56"/>
      <c r="F59" s="56"/>
      <c r="G59" s="56"/>
      <c r="H59" s="56"/>
      <c r="I59" s="57"/>
      <c r="J59" s="34" t="s">
        <v>189</v>
      </c>
      <c r="K59" s="34"/>
      <c r="L59" s="34"/>
      <c r="M59" s="34"/>
      <c r="N59" s="34"/>
      <c r="O59" s="58" t="s">
        <v>196</v>
      </c>
      <c r="P59" s="59"/>
      <c r="Q59" s="59"/>
      <c r="R59" s="59"/>
      <c r="S59" s="59"/>
      <c r="T59" s="59"/>
      <c r="U59" s="59"/>
      <c r="V59" s="59"/>
      <c r="W59" s="59"/>
      <c r="X59" s="59"/>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1"/>
      <c r="BR59" s="31"/>
      <c r="BS59" s="31"/>
      <c r="BT59" s="31"/>
      <c r="BU59" s="31"/>
      <c r="BV59" s="31"/>
      <c r="BW59" s="31"/>
      <c r="BX59" s="31"/>
      <c r="BY59" s="31"/>
      <c r="BZ59" s="32"/>
    </row>
    <row r="60" spans="1:78" s="33" customFormat="1">
      <c r="A60" s="34">
        <v>23</v>
      </c>
      <c r="B60" s="34"/>
      <c r="C60" s="55" t="s">
        <v>258</v>
      </c>
      <c r="D60" s="56"/>
      <c r="E60" s="56"/>
      <c r="F60" s="56"/>
      <c r="G60" s="56"/>
      <c r="H60" s="56"/>
      <c r="I60" s="57"/>
      <c r="J60" s="34" t="s">
        <v>189</v>
      </c>
      <c r="K60" s="34"/>
      <c r="L60" s="34"/>
      <c r="M60" s="34"/>
      <c r="N60" s="34"/>
      <c r="O60" s="58" t="s">
        <v>196</v>
      </c>
      <c r="P60" s="59"/>
      <c r="Q60" s="59"/>
      <c r="R60" s="59"/>
      <c r="S60" s="59"/>
      <c r="T60" s="59"/>
      <c r="U60" s="59"/>
      <c r="V60" s="59"/>
      <c r="W60" s="59"/>
      <c r="X60" s="59"/>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1"/>
      <c r="BR60" s="31"/>
      <c r="BS60" s="31"/>
      <c r="BT60" s="31"/>
      <c r="BU60" s="31"/>
      <c r="BV60" s="31"/>
      <c r="BW60" s="31"/>
      <c r="BX60" s="31"/>
      <c r="BY60" s="31"/>
      <c r="BZ60" s="32"/>
    </row>
    <row r="61" spans="1:78" s="33" customFormat="1">
      <c r="A61" s="34">
        <v>23</v>
      </c>
      <c r="B61" s="34"/>
      <c r="C61" s="55" t="s">
        <v>259</v>
      </c>
      <c r="D61" s="56"/>
      <c r="E61" s="56"/>
      <c r="F61" s="56"/>
      <c r="G61" s="56"/>
      <c r="H61" s="56"/>
      <c r="I61" s="57"/>
      <c r="J61" s="34" t="s">
        <v>189</v>
      </c>
      <c r="K61" s="34"/>
      <c r="L61" s="34"/>
      <c r="M61" s="34"/>
      <c r="N61" s="34"/>
      <c r="O61" s="58" t="s">
        <v>260</v>
      </c>
      <c r="P61" s="59"/>
      <c r="Q61" s="59"/>
      <c r="R61" s="59"/>
      <c r="S61" s="59"/>
      <c r="T61" s="59"/>
      <c r="U61" s="59"/>
      <c r="V61" s="59"/>
      <c r="W61" s="59"/>
      <c r="X61" s="59"/>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1"/>
      <c r="BR61" s="31"/>
      <c r="BS61" s="31"/>
      <c r="BT61" s="31"/>
      <c r="BU61" s="31"/>
      <c r="BV61" s="31"/>
      <c r="BW61" s="31"/>
      <c r="BX61" s="31"/>
      <c r="BY61" s="31"/>
      <c r="BZ61" s="32"/>
    </row>
    <row r="62" spans="1:78" s="33" customFormat="1">
      <c r="A62" s="34">
        <v>23</v>
      </c>
      <c r="B62" s="34"/>
      <c r="C62" s="55" t="s">
        <v>261</v>
      </c>
      <c r="D62" s="56"/>
      <c r="E62" s="56"/>
      <c r="F62" s="56"/>
      <c r="G62" s="56"/>
      <c r="H62" s="56"/>
      <c r="I62" s="57"/>
      <c r="J62" s="34" t="s">
        <v>189</v>
      </c>
      <c r="K62" s="34"/>
      <c r="L62" s="34"/>
      <c r="M62" s="34"/>
      <c r="N62" s="34"/>
      <c r="O62" s="58" t="s">
        <v>262</v>
      </c>
      <c r="P62" s="59"/>
      <c r="Q62" s="59"/>
      <c r="R62" s="59"/>
      <c r="S62" s="59"/>
      <c r="T62" s="59"/>
      <c r="U62" s="59"/>
      <c r="V62" s="59"/>
      <c r="W62" s="59"/>
      <c r="X62" s="59"/>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1"/>
      <c r="BR62" s="31"/>
      <c r="BS62" s="31"/>
      <c r="BT62" s="31"/>
      <c r="BU62" s="31"/>
      <c r="BV62" s="31"/>
      <c r="BW62" s="31"/>
      <c r="BX62" s="31"/>
      <c r="BY62" s="31"/>
      <c r="BZ62" s="32"/>
    </row>
    <row r="63" spans="1:78" s="33" customFormat="1">
      <c r="A63" s="34">
        <v>23</v>
      </c>
      <c r="B63" s="34"/>
      <c r="C63" s="55" t="s">
        <v>263</v>
      </c>
      <c r="D63" s="56"/>
      <c r="E63" s="56"/>
      <c r="F63" s="56"/>
      <c r="G63" s="56"/>
      <c r="H63" s="56"/>
      <c r="I63" s="57"/>
      <c r="J63" s="34" t="s">
        <v>189</v>
      </c>
      <c r="K63" s="34"/>
      <c r="L63" s="34"/>
      <c r="M63" s="34"/>
      <c r="N63" s="34"/>
      <c r="O63" s="58" t="s">
        <v>264</v>
      </c>
      <c r="P63" s="59"/>
      <c r="Q63" s="59"/>
      <c r="R63" s="59"/>
      <c r="S63" s="59"/>
      <c r="T63" s="59"/>
      <c r="U63" s="59"/>
      <c r="V63" s="59"/>
      <c r="W63" s="59"/>
      <c r="X63" s="59"/>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1"/>
      <c r="BR63" s="31"/>
      <c r="BS63" s="31"/>
      <c r="BT63" s="31"/>
      <c r="BU63" s="31"/>
      <c r="BV63" s="31"/>
      <c r="BW63" s="31"/>
      <c r="BX63" s="31"/>
      <c r="BY63" s="31"/>
      <c r="BZ63" s="32"/>
    </row>
    <row r="64" spans="1:78" s="49" customFormat="1">
      <c r="A64" s="43">
        <v>0</v>
      </c>
      <c r="B64" s="43"/>
      <c r="C64" s="50" t="s">
        <v>197</v>
      </c>
      <c r="D64" s="50"/>
      <c r="E64" s="50"/>
      <c r="F64" s="50"/>
      <c r="G64" s="50"/>
      <c r="H64" s="50"/>
      <c r="I64" s="50"/>
      <c r="J64" s="43"/>
      <c r="K64" s="43"/>
      <c r="L64" s="43"/>
      <c r="M64" s="43"/>
      <c r="N64" s="43"/>
      <c r="O64" s="51"/>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4"/>
      <c r="BR64" s="47"/>
      <c r="BS64" s="47"/>
      <c r="BT64" s="47"/>
      <c r="BU64" s="47"/>
      <c r="BV64" s="47"/>
      <c r="BW64" s="47"/>
      <c r="BX64" s="47"/>
      <c r="BY64" s="47"/>
      <c r="BZ64" s="48"/>
    </row>
    <row r="65" spans="1:79" s="33" customFormat="1">
      <c r="A65" s="34">
        <v>23</v>
      </c>
      <c r="B65" s="34"/>
      <c r="C65" s="55" t="s">
        <v>265</v>
      </c>
      <c r="D65" s="56"/>
      <c r="E65" s="56"/>
      <c r="F65" s="56"/>
      <c r="G65" s="56"/>
      <c r="H65" s="56"/>
      <c r="I65" s="57"/>
      <c r="J65" s="34" t="s">
        <v>199</v>
      </c>
      <c r="K65" s="34"/>
      <c r="L65" s="34"/>
      <c r="M65" s="34"/>
      <c r="N65" s="34"/>
      <c r="O65" s="58" t="s">
        <v>266</v>
      </c>
      <c r="P65" s="59"/>
      <c r="Q65" s="59"/>
      <c r="R65" s="59"/>
      <c r="S65" s="59"/>
      <c r="T65" s="59"/>
      <c r="U65" s="59"/>
      <c r="V65" s="59"/>
      <c r="W65" s="59"/>
      <c r="X65" s="59"/>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1"/>
      <c r="BR65" s="31"/>
      <c r="BS65" s="31"/>
      <c r="BT65" s="31"/>
      <c r="BU65" s="31"/>
      <c r="BV65" s="31"/>
      <c r="BW65" s="31"/>
      <c r="BX65" s="31"/>
      <c r="BY65" s="31"/>
      <c r="BZ65" s="32"/>
    </row>
    <row r="66" spans="1:79" s="49" customFormat="1">
      <c r="A66" s="43">
        <v>0</v>
      </c>
      <c r="B66" s="43"/>
      <c r="C66" s="50" t="s">
        <v>206</v>
      </c>
      <c r="D66" s="50"/>
      <c r="E66" s="50"/>
      <c r="F66" s="50"/>
      <c r="G66" s="50"/>
      <c r="H66" s="50"/>
      <c r="I66" s="50"/>
      <c r="J66" s="43"/>
      <c r="K66" s="43"/>
      <c r="L66" s="43"/>
      <c r="M66" s="43"/>
      <c r="N66" s="43"/>
      <c r="O66" s="51"/>
      <c r="P66" s="52"/>
      <c r="Q66" s="52"/>
      <c r="R66" s="52"/>
      <c r="S66" s="52"/>
      <c r="T66" s="52"/>
      <c r="U66" s="52"/>
      <c r="V66" s="52"/>
      <c r="W66" s="52"/>
      <c r="X66" s="5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4"/>
      <c r="BR66" s="47"/>
      <c r="BS66" s="47"/>
      <c r="BT66" s="47"/>
      <c r="BU66" s="47"/>
      <c r="BV66" s="47"/>
      <c r="BW66" s="47"/>
      <c r="BX66" s="47"/>
      <c r="BY66" s="47"/>
      <c r="BZ66" s="48"/>
    </row>
    <row r="67" spans="1:79" s="33" customFormat="1">
      <c r="A67" s="34">
        <v>23</v>
      </c>
      <c r="B67" s="34"/>
      <c r="C67" s="55" t="s">
        <v>267</v>
      </c>
      <c r="D67" s="56"/>
      <c r="E67" s="56"/>
      <c r="F67" s="56"/>
      <c r="G67" s="56"/>
      <c r="H67" s="56"/>
      <c r="I67" s="57"/>
      <c r="J67" s="34" t="s">
        <v>189</v>
      </c>
      <c r="K67" s="34"/>
      <c r="L67" s="34"/>
      <c r="M67" s="34"/>
      <c r="N67" s="34"/>
      <c r="O67" s="58" t="s">
        <v>241</v>
      </c>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1"/>
      <c r="BR67" s="31"/>
      <c r="BS67" s="31"/>
      <c r="BT67" s="31"/>
      <c r="BU67" s="31"/>
      <c r="BV67" s="31"/>
      <c r="BW67" s="31"/>
      <c r="BX67" s="31"/>
      <c r="BY67" s="31"/>
      <c r="BZ67" s="32"/>
    </row>
    <row r="68" spans="1:79" s="49" customFormat="1">
      <c r="A68" s="43">
        <v>0</v>
      </c>
      <c r="B68" s="43"/>
      <c r="C68" s="50" t="s">
        <v>214</v>
      </c>
      <c r="D68" s="50"/>
      <c r="E68" s="50"/>
      <c r="F68" s="50"/>
      <c r="G68" s="50"/>
      <c r="H68" s="50"/>
      <c r="I68" s="50"/>
      <c r="J68" s="43"/>
      <c r="K68" s="43"/>
      <c r="L68" s="43"/>
      <c r="M68" s="43"/>
      <c r="N68" s="43"/>
      <c r="O68" s="51"/>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4"/>
      <c r="BR68" s="47"/>
      <c r="BS68" s="47"/>
      <c r="BT68" s="47"/>
      <c r="BU68" s="47"/>
      <c r="BV68" s="47"/>
      <c r="BW68" s="47"/>
      <c r="BX68" s="47"/>
      <c r="BY68" s="47"/>
      <c r="BZ68" s="48"/>
    </row>
    <row r="69" spans="1:79" s="33" customFormat="1">
      <c r="A69" s="34">
        <v>23</v>
      </c>
      <c r="B69" s="34"/>
      <c r="C69" s="55" t="s">
        <v>268</v>
      </c>
      <c r="D69" s="56"/>
      <c r="E69" s="56"/>
      <c r="F69" s="56"/>
      <c r="G69" s="56"/>
      <c r="H69" s="56"/>
      <c r="I69" s="57"/>
      <c r="J69" s="34" t="s">
        <v>216</v>
      </c>
      <c r="K69" s="34"/>
      <c r="L69" s="34"/>
      <c r="M69" s="34"/>
      <c r="N69" s="34"/>
      <c r="O69" s="58" t="s">
        <v>244</v>
      </c>
      <c r="P69" s="59"/>
      <c r="Q69" s="59"/>
      <c r="R69" s="59"/>
      <c r="S69" s="59"/>
      <c r="T69" s="59"/>
      <c r="U69" s="59"/>
      <c r="V69" s="59"/>
      <c r="W69" s="59"/>
      <c r="X69" s="59"/>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1"/>
      <c r="BR69" s="31"/>
      <c r="BS69" s="31"/>
      <c r="BT69" s="31"/>
      <c r="BU69" s="31"/>
      <c r="BV69" s="31"/>
      <c r="BW69" s="31"/>
      <c r="BX69" s="31"/>
      <c r="BY69" s="31"/>
      <c r="BZ69" s="32"/>
    </row>
    <row r="70" spans="1:79" s="49" customFormat="1">
      <c r="A70" s="43">
        <v>0</v>
      </c>
      <c r="B70" s="43"/>
      <c r="C70" s="44" t="s">
        <v>111</v>
      </c>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6"/>
      <c r="BR70" s="47"/>
      <c r="BS70" s="47"/>
      <c r="BT70" s="47"/>
      <c r="BU70" s="47"/>
      <c r="BV70" s="47"/>
      <c r="BW70" s="47"/>
      <c r="BX70" s="47"/>
      <c r="BY70" s="47"/>
      <c r="BZ70" s="48"/>
      <c r="CA70" s="49" t="s">
        <v>186</v>
      </c>
    </row>
    <row r="71" spans="1:79" s="49" customFormat="1">
      <c r="A71" s="43">
        <v>0</v>
      </c>
      <c r="B71" s="43"/>
      <c r="C71" s="50" t="s">
        <v>187</v>
      </c>
      <c r="D71" s="50"/>
      <c r="E71" s="50"/>
      <c r="F71" s="50"/>
      <c r="G71" s="50"/>
      <c r="H71" s="50"/>
      <c r="I71" s="50"/>
      <c r="J71" s="43"/>
      <c r="K71" s="43"/>
      <c r="L71" s="43"/>
      <c r="M71" s="43"/>
      <c r="N71" s="43"/>
      <c r="O71" s="51"/>
      <c r="P71" s="52"/>
      <c r="Q71" s="52"/>
      <c r="R71" s="52"/>
      <c r="S71" s="52"/>
      <c r="T71" s="52"/>
      <c r="U71" s="52"/>
      <c r="V71" s="52"/>
      <c r="W71" s="52"/>
      <c r="X71" s="52"/>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4"/>
      <c r="BR71" s="47"/>
      <c r="BS71" s="47"/>
      <c r="BT71" s="47"/>
      <c r="BU71" s="47"/>
      <c r="BV71" s="47"/>
      <c r="BW71" s="47"/>
      <c r="BX71" s="47"/>
      <c r="BY71" s="47"/>
      <c r="BZ71" s="48"/>
    </row>
    <row r="72" spans="1:79" s="33" customFormat="1">
      <c r="A72" s="34">
        <v>31</v>
      </c>
      <c r="B72" s="34"/>
      <c r="C72" s="55" t="s">
        <v>269</v>
      </c>
      <c r="D72" s="56"/>
      <c r="E72" s="56"/>
      <c r="F72" s="56"/>
      <c r="G72" s="56"/>
      <c r="H72" s="56"/>
      <c r="I72" s="57"/>
      <c r="J72" s="34" t="s">
        <v>189</v>
      </c>
      <c r="K72" s="34"/>
      <c r="L72" s="34"/>
      <c r="M72" s="34"/>
      <c r="N72" s="34"/>
      <c r="O72" s="58" t="s">
        <v>76</v>
      </c>
      <c r="P72" s="59"/>
      <c r="Q72" s="59"/>
      <c r="R72" s="59"/>
      <c r="S72" s="59"/>
      <c r="T72" s="59"/>
      <c r="U72" s="59"/>
      <c r="V72" s="59"/>
      <c r="W72" s="59"/>
      <c r="X72" s="59"/>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1"/>
      <c r="BR72" s="31"/>
      <c r="BS72" s="31"/>
      <c r="BT72" s="31"/>
      <c r="BU72" s="31"/>
      <c r="BV72" s="31"/>
      <c r="BW72" s="31"/>
      <c r="BX72" s="31"/>
      <c r="BY72" s="31"/>
      <c r="BZ72" s="32"/>
    </row>
    <row r="73" spans="1:79" s="49" customFormat="1">
      <c r="A73" s="43">
        <v>0</v>
      </c>
      <c r="B73" s="43"/>
      <c r="C73" s="50" t="s">
        <v>197</v>
      </c>
      <c r="D73" s="50"/>
      <c r="E73" s="50"/>
      <c r="F73" s="50"/>
      <c r="G73" s="50"/>
      <c r="H73" s="50"/>
      <c r="I73" s="50"/>
      <c r="J73" s="43"/>
      <c r="K73" s="43"/>
      <c r="L73" s="43"/>
      <c r="M73" s="43"/>
      <c r="N73" s="43"/>
      <c r="O73" s="51"/>
      <c r="P73" s="52"/>
      <c r="Q73" s="52"/>
      <c r="R73" s="52"/>
      <c r="S73" s="52"/>
      <c r="T73" s="52"/>
      <c r="U73" s="52"/>
      <c r="V73" s="52"/>
      <c r="W73" s="52"/>
      <c r="X73" s="52"/>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4"/>
      <c r="BR73" s="47"/>
      <c r="BS73" s="47"/>
      <c r="BT73" s="47"/>
      <c r="BU73" s="47"/>
      <c r="BV73" s="47"/>
      <c r="BW73" s="47"/>
      <c r="BX73" s="47"/>
      <c r="BY73" s="47"/>
      <c r="BZ73" s="48"/>
    </row>
    <row r="74" spans="1:79" s="33" customFormat="1">
      <c r="A74" s="34">
        <v>31</v>
      </c>
      <c r="B74" s="34"/>
      <c r="C74" s="55" t="s">
        <v>270</v>
      </c>
      <c r="D74" s="56"/>
      <c r="E74" s="56"/>
      <c r="F74" s="56"/>
      <c r="G74" s="56"/>
      <c r="H74" s="56"/>
      <c r="I74" s="57"/>
      <c r="J74" s="34" t="s">
        <v>271</v>
      </c>
      <c r="K74" s="34"/>
      <c r="L74" s="34"/>
      <c r="M74" s="34"/>
      <c r="N74" s="34"/>
      <c r="O74" s="58" t="s">
        <v>272</v>
      </c>
      <c r="P74" s="59"/>
      <c r="Q74" s="59"/>
      <c r="R74" s="59"/>
      <c r="S74" s="59"/>
      <c r="T74" s="59"/>
      <c r="U74" s="59"/>
      <c r="V74" s="59"/>
      <c r="W74" s="59"/>
      <c r="X74" s="59"/>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1"/>
      <c r="BR74" s="31"/>
      <c r="BS74" s="31"/>
      <c r="BT74" s="31"/>
      <c r="BU74" s="31"/>
      <c r="BV74" s="31"/>
      <c r="BW74" s="31"/>
      <c r="BX74" s="31"/>
      <c r="BY74" s="31"/>
      <c r="BZ74" s="32"/>
    </row>
    <row r="75" spans="1:79" s="49" customFormat="1">
      <c r="A75" s="43">
        <v>0</v>
      </c>
      <c r="B75" s="43"/>
      <c r="C75" s="50" t="s">
        <v>206</v>
      </c>
      <c r="D75" s="50"/>
      <c r="E75" s="50"/>
      <c r="F75" s="50"/>
      <c r="G75" s="50"/>
      <c r="H75" s="50"/>
      <c r="I75" s="50"/>
      <c r="J75" s="43"/>
      <c r="K75" s="43"/>
      <c r="L75" s="43"/>
      <c r="M75" s="43"/>
      <c r="N75" s="43"/>
      <c r="O75" s="51"/>
      <c r="P75" s="52"/>
      <c r="Q75" s="52"/>
      <c r="R75" s="52"/>
      <c r="S75" s="52"/>
      <c r="T75" s="52"/>
      <c r="U75" s="52"/>
      <c r="V75" s="52"/>
      <c r="W75" s="52"/>
      <c r="X75" s="52"/>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4"/>
      <c r="BR75" s="47"/>
      <c r="BS75" s="47"/>
      <c r="BT75" s="47"/>
      <c r="BU75" s="47"/>
      <c r="BV75" s="47"/>
      <c r="BW75" s="47"/>
      <c r="BX75" s="47"/>
      <c r="BY75" s="47"/>
      <c r="BZ75" s="48"/>
    </row>
    <row r="76" spans="1:79" s="33" customFormat="1">
      <c r="A76" s="34">
        <v>31</v>
      </c>
      <c r="B76" s="34"/>
      <c r="C76" s="55" t="s">
        <v>273</v>
      </c>
      <c r="D76" s="56"/>
      <c r="E76" s="56"/>
      <c r="F76" s="56"/>
      <c r="G76" s="56"/>
      <c r="H76" s="56"/>
      <c r="I76" s="57"/>
      <c r="J76" s="34" t="s">
        <v>189</v>
      </c>
      <c r="K76" s="34"/>
      <c r="L76" s="34"/>
      <c r="M76" s="34"/>
      <c r="N76" s="34"/>
      <c r="O76" s="58" t="s">
        <v>274</v>
      </c>
      <c r="P76" s="59"/>
      <c r="Q76" s="59"/>
      <c r="R76" s="59"/>
      <c r="S76" s="59"/>
      <c r="T76" s="59"/>
      <c r="U76" s="59"/>
      <c r="V76" s="59"/>
      <c r="W76" s="59"/>
      <c r="X76" s="59"/>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1"/>
      <c r="BR76" s="31"/>
      <c r="BS76" s="31"/>
      <c r="BT76" s="31"/>
      <c r="BU76" s="31"/>
      <c r="BV76" s="31"/>
      <c r="BW76" s="31"/>
      <c r="BX76" s="31"/>
      <c r="BY76" s="31"/>
      <c r="BZ76" s="32"/>
    </row>
    <row r="77" spans="1:79" s="49" customFormat="1">
      <c r="A77" s="43">
        <v>0</v>
      </c>
      <c r="B77" s="43"/>
      <c r="C77" s="50" t="s">
        <v>214</v>
      </c>
      <c r="D77" s="50"/>
      <c r="E77" s="50"/>
      <c r="F77" s="50"/>
      <c r="G77" s="50"/>
      <c r="H77" s="50"/>
      <c r="I77" s="50"/>
      <c r="J77" s="43"/>
      <c r="K77" s="43"/>
      <c r="L77" s="43"/>
      <c r="M77" s="43"/>
      <c r="N77" s="43"/>
      <c r="O77" s="51"/>
      <c r="P77" s="52"/>
      <c r="Q77" s="52"/>
      <c r="R77" s="52"/>
      <c r="S77" s="52"/>
      <c r="T77" s="52"/>
      <c r="U77" s="52"/>
      <c r="V77" s="52"/>
      <c r="W77" s="52"/>
      <c r="X77" s="52"/>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4"/>
      <c r="BR77" s="47"/>
      <c r="BS77" s="47"/>
      <c r="BT77" s="47"/>
      <c r="BU77" s="47"/>
      <c r="BV77" s="47"/>
      <c r="BW77" s="47"/>
      <c r="BX77" s="47"/>
      <c r="BY77" s="47"/>
      <c r="BZ77" s="48"/>
    </row>
    <row r="78" spans="1:79" s="33" customFormat="1">
      <c r="A78" s="34">
        <v>31</v>
      </c>
      <c r="B78" s="34"/>
      <c r="C78" s="55" t="s">
        <v>275</v>
      </c>
      <c r="D78" s="56"/>
      <c r="E78" s="56"/>
      <c r="F78" s="56"/>
      <c r="G78" s="56"/>
      <c r="H78" s="56"/>
      <c r="I78" s="57"/>
      <c r="J78" s="34" t="s">
        <v>216</v>
      </c>
      <c r="K78" s="34"/>
      <c r="L78" s="34"/>
      <c r="M78" s="34"/>
      <c r="N78" s="34"/>
      <c r="O78" s="58" t="s">
        <v>76</v>
      </c>
      <c r="P78" s="59"/>
      <c r="Q78" s="59"/>
      <c r="R78" s="59"/>
      <c r="S78" s="59"/>
      <c r="T78" s="59"/>
      <c r="U78" s="59"/>
      <c r="V78" s="59"/>
      <c r="W78" s="59"/>
      <c r="X78" s="59"/>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1"/>
      <c r="BR78" s="31"/>
      <c r="BS78" s="31"/>
      <c r="BT78" s="31"/>
      <c r="BU78" s="31"/>
      <c r="BV78" s="31"/>
      <c r="BW78" s="31"/>
      <c r="BX78" s="31"/>
      <c r="BY78" s="31"/>
      <c r="BZ78" s="32"/>
    </row>
    <row r="79" spans="1:79" s="49" customFormat="1">
      <c r="A79" s="43">
        <v>0</v>
      </c>
      <c r="B79" s="43"/>
      <c r="C79" s="44" t="s">
        <v>114</v>
      </c>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6"/>
      <c r="BR79" s="47"/>
      <c r="BS79" s="47"/>
      <c r="BT79" s="47"/>
      <c r="BU79" s="47"/>
      <c r="BV79" s="47"/>
      <c r="BW79" s="47"/>
      <c r="BX79" s="47"/>
      <c r="BY79" s="47"/>
      <c r="BZ79" s="48"/>
      <c r="CA79" s="49" t="s">
        <v>186</v>
      </c>
    </row>
    <row r="80" spans="1:79" s="49" customFormat="1">
      <c r="A80" s="43">
        <v>0</v>
      </c>
      <c r="B80" s="43"/>
      <c r="C80" s="50" t="s">
        <v>187</v>
      </c>
      <c r="D80" s="50"/>
      <c r="E80" s="50"/>
      <c r="F80" s="50"/>
      <c r="G80" s="50"/>
      <c r="H80" s="50"/>
      <c r="I80" s="50"/>
      <c r="J80" s="43"/>
      <c r="K80" s="43"/>
      <c r="L80" s="43"/>
      <c r="M80" s="43"/>
      <c r="N80" s="43"/>
      <c r="O80" s="51"/>
      <c r="P80" s="52"/>
      <c r="Q80" s="52"/>
      <c r="R80" s="52"/>
      <c r="S80" s="52"/>
      <c r="T80" s="52"/>
      <c r="U80" s="52"/>
      <c r="V80" s="52"/>
      <c r="W80" s="52"/>
      <c r="X80" s="52"/>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4"/>
      <c r="BR80" s="47"/>
      <c r="BS80" s="47"/>
      <c r="BT80" s="47"/>
      <c r="BU80" s="47"/>
      <c r="BV80" s="47"/>
      <c r="BW80" s="47"/>
      <c r="BX80" s="47"/>
      <c r="BY80" s="47"/>
      <c r="BZ80" s="48"/>
    </row>
    <row r="81" spans="1:79" s="33" customFormat="1">
      <c r="A81" s="34">
        <v>41</v>
      </c>
      <c r="B81" s="34"/>
      <c r="C81" s="55" t="s">
        <v>276</v>
      </c>
      <c r="D81" s="56"/>
      <c r="E81" s="56"/>
      <c r="F81" s="56"/>
      <c r="G81" s="56"/>
      <c r="H81" s="56"/>
      <c r="I81" s="57"/>
      <c r="J81" s="34" t="s">
        <v>189</v>
      </c>
      <c r="K81" s="34"/>
      <c r="L81" s="34"/>
      <c r="M81" s="34"/>
      <c r="N81" s="34"/>
      <c r="O81" s="58" t="s">
        <v>277</v>
      </c>
      <c r="P81" s="59"/>
      <c r="Q81" s="59"/>
      <c r="R81" s="59"/>
      <c r="S81" s="59"/>
      <c r="T81" s="59"/>
      <c r="U81" s="59"/>
      <c r="V81" s="59"/>
      <c r="W81" s="59"/>
      <c r="X81" s="59"/>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1"/>
      <c r="BR81" s="31"/>
      <c r="BS81" s="31"/>
      <c r="BT81" s="31"/>
      <c r="BU81" s="31"/>
      <c r="BV81" s="31"/>
      <c r="BW81" s="31"/>
      <c r="BX81" s="31"/>
      <c r="BY81" s="31"/>
      <c r="BZ81" s="32"/>
    </row>
    <row r="82" spans="1:79" s="33" customFormat="1">
      <c r="A82" s="34">
        <v>41</v>
      </c>
      <c r="B82" s="34"/>
      <c r="C82" s="55" t="s">
        <v>278</v>
      </c>
      <c r="D82" s="56"/>
      <c r="E82" s="56"/>
      <c r="F82" s="56"/>
      <c r="G82" s="56"/>
      <c r="H82" s="56"/>
      <c r="I82" s="57"/>
      <c r="J82" s="34" t="s">
        <v>189</v>
      </c>
      <c r="K82" s="34"/>
      <c r="L82" s="34"/>
      <c r="M82" s="34"/>
      <c r="N82" s="34"/>
      <c r="O82" s="58" t="s">
        <v>279</v>
      </c>
      <c r="P82" s="59"/>
      <c r="Q82" s="59"/>
      <c r="R82" s="59"/>
      <c r="S82" s="59"/>
      <c r="T82" s="59"/>
      <c r="U82" s="59"/>
      <c r="V82" s="59"/>
      <c r="W82" s="59"/>
      <c r="X82" s="59"/>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1"/>
      <c r="BR82" s="31"/>
      <c r="BS82" s="31"/>
      <c r="BT82" s="31"/>
      <c r="BU82" s="31"/>
      <c r="BV82" s="31"/>
      <c r="BW82" s="31"/>
      <c r="BX82" s="31"/>
      <c r="BY82" s="31"/>
      <c r="BZ82" s="32"/>
    </row>
    <row r="83" spans="1:79" s="49" customFormat="1">
      <c r="A83" s="43">
        <v>0</v>
      </c>
      <c r="B83" s="43"/>
      <c r="C83" s="50" t="s">
        <v>197</v>
      </c>
      <c r="D83" s="50"/>
      <c r="E83" s="50"/>
      <c r="F83" s="50"/>
      <c r="G83" s="50"/>
      <c r="H83" s="50"/>
      <c r="I83" s="50"/>
      <c r="J83" s="43"/>
      <c r="K83" s="43"/>
      <c r="L83" s="43"/>
      <c r="M83" s="43"/>
      <c r="N83" s="43"/>
      <c r="O83" s="51"/>
      <c r="P83" s="52"/>
      <c r="Q83" s="52"/>
      <c r="R83" s="52"/>
      <c r="S83" s="52"/>
      <c r="T83" s="52"/>
      <c r="U83" s="52"/>
      <c r="V83" s="52"/>
      <c r="W83" s="52"/>
      <c r="X83" s="52"/>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4"/>
      <c r="BR83" s="47"/>
      <c r="BS83" s="47"/>
      <c r="BT83" s="47"/>
      <c r="BU83" s="47"/>
      <c r="BV83" s="47"/>
      <c r="BW83" s="47"/>
      <c r="BX83" s="47"/>
      <c r="BY83" s="47"/>
      <c r="BZ83" s="48"/>
    </row>
    <row r="84" spans="1:79" s="33" customFormat="1">
      <c r="A84" s="34">
        <v>41</v>
      </c>
      <c r="B84" s="34"/>
      <c r="C84" s="55" t="s">
        <v>280</v>
      </c>
      <c r="D84" s="56"/>
      <c r="E84" s="56"/>
      <c r="F84" s="56"/>
      <c r="G84" s="56"/>
      <c r="H84" s="56"/>
      <c r="I84" s="57"/>
      <c r="J84" s="34" t="s">
        <v>281</v>
      </c>
      <c r="K84" s="34"/>
      <c r="L84" s="34"/>
      <c r="M84" s="34"/>
      <c r="N84" s="34"/>
      <c r="O84" s="58" t="s">
        <v>282</v>
      </c>
      <c r="P84" s="59"/>
      <c r="Q84" s="59"/>
      <c r="R84" s="59"/>
      <c r="S84" s="59"/>
      <c r="T84" s="59"/>
      <c r="U84" s="59"/>
      <c r="V84" s="59"/>
      <c r="W84" s="59"/>
      <c r="X84" s="59"/>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1"/>
      <c r="BR84" s="31"/>
      <c r="BS84" s="31"/>
      <c r="BT84" s="31"/>
      <c r="BU84" s="31"/>
      <c r="BV84" s="31"/>
      <c r="BW84" s="31"/>
      <c r="BX84" s="31"/>
      <c r="BY84" s="31"/>
      <c r="BZ84" s="32"/>
    </row>
    <row r="85" spans="1:79" s="49" customFormat="1">
      <c r="A85" s="43">
        <v>0</v>
      </c>
      <c r="B85" s="43"/>
      <c r="C85" s="50" t="s">
        <v>206</v>
      </c>
      <c r="D85" s="50"/>
      <c r="E85" s="50"/>
      <c r="F85" s="50"/>
      <c r="G85" s="50"/>
      <c r="H85" s="50"/>
      <c r="I85" s="50"/>
      <c r="J85" s="43"/>
      <c r="K85" s="43"/>
      <c r="L85" s="43"/>
      <c r="M85" s="43"/>
      <c r="N85" s="43"/>
      <c r="O85" s="51"/>
      <c r="P85" s="52"/>
      <c r="Q85" s="52"/>
      <c r="R85" s="52"/>
      <c r="S85" s="52"/>
      <c r="T85" s="52"/>
      <c r="U85" s="52"/>
      <c r="V85" s="52"/>
      <c r="W85" s="52"/>
      <c r="X85" s="52"/>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4"/>
      <c r="BR85" s="47"/>
      <c r="BS85" s="47"/>
      <c r="BT85" s="47"/>
      <c r="BU85" s="47"/>
      <c r="BV85" s="47"/>
      <c r="BW85" s="47"/>
      <c r="BX85" s="47"/>
      <c r="BY85" s="47"/>
      <c r="BZ85" s="48"/>
    </row>
    <row r="86" spans="1:79" s="33" customFormat="1">
      <c r="A86" s="34">
        <v>41</v>
      </c>
      <c r="B86" s="34"/>
      <c r="C86" s="55" t="s">
        <v>283</v>
      </c>
      <c r="D86" s="56"/>
      <c r="E86" s="56"/>
      <c r="F86" s="56"/>
      <c r="G86" s="56"/>
      <c r="H86" s="56"/>
      <c r="I86" s="57"/>
      <c r="J86" s="34" t="s">
        <v>189</v>
      </c>
      <c r="K86" s="34"/>
      <c r="L86" s="34"/>
      <c r="M86" s="34"/>
      <c r="N86" s="34"/>
      <c r="O86" s="58" t="s">
        <v>284</v>
      </c>
      <c r="P86" s="59"/>
      <c r="Q86" s="59"/>
      <c r="R86" s="59"/>
      <c r="S86" s="59"/>
      <c r="T86" s="59"/>
      <c r="U86" s="59"/>
      <c r="V86" s="59"/>
      <c r="W86" s="59"/>
      <c r="X86" s="59"/>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1"/>
      <c r="BR86" s="31"/>
      <c r="BS86" s="31"/>
      <c r="BT86" s="31"/>
      <c r="BU86" s="31"/>
      <c r="BV86" s="31"/>
      <c r="BW86" s="31"/>
      <c r="BX86" s="31"/>
      <c r="BY86" s="31"/>
      <c r="BZ86" s="32"/>
    </row>
    <row r="87" spans="1:79" s="33" customFormat="1">
      <c r="A87" s="34">
        <v>41</v>
      </c>
      <c r="B87" s="34"/>
      <c r="C87" s="55" t="s">
        <v>285</v>
      </c>
      <c r="D87" s="56"/>
      <c r="E87" s="56"/>
      <c r="F87" s="56"/>
      <c r="G87" s="56"/>
      <c r="H87" s="56"/>
      <c r="I87" s="57"/>
      <c r="J87" s="34" t="s">
        <v>189</v>
      </c>
      <c r="K87" s="34"/>
      <c r="L87" s="34"/>
      <c r="M87" s="34"/>
      <c r="N87" s="34"/>
      <c r="O87" s="58" t="s">
        <v>284</v>
      </c>
      <c r="P87" s="59"/>
      <c r="Q87" s="59"/>
      <c r="R87" s="59"/>
      <c r="S87" s="59"/>
      <c r="T87" s="59"/>
      <c r="U87" s="59"/>
      <c r="V87" s="59"/>
      <c r="W87" s="59"/>
      <c r="X87" s="59"/>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1"/>
      <c r="BR87" s="31"/>
      <c r="BS87" s="31"/>
      <c r="BT87" s="31"/>
      <c r="BU87" s="31"/>
      <c r="BV87" s="31"/>
      <c r="BW87" s="31"/>
      <c r="BX87" s="31"/>
      <c r="BY87" s="31"/>
      <c r="BZ87" s="32"/>
    </row>
    <row r="88" spans="1:79" s="49" customFormat="1">
      <c r="A88" s="43">
        <v>0</v>
      </c>
      <c r="B88" s="43"/>
      <c r="C88" s="50" t="s">
        <v>214</v>
      </c>
      <c r="D88" s="50"/>
      <c r="E88" s="50"/>
      <c r="F88" s="50"/>
      <c r="G88" s="50"/>
      <c r="H88" s="50"/>
      <c r="I88" s="50"/>
      <c r="J88" s="43"/>
      <c r="K88" s="43"/>
      <c r="L88" s="43"/>
      <c r="M88" s="43"/>
      <c r="N88" s="43"/>
      <c r="O88" s="51"/>
      <c r="P88" s="52"/>
      <c r="Q88" s="52"/>
      <c r="R88" s="52"/>
      <c r="S88" s="52"/>
      <c r="T88" s="52"/>
      <c r="U88" s="52"/>
      <c r="V88" s="52"/>
      <c r="W88" s="52"/>
      <c r="X88" s="52"/>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4"/>
      <c r="BR88" s="47"/>
      <c r="BS88" s="47"/>
      <c r="BT88" s="47"/>
      <c r="BU88" s="47"/>
      <c r="BV88" s="47"/>
      <c r="BW88" s="47"/>
      <c r="BX88" s="47"/>
      <c r="BY88" s="47"/>
      <c r="BZ88" s="48"/>
    </row>
    <row r="89" spans="1:79" s="33" customFormat="1">
      <c r="A89" s="34">
        <v>41</v>
      </c>
      <c r="B89" s="34"/>
      <c r="C89" s="55" t="s">
        <v>286</v>
      </c>
      <c r="D89" s="56"/>
      <c r="E89" s="56"/>
      <c r="F89" s="56"/>
      <c r="G89" s="56"/>
      <c r="H89" s="56"/>
      <c r="I89" s="57"/>
      <c r="J89" s="34" t="s">
        <v>216</v>
      </c>
      <c r="K89" s="34"/>
      <c r="L89" s="34"/>
      <c r="M89" s="34"/>
      <c r="N89" s="34"/>
      <c r="O89" s="58" t="s">
        <v>277</v>
      </c>
      <c r="P89" s="59"/>
      <c r="Q89" s="59"/>
      <c r="R89" s="59"/>
      <c r="S89" s="59"/>
      <c r="T89" s="59"/>
      <c r="U89" s="59"/>
      <c r="V89" s="59"/>
      <c r="W89" s="59"/>
      <c r="X89" s="59"/>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1"/>
      <c r="BR89" s="31"/>
      <c r="BS89" s="31"/>
      <c r="BT89" s="31"/>
      <c r="BU89" s="31"/>
      <c r="BV89" s="31"/>
      <c r="BW89" s="31"/>
      <c r="BX89" s="31"/>
      <c r="BY89" s="31"/>
      <c r="BZ89" s="32"/>
    </row>
    <row r="90" spans="1:79" s="49" customFormat="1">
      <c r="A90" s="43">
        <v>0</v>
      </c>
      <c r="B90" s="43"/>
      <c r="C90" s="44" t="s">
        <v>115</v>
      </c>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6"/>
      <c r="BR90" s="47"/>
      <c r="BS90" s="47"/>
      <c r="BT90" s="47"/>
      <c r="BU90" s="47"/>
      <c r="BV90" s="47"/>
      <c r="BW90" s="47"/>
      <c r="BX90" s="47"/>
      <c r="BY90" s="47"/>
      <c r="BZ90" s="48"/>
      <c r="CA90" s="49" t="s">
        <v>186</v>
      </c>
    </row>
    <row r="91" spans="1:79" s="49" customFormat="1">
      <c r="A91" s="43">
        <v>0</v>
      </c>
      <c r="B91" s="43"/>
      <c r="C91" s="50" t="s">
        <v>187</v>
      </c>
      <c r="D91" s="50"/>
      <c r="E91" s="50"/>
      <c r="F91" s="50"/>
      <c r="G91" s="50"/>
      <c r="H91" s="50"/>
      <c r="I91" s="50"/>
      <c r="J91" s="43"/>
      <c r="K91" s="43"/>
      <c r="L91" s="43"/>
      <c r="M91" s="43"/>
      <c r="N91" s="43"/>
      <c r="O91" s="51"/>
      <c r="P91" s="52"/>
      <c r="Q91" s="52"/>
      <c r="R91" s="52"/>
      <c r="S91" s="52"/>
      <c r="T91" s="52"/>
      <c r="U91" s="52"/>
      <c r="V91" s="52"/>
      <c r="W91" s="52"/>
      <c r="X91" s="52"/>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4"/>
      <c r="BR91" s="47"/>
      <c r="BS91" s="47"/>
      <c r="BT91" s="47"/>
      <c r="BU91" s="47"/>
      <c r="BV91" s="47"/>
      <c r="BW91" s="47"/>
      <c r="BX91" s="47"/>
      <c r="BY91" s="47"/>
      <c r="BZ91" s="48"/>
    </row>
    <row r="92" spans="1:79" s="33" customFormat="1">
      <c r="A92" s="34">
        <v>42</v>
      </c>
      <c r="B92" s="34"/>
      <c r="C92" s="55" t="s">
        <v>287</v>
      </c>
      <c r="D92" s="56"/>
      <c r="E92" s="56"/>
      <c r="F92" s="56"/>
      <c r="G92" s="56"/>
      <c r="H92" s="56"/>
      <c r="I92" s="57"/>
      <c r="J92" s="34" t="s">
        <v>189</v>
      </c>
      <c r="K92" s="34"/>
      <c r="L92" s="34"/>
      <c r="M92" s="34"/>
      <c r="N92" s="34"/>
      <c r="O92" s="58" t="s">
        <v>196</v>
      </c>
      <c r="P92" s="59"/>
      <c r="Q92" s="59"/>
      <c r="R92" s="59"/>
      <c r="S92" s="59"/>
      <c r="T92" s="59"/>
      <c r="U92" s="59"/>
      <c r="V92" s="59"/>
      <c r="W92" s="59"/>
      <c r="X92" s="59"/>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1"/>
      <c r="BR92" s="31"/>
      <c r="BS92" s="31"/>
      <c r="BT92" s="31"/>
      <c r="BU92" s="31"/>
      <c r="BV92" s="31"/>
      <c r="BW92" s="31"/>
      <c r="BX92" s="31"/>
      <c r="BY92" s="31"/>
      <c r="BZ92" s="32"/>
    </row>
    <row r="93" spans="1:79" s="49" customFormat="1">
      <c r="A93" s="43">
        <v>0</v>
      </c>
      <c r="B93" s="43"/>
      <c r="C93" s="44" t="s">
        <v>116</v>
      </c>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6"/>
      <c r="BR93" s="47"/>
      <c r="BS93" s="47"/>
      <c r="BT93" s="47"/>
      <c r="BU93" s="47"/>
      <c r="BV93" s="47"/>
      <c r="BW93" s="47"/>
      <c r="BX93" s="47"/>
      <c r="BY93" s="47"/>
      <c r="BZ93" s="48"/>
      <c r="CA93" s="49" t="s">
        <v>186</v>
      </c>
    </row>
    <row r="94" spans="1:79" s="49" customFormat="1">
      <c r="A94" s="43">
        <v>0</v>
      </c>
      <c r="B94" s="43"/>
      <c r="C94" s="50" t="s">
        <v>187</v>
      </c>
      <c r="D94" s="50"/>
      <c r="E94" s="50"/>
      <c r="F94" s="50"/>
      <c r="G94" s="50"/>
      <c r="H94" s="50"/>
      <c r="I94" s="50"/>
      <c r="J94" s="43"/>
      <c r="K94" s="43"/>
      <c r="L94" s="43"/>
      <c r="M94" s="43"/>
      <c r="N94" s="43"/>
      <c r="O94" s="51"/>
      <c r="P94" s="52"/>
      <c r="Q94" s="52"/>
      <c r="R94" s="52"/>
      <c r="S94" s="52"/>
      <c r="T94" s="52"/>
      <c r="U94" s="52"/>
      <c r="V94" s="52"/>
      <c r="W94" s="52"/>
      <c r="X94" s="52"/>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4"/>
      <c r="BR94" s="47"/>
      <c r="BS94" s="47"/>
      <c r="BT94" s="47"/>
      <c r="BU94" s="47"/>
      <c r="BV94" s="47"/>
      <c r="BW94" s="47"/>
      <c r="BX94" s="47"/>
      <c r="BY94" s="47"/>
      <c r="BZ94" s="48"/>
    </row>
    <row r="95" spans="1:79" s="33" customFormat="1">
      <c r="A95" s="34">
        <v>44</v>
      </c>
      <c r="B95" s="34"/>
      <c r="C95" s="55" t="s">
        <v>288</v>
      </c>
      <c r="D95" s="56"/>
      <c r="E95" s="56"/>
      <c r="F95" s="56"/>
      <c r="G95" s="56"/>
      <c r="H95" s="56"/>
      <c r="I95" s="57"/>
      <c r="J95" s="34" t="s">
        <v>189</v>
      </c>
      <c r="K95" s="34"/>
      <c r="L95" s="34"/>
      <c r="M95" s="34"/>
      <c r="N95" s="34"/>
      <c r="O95" s="58" t="s">
        <v>289</v>
      </c>
      <c r="P95" s="59"/>
      <c r="Q95" s="59"/>
      <c r="R95" s="59"/>
      <c r="S95" s="59"/>
      <c r="T95" s="59"/>
      <c r="U95" s="59"/>
      <c r="V95" s="59"/>
      <c r="W95" s="59"/>
      <c r="X95" s="59"/>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1"/>
      <c r="BR95" s="31"/>
      <c r="BS95" s="31"/>
      <c r="BT95" s="31"/>
      <c r="BU95" s="31"/>
      <c r="BV95" s="31"/>
      <c r="BW95" s="31"/>
      <c r="BX95" s="31"/>
      <c r="BY95" s="31"/>
      <c r="BZ95" s="32"/>
    </row>
    <row r="96" spans="1:79" s="49" customFormat="1">
      <c r="A96" s="43">
        <v>0</v>
      </c>
      <c r="B96" s="43"/>
      <c r="C96" s="50" t="s">
        <v>214</v>
      </c>
      <c r="D96" s="50"/>
      <c r="E96" s="50"/>
      <c r="F96" s="50"/>
      <c r="G96" s="50"/>
      <c r="H96" s="50"/>
      <c r="I96" s="50"/>
      <c r="J96" s="43"/>
      <c r="K96" s="43"/>
      <c r="L96" s="43"/>
      <c r="M96" s="43"/>
      <c r="N96" s="43"/>
      <c r="O96" s="51"/>
      <c r="P96" s="52"/>
      <c r="Q96" s="52"/>
      <c r="R96" s="52"/>
      <c r="S96" s="52"/>
      <c r="T96" s="52"/>
      <c r="U96" s="52"/>
      <c r="V96" s="52"/>
      <c r="W96" s="52"/>
      <c r="X96" s="52"/>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4"/>
      <c r="BR96" s="47"/>
      <c r="BS96" s="47"/>
      <c r="BT96" s="47"/>
      <c r="BU96" s="47"/>
      <c r="BV96" s="47"/>
      <c r="BW96" s="47"/>
      <c r="BX96" s="47"/>
      <c r="BY96" s="47"/>
      <c r="BZ96" s="48"/>
    </row>
    <row r="97" spans="1:79" s="33" customFormat="1">
      <c r="A97" s="34">
        <v>44</v>
      </c>
      <c r="B97" s="34"/>
      <c r="C97" s="55" t="s">
        <v>290</v>
      </c>
      <c r="D97" s="56"/>
      <c r="E97" s="56"/>
      <c r="F97" s="56"/>
      <c r="G97" s="56"/>
      <c r="H97" s="56"/>
      <c r="I97" s="57"/>
      <c r="J97" s="34" t="s">
        <v>216</v>
      </c>
      <c r="K97" s="34"/>
      <c r="L97" s="34"/>
      <c r="M97" s="34"/>
      <c r="N97" s="34"/>
      <c r="O97" s="58" t="s">
        <v>289</v>
      </c>
      <c r="P97" s="59"/>
      <c r="Q97" s="59"/>
      <c r="R97" s="59"/>
      <c r="S97" s="59"/>
      <c r="T97" s="59"/>
      <c r="U97" s="59"/>
      <c r="V97" s="59"/>
      <c r="W97" s="59"/>
      <c r="X97" s="59"/>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1"/>
      <c r="BR97" s="31"/>
      <c r="BS97" s="31"/>
      <c r="BT97" s="31"/>
      <c r="BU97" s="31"/>
      <c r="BV97" s="31"/>
      <c r="BW97" s="31"/>
      <c r="BX97" s="31"/>
      <c r="BY97" s="31"/>
      <c r="BZ97" s="32"/>
    </row>
    <row r="98" spans="1:79" s="49" customFormat="1">
      <c r="A98" s="43">
        <v>0</v>
      </c>
      <c r="B98" s="43"/>
      <c r="C98" s="44" t="s">
        <v>117</v>
      </c>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6"/>
      <c r="BR98" s="47"/>
      <c r="BS98" s="47"/>
      <c r="BT98" s="47"/>
      <c r="BU98" s="47"/>
      <c r="BV98" s="47"/>
      <c r="BW98" s="47"/>
      <c r="BX98" s="47"/>
      <c r="BY98" s="47"/>
      <c r="BZ98" s="48"/>
      <c r="CA98" s="49" t="s">
        <v>186</v>
      </c>
    </row>
    <row r="99" spans="1:79" s="49" customFormat="1">
      <c r="A99" s="43">
        <v>0</v>
      </c>
      <c r="B99" s="43"/>
      <c r="C99" s="50" t="s">
        <v>187</v>
      </c>
      <c r="D99" s="50"/>
      <c r="E99" s="50"/>
      <c r="F99" s="50"/>
      <c r="G99" s="50"/>
      <c r="H99" s="50"/>
      <c r="I99" s="50"/>
      <c r="J99" s="43"/>
      <c r="K99" s="43"/>
      <c r="L99" s="43"/>
      <c r="M99" s="43"/>
      <c r="N99" s="43"/>
      <c r="O99" s="51"/>
      <c r="P99" s="52"/>
      <c r="Q99" s="52"/>
      <c r="R99" s="52"/>
      <c r="S99" s="52"/>
      <c r="T99" s="52"/>
      <c r="U99" s="52"/>
      <c r="V99" s="52"/>
      <c r="W99" s="52"/>
      <c r="X99" s="52"/>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4"/>
      <c r="BR99" s="47"/>
      <c r="BS99" s="47"/>
      <c r="BT99" s="47"/>
      <c r="BU99" s="47"/>
      <c r="BV99" s="47"/>
      <c r="BW99" s="47"/>
      <c r="BX99" s="47"/>
      <c r="BY99" s="47"/>
      <c r="BZ99" s="48"/>
    </row>
    <row r="100" spans="1:79" s="33" customFormat="1">
      <c r="A100" s="34">
        <v>41</v>
      </c>
      <c r="B100" s="34"/>
      <c r="C100" s="55" t="s">
        <v>291</v>
      </c>
      <c r="D100" s="56"/>
      <c r="E100" s="56"/>
      <c r="F100" s="56"/>
      <c r="G100" s="56"/>
      <c r="H100" s="56"/>
      <c r="I100" s="57"/>
      <c r="J100" s="34" t="s">
        <v>189</v>
      </c>
      <c r="K100" s="34"/>
      <c r="L100" s="34"/>
      <c r="M100" s="34"/>
      <c r="N100" s="34"/>
      <c r="O100" s="58" t="s">
        <v>292</v>
      </c>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1"/>
      <c r="BR100" s="31"/>
      <c r="BS100" s="31"/>
      <c r="BT100" s="31"/>
      <c r="BU100" s="31"/>
      <c r="BV100" s="31"/>
      <c r="BW100" s="31"/>
      <c r="BX100" s="31"/>
      <c r="BY100" s="31"/>
      <c r="BZ100" s="32"/>
    </row>
    <row r="101" spans="1:79" s="49" customFormat="1">
      <c r="A101" s="43">
        <v>0</v>
      </c>
      <c r="B101" s="43"/>
      <c r="C101" s="50" t="s">
        <v>197</v>
      </c>
      <c r="D101" s="50"/>
      <c r="E101" s="50"/>
      <c r="F101" s="50"/>
      <c r="G101" s="50"/>
      <c r="H101" s="50"/>
      <c r="I101" s="50"/>
      <c r="J101" s="43"/>
      <c r="K101" s="43"/>
      <c r="L101" s="43"/>
      <c r="M101" s="43"/>
      <c r="N101" s="43"/>
      <c r="O101" s="51"/>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4"/>
      <c r="BR101" s="47"/>
      <c r="BS101" s="47"/>
      <c r="BT101" s="47"/>
      <c r="BU101" s="47"/>
      <c r="BV101" s="47"/>
      <c r="BW101" s="47"/>
      <c r="BX101" s="47"/>
      <c r="BY101" s="47"/>
      <c r="BZ101" s="48"/>
    </row>
    <row r="102" spans="1:79" s="33" customFormat="1">
      <c r="A102" s="34">
        <v>41</v>
      </c>
      <c r="B102" s="34"/>
      <c r="C102" s="55" t="s">
        <v>293</v>
      </c>
      <c r="D102" s="56"/>
      <c r="E102" s="56"/>
      <c r="F102" s="56"/>
      <c r="G102" s="56"/>
      <c r="H102" s="56"/>
      <c r="I102" s="57"/>
      <c r="J102" s="34" t="s">
        <v>271</v>
      </c>
      <c r="K102" s="34"/>
      <c r="L102" s="34"/>
      <c r="M102" s="34"/>
      <c r="N102" s="34"/>
      <c r="O102" s="58" t="s">
        <v>292</v>
      </c>
      <c r="P102" s="59"/>
      <c r="Q102" s="59"/>
      <c r="R102" s="59"/>
      <c r="S102" s="59"/>
      <c r="T102" s="59"/>
      <c r="U102" s="59"/>
      <c r="V102" s="59"/>
      <c r="W102" s="59"/>
      <c r="X102" s="59"/>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1"/>
      <c r="BR102" s="31"/>
      <c r="BS102" s="31"/>
      <c r="BT102" s="31"/>
      <c r="BU102" s="31"/>
      <c r="BV102" s="31"/>
      <c r="BW102" s="31"/>
      <c r="BX102" s="31"/>
      <c r="BY102" s="31"/>
      <c r="BZ102" s="32"/>
    </row>
    <row r="103" spans="1:79" s="49" customFormat="1">
      <c r="A103" s="43">
        <v>0</v>
      </c>
      <c r="B103" s="43"/>
      <c r="C103" s="50" t="s">
        <v>206</v>
      </c>
      <c r="D103" s="50"/>
      <c r="E103" s="50"/>
      <c r="F103" s="50"/>
      <c r="G103" s="50"/>
      <c r="H103" s="50"/>
      <c r="I103" s="50"/>
      <c r="J103" s="43"/>
      <c r="K103" s="43"/>
      <c r="L103" s="43"/>
      <c r="M103" s="43"/>
      <c r="N103" s="43"/>
      <c r="O103" s="51"/>
      <c r="P103" s="52"/>
      <c r="Q103" s="52"/>
      <c r="R103" s="52"/>
      <c r="S103" s="52"/>
      <c r="T103" s="52"/>
      <c r="U103" s="52"/>
      <c r="V103" s="52"/>
      <c r="W103" s="52"/>
      <c r="X103" s="52"/>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47"/>
      <c r="BS103" s="47"/>
      <c r="BT103" s="47"/>
      <c r="BU103" s="47"/>
      <c r="BV103" s="47"/>
      <c r="BW103" s="47"/>
      <c r="BX103" s="47"/>
      <c r="BY103" s="47"/>
      <c r="BZ103" s="48"/>
    </row>
    <row r="104" spans="1:79" s="33" customFormat="1">
      <c r="A104" s="34">
        <v>41</v>
      </c>
      <c r="B104" s="34"/>
      <c r="C104" s="55" t="s">
        <v>294</v>
      </c>
      <c r="D104" s="56"/>
      <c r="E104" s="56"/>
      <c r="F104" s="56"/>
      <c r="G104" s="56"/>
      <c r="H104" s="56"/>
      <c r="I104" s="57"/>
      <c r="J104" s="34" t="s">
        <v>189</v>
      </c>
      <c r="K104" s="34"/>
      <c r="L104" s="34"/>
      <c r="M104" s="34"/>
      <c r="N104" s="34"/>
      <c r="O104" s="58" t="s">
        <v>292</v>
      </c>
      <c r="P104" s="59"/>
      <c r="Q104" s="59"/>
      <c r="R104" s="59"/>
      <c r="S104" s="59"/>
      <c r="T104" s="59"/>
      <c r="U104" s="59"/>
      <c r="V104" s="59"/>
      <c r="W104" s="59"/>
      <c r="X104" s="59"/>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1"/>
      <c r="BR104" s="31"/>
      <c r="BS104" s="31"/>
      <c r="BT104" s="31"/>
      <c r="BU104" s="31"/>
      <c r="BV104" s="31"/>
      <c r="BW104" s="31"/>
      <c r="BX104" s="31"/>
      <c r="BY104" s="31"/>
      <c r="BZ104" s="32"/>
    </row>
    <row r="105" spans="1:79" s="49" customFormat="1">
      <c r="A105" s="43">
        <v>0</v>
      </c>
      <c r="B105" s="43"/>
      <c r="C105" s="50" t="s">
        <v>295</v>
      </c>
      <c r="D105" s="50"/>
      <c r="E105" s="50"/>
      <c r="F105" s="50"/>
      <c r="G105" s="50"/>
      <c r="H105" s="50"/>
      <c r="I105" s="50"/>
      <c r="J105" s="43"/>
      <c r="K105" s="43"/>
      <c r="L105" s="43"/>
      <c r="M105" s="43"/>
      <c r="N105" s="43"/>
      <c r="O105" s="51"/>
      <c r="P105" s="52"/>
      <c r="Q105" s="52"/>
      <c r="R105" s="52"/>
      <c r="S105" s="52"/>
      <c r="T105" s="52"/>
      <c r="U105" s="52"/>
      <c r="V105" s="52"/>
      <c r="W105" s="52"/>
      <c r="X105" s="52"/>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4"/>
      <c r="BR105" s="47"/>
      <c r="BS105" s="47"/>
      <c r="BT105" s="47"/>
      <c r="BU105" s="47"/>
      <c r="BV105" s="47"/>
      <c r="BW105" s="47"/>
      <c r="BX105" s="47"/>
      <c r="BY105" s="47"/>
      <c r="BZ105" s="48"/>
    </row>
    <row r="106" spans="1:79" s="33" customFormat="1">
      <c r="A106" s="34">
        <v>41</v>
      </c>
      <c r="B106" s="34"/>
      <c r="C106" s="55" t="s">
        <v>296</v>
      </c>
      <c r="D106" s="56"/>
      <c r="E106" s="56"/>
      <c r="F106" s="56"/>
      <c r="G106" s="56"/>
      <c r="H106" s="56"/>
      <c r="I106" s="57"/>
      <c r="J106" s="34" t="s">
        <v>216</v>
      </c>
      <c r="K106" s="34"/>
      <c r="L106" s="34"/>
      <c r="M106" s="34"/>
      <c r="N106" s="34"/>
      <c r="O106" s="58" t="s">
        <v>292</v>
      </c>
      <c r="P106" s="59"/>
      <c r="Q106" s="59"/>
      <c r="R106" s="59"/>
      <c r="S106" s="59"/>
      <c r="T106" s="59"/>
      <c r="U106" s="59"/>
      <c r="V106" s="59"/>
      <c r="W106" s="59"/>
      <c r="X106" s="59"/>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1"/>
      <c r="BR106" s="31"/>
      <c r="BS106" s="31"/>
      <c r="BT106" s="31"/>
      <c r="BU106" s="31"/>
      <c r="BV106" s="31"/>
      <c r="BW106" s="31"/>
      <c r="BX106" s="31"/>
      <c r="BY106" s="31"/>
      <c r="BZ106" s="32"/>
    </row>
    <row r="107" spans="1:79" s="49" customFormat="1">
      <c r="A107" s="43">
        <v>0</v>
      </c>
      <c r="B107" s="43"/>
      <c r="C107" s="44" t="s">
        <v>297</v>
      </c>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6"/>
      <c r="BR107" s="47"/>
      <c r="BS107" s="47"/>
      <c r="BT107" s="47"/>
      <c r="BU107" s="47"/>
      <c r="BV107" s="47"/>
      <c r="BW107" s="47"/>
      <c r="BX107" s="47"/>
      <c r="BY107" s="47"/>
      <c r="BZ107" s="48"/>
      <c r="CA107" s="49" t="s">
        <v>186</v>
      </c>
    </row>
    <row r="108" spans="1:79" s="49" customFormat="1">
      <c r="A108" s="43">
        <v>0</v>
      </c>
      <c r="B108" s="43"/>
      <c r="C108" s="50" t="s">
        <v>187</v>
      </c>
      <c r="D108" s="50"/>
      <c r="E108" s="50"/>
      <c r="F108" s="50"/>
      <c r="G108" s="50"/>
      <c r="H108" s="50"/>
      <c r="I108" s="50"/>
      <c r="J108" s="43"/>
      <c r="K108" s="43"/>
      <c r="L108" s="43"/>
      <c r="M108" s="43"/>
      <c r="N108" s="43"/>
      <c r="O108" s="51"/>
      <c r="P108" s="52"/>
      <c r="Q108" s="52"/>
      <c r="R108" s="52"/>
      <c r="S108" s="52"/>
      <c r="T108" s="52"/>
      <c r="U108" s="52"/>
      <c r="V108" s="52"/>
      <c r="W108" s="52"/>
      <c r="X108" s="52"/>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4"/>
      <c r="BR108" s="47"/>
      <c r="BS108" s="47"/>
      <c r="BT108" s="47"/>
      <c r="BU108" s="47"/>
      <c r="BV108" s="47"/>
      <c r="BW108" s="47"/>
      <c r="BX108" s="47"/>
      <c r="BY108" s="47"/>
      <c r="BZ108" s="48"/>
    </row>
    <row r="109" spans="1:79" s="33" customFormat="1">
      <c r="A109" s="34">
        <v>51</v>
      </c>
      <c r="B109" s="34"/>
      <c r="C109" s="55" t="s">
        <v>298</v>
      </c>
      <c r="D109" s="56"/>
      <c r="E109" s="56"/>
      <c r="F109" s="56"/>
      <c r="G109" s="56"/>
      <c r="H109" s="56"/>
      <c r="I109" s="57"/>
      <c r="J109" s="34" t="s">
        <v>189</v>
      </c>
      <c r="K109" s="34"/>
      <c r="L109" s="34"/>
      <c r="M109" s="34"/>
      <c r="N109" s="34"/>
      <c r="O109" s="58" t="s">
        <v>299</v>
      </c>
      <c r="P109" s="59"/>
      <c r="Q109" s="59"/>
      <c r="R109" s="59"/>
      <c r="S109" s="59"/>
      <c r="T109" s="59"/>
      <c r="U109" s="59"/>
      <c r="V109" s="59"/>
      <c r="W109" s="59"/>
      <c r="X109" s="59"/>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1"/>
      <c r="BR109" s="31"/>
      <c r="BS109" s="31"/>
      <c r="BT109" s="31"/>
      <c r="BU109" s="31"/>
      <c r="BV109" s="31"/>
      <c r="BW109" s="31"/>
      <c r="BX109" s="31"/>
      <c r="BY109" s="31"/>
      <c r="BZ109" s="32"/>
    </row>
    <row r="110" spans="1:79" s="49" customFormat="1">
      <c r="A110" s="43">
        <v>0</v>
      </c>
      <c r="B110" s="43"/>
      <c r="C110" s="50" t="s">
        <v>197</v>
      </c>
      <c r="D110" s="50"/>
      <c r="E110" s="50"/>
      <c r="F110" s="50"/>
      <c r="G110" s="50"/>
      <c r="H110" s="50"/>
      <c r="I110" s="50"/>
      <c r="J110" s="43"/>
      <c r="K110" s="43"/>
      <c r="L110" s="43"/>
      <c r="M110" s="43"/>
      <c r="N110" s="43"/>
      <c r="O110" s="51"/>
      <c r="P110" s="52"/>
      <c r="Q110" s="52"/>
      <c r="R110" s="52"/>
      <c r="S110" s="52"/>
      <c r="T110" s="52"/>
      <c r="U110" s="52"/>
      <c r="V110" s="52"/>
      <c r="W110" s="52"/>
      <c r="X110" s="52"/>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4"/>
      <c r="BR110" s="47"/>
      <c r="BS110" s="47"/>
      <c r="BT110" s="47"/>
      <c r="BU110" s="47"/>
      <c r="BV110" s="47"/>
      <c r="BW110" s="47"/>
      <c r="BX110" s="47"/>
      <c r="BY110" s="47"/>
      <c r="BZ110" s="48"/>
    </row>
    <row r="111" spans="1:79" s="33" customFormat="1">
      <c r="A111" s="34">
        <v>51</v>
      </c>
      <c r="B111" s="34"/>
      <c r="C111" s="62" t="s">
        <v>300</v>
      </c>
      <c r="D111" s="63"/>
      <c r="E111" s="63"/>
      <c r="F111" s="63"/>
      <c r="G111" s="63"/>
      <c r="H111" s="63"/>
      <c r="I111" s="64"/>
      <c r="J111" s="34" t="s">
        <v>271</v>
      </c>
      <c r="K111" s="34"/>
      <c r="L111" s="34"/>
      <c r="M111" s="34"/>
      <c r="N111" s="34"/>
      <c r="O111" s="58" t="s">
        <v>299</v>
      </c>
      <c r="P111" s="59"/>
      <c r="Q111" s="59"/>
      <c r="R111" s="59"/>
      <c r="S111" s="59"/>
      <c r="T111" s="59"/>
      <c r="U111" s="59"/>
      <c r="V111" s="59"/>
      <c r="W111" s="59"/>
      <c r="X111" s="59"/>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1"/>
      <c r="BR111" s="31"/>
      <c r="BS111" s="31"/>
      <c r="BT111" s="31"/>
      <c r="BU111" s="31"/>
      <c r="BV111" s="31"/>
      <c r="BW111" s="31"/>
      <c r="BX111" s="31"/>
      <c r="BY111" s="31"/>
      <c r="BZ111" s="32"/>
    </row>
    <row r="112" spans="1:79" s="49" customFormat="1">
      <c r="A112" s="43">
        <v>0</v>
      </c>
      <c r="B112" s="43"/>
      <c r="C112" s="50" t="s">
        <v>206</v>
      </c>
      <c r="D112" s="50"/>
      <c r="E112" s="50"/>
      <c r="F112" s="50"/>
      <c r="G112" s="50"/>
      <c r="H112" s="50"/>
      <c r="I112" s="50"/>
      <c r="J112" s="43"/>
      <c r="K112" s="43"/>
      <c r="L112" s="43"/>
      <c r="M112" s="43"/>
      <c r="N112" s="43"/>
      <c r="O112" s="51"/>
      <c r="P112" s="52"/>
      <c r="Q112" s="52"/>
      <c r="R112" s="52"/>
      <c r="S112" s="52"/>
      <c r="T112" s="52"/>
      <c r="U112" s="52"/>
      <c r="V112" s="52"/>
      <c r="W112" s="52"/>
      <c r="X112" s="52"/>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4"/>
      <c r="BR112" s="47"/>
      <c r="BS112" s="47"/>
      <c r="BT112" s="47"/>
      <c r="BU112" s="47"/>
      <c r="BV112" s="47"/>
      <c r="BW112" s="47"/>
      <c r="BX112" s="47"/>
      <c r="BY112" s="47"/>
      <c r="BZ112" s="48"/>
    </row>
    <row r="113" spans="1:79" s="33" customFormat="1">
      <c r="A113" s="34">
        <v>51</v>
      </c>
      <c r="B113" s="34"/>
      <c r="C113" s="55" t="s">
        <v>301</v>
      </c>
      <c r="D113" s="56"/>
      <c r="E113" s="56"/>
      <c r="F113" s="56"/>
      <c r="G113" s="56"/>
      <c r="H113" s="56"/>
      <c r="I113" s="57"/>
      <c r="J113" s="34" t="s">
        <v>189</v>
      </c>
      <c r="K113" s="34"/>
      <c r="L113" s="34"/>
      <c r="M113" s="34"/>
      <c r="N113" s="34"/>
      <c r="O113" s="58" t="s">
        <v>299</v>
      </c>
      <c r="P113" s="59"/>
      <c r="Q113" s="59"/>
      <c r="R113" s="59"/>
      <c r="S113" s="59"/>
      <c r="T113" s="59"/>
      <c r="U113" s="59"/>
      <c r="V113" s="59"/>
      <c r="W113" s="59"/>
      <c r="X113" s="59"/>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1"/>
      <c r="BR113" s="31"/>
      <c r="BS113" s="31"/>
      <c r="BT113" s="31"/>
      <c r="BU113" s="31"/>
      <c r="BV113" s="31"/>
      <c r="BW113" s="31"/>
      <c r="BX113" s="31"/>
      <c r="BY113" s="31"/>
      <c r="BZ113" s="32"/>
    </row>
    <row r="114" spans="1:79" s="49" customFormat="1">
      <c r="A114" s="43"/>
      <c r="B114" s="43"/>
      <c r="C114" s="50" t="s">
        <v>295</v>
      </c>
      <c r="D114" s="50"/>
      <c r="E114" s="50"/>
      <c r="F114" s="50"/>
      <c r="G114" s="50"/>
      <c r="H114" s="50"/>
      <c r="I114" s="50"/>
      <c r="J114" s="43"/>
      <c r="K114" s="43"/>
      <c r="L114" s="43"/>
      <c r="M114" s="43"/>
      <c r="N114" s="43"/>
      <c r="O114" s="51"/>
      <c r="P114" s="52"/>
      <c r="Q114" s="52"/>
      <c r="R114" s="52"/>
      <c r="S114" s="52"/>
      <c r="T114" s="52"/>
      <c r="U114" s="52"/>
      <c r="V114" s="52"/>
      <c r="W114" s="52"/>
      <c r="X114" s="52"/>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4"/>
      <c r="BR114" s="47"/>
      <c r="BS114" s="47"/>
      <c r="BT114" s="47"/>
      <c r="BU114" s="47"/>
      <c r="BV114" s="47"/>
      <c r="BW114" s="47"/>
      <c r="BX114" s="47"/>
      <c r="BY114" s="47"/>
      <c r="BZ114" s="48"/>
    </row>
    <row r="115" spans="1:79" s="67" customFormat="1">
      <c r="A115" s="34">
        <v>51</v>
      </c>
      <c r="B115" s="34"/>
      <c r="C115" s="55" t="s">
        <v>302</v>
      </c>
      <c r="D115" s="56"/>
      <c r="E115" s="56"/>
      <c r="F115" s="56"/>
      <c r="G115" s="56"/>
      <c r="H115" s="56"/>
      <c r="I115" s="57"/>
      <c r="J115" s="34" t="s">
        <v>216</v>
      </c>
      <c r="K115" s="34"/>
      <c r="L115" s="34"/>
      <c r="M115" s="34"/>
      <c r="N115" s="34"/>
      <c r="O115" s="58" t="s">
        <v>299</v>
      </c>
      <c r="P115" s="59"/>
      <c r="Q115" s="59"/>
      <c r="R115" s="59"/>
      <c r="S115" s="59"/>
      <c r="T115" s="59"/>
      <c r="U115" s="59"/>
      <c r="V115" s="59"/>
      <c r="W115" s="59"/>
      <c r="X115" s="59"/>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1"/>
      <c r="BR115" s="65"/>
      <c r="BS115" s="65"/>
      <c r="BT115" s="65"/>
      <c r="BU115" s="65"/>
      <c r="BV115" s="65"/>
      <c r="BW115" s="65"/>
      <c r="BX115" s="65"/>
      <c r="BY115" s="65"/>
      <c r="BZ115" s="66"/>
    </row>
    <row r="116" spans="1:79" s="49" customFormat="1">
      <c r="A116" s="43">
        <v>0</v>
      </c>
      <c r="B116" s="43"/>
      <c r="C116" s="44" t="s">
        <v>303</v>
      </c>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6"/>
      <c r="BR116" s="47"/>
      <c r="BS116" s="47"/>
      <c r="BT116" s="47"/>
      <c r="BU116" s="47"/>
      <c r="BV116" s="47"/>
      <c r="BW116" s="47"/>
      <c r="BX116" s="47"/>
      <c r="BY116" s="47"/>
      <c r="BZ116" s="48"/>
      <c r="CA116" s="49" t="s">
        <v>186</v>
      </c>
    </row>
    <row r="117" spans="1:79" s="49" customFormat="1">
      <c r="A117" s="43">
        <v>0</v>
      </c>
      <c r="B117" s="43"/>
      <c r="C117" s="50" t="s">
        <v>187</v>
      </c>
      <c r="D117" s="50"/>
      <c r="E117" s="50"/>
      <c r="F117" s="50"/>
      <c r="G117" s="50"/>
      <c r="H117" s="50"/>
      <c r="I117" s="50"/>
      <c r="J117" s="43"/>
      <c r="K117" s="43"/>
      <c r="L117" s="43"/>
      <c r="M117" s="43"/>
      <c r="N117" s="43"/>
      <c r="O117" s="51"/>
      <c r="P117" s="52"/>
      <c r="Q117" s="52"/>
      <c r="R117" s="52"/>
      <c r="S117" s="52"/>
      <c r="T117" s="52"/>
      <c r="U117" s="52"/>
      <c r="V117" s="52"/>
      <c r="W117" s="52"/>
      <c r="X117" s="52"/>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4"/>
      <c r="BR117" s="47"/>
      <c r="BS117" s="47"/>
      <c r="BT117" s="47"/>
      <c r="BU117" s="47"/>
      <c r="BV117" s="47"/>
      <c r="BW117" s="47"/>
      <c r="BX117" s="47"/>
      <c r="BY117" s="47"/>
      <c r="BZ117" s="48"/>
    </row>
    <row r="118" spans="1:79" s="33" customFormat="1">
      <c r="A118" s="34">
        <v>52</v>
      </c>
      <c r="B118" s="34"/>
      <c r="C118" s="55" t="s">
        <v>304</v>
      </c>
      <c r="D118" s="56"/>
      <c r="E118" s="56"/>
      <c r="F118" s="56"/>
      <c r="G118" s="56"/>
      <c r="H118" s="56"/>
      <c r="I118" s="57"/>
      <c r="J118" s="34" t="s">
        <v>189</v>
      </c>
      <c r="K118" s="34"/>
      <c r="L118" s="34"/>
      <c r="M118" s="34"/>
      <c r="N118" s="34"/>
      <c r="O118" s="58" t="s">
        <v>196</v>
      </c>
      <c r="P118" s="59"/>
      <c r="Q118" s="59"/>
      <c r="R118" s="59"/>
      <c r="S118" s="59"/>
      <c r="T118" s="59"/>
      <c r="U118" s="59"/>
      <c r="V118" s="59"/>
      <c r="W118" s="59"/>
      <c r="X118" s="59"/>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1"/>
      <c r="BR118" s="31"/>
      <c r="BS118" s="31"/>
      <c r="BT118" s="31"/>
      <c r="BU118" s="31"/>
      <c r="BV118" s="31"/>
      <c r="BW118" s="31"/>
      <c r="BX118" s="31"/>
      <c r="BY118" s="31"/>
      <c r="BZ118" s="32"/>
    </row>
    <row r="119" spans="1:79" s="49" customFormat="1">
      <c r="A119" s="43">
        <v>0</v>
      </c>
      <c r="B119" s="43"/>
      <c r="C119" s="50" t="s">
        <v>206</v>
      </c>
      <c r="D119" s="50"/>
      <c r="E119" s="50"/>
      <c r="F119" s="50"/>
      <c r="G119" s="50"/>
      <c r="H119" s="50"/>
      <c r="I119" s="50"/>
      <c r="J119" s="43"/>
      <c r="K119" s="43"/>
      <c r="L119" s="43"/>
      <c r="M119" s="43"/>
      <c r="N119" s="43"/>
      <c r="O119" s="51"/>
      <c r="P119" s="52"/>
      <c r="Q119" s="52"/>
      <c r="R119" s="52"/>
      <c r="S119" s="52"/>
      <c r="T119" s="52"/>
      <c r="U119" s="52"/>
      <c r="V119" s="52"/>
      <c r="W119" s="52"/>
      <c r="X119" s="52"/>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4"/>
      <c r="BR119" s="47"/>
      <c r="BS119" s="47"/>
      <c r="BT119" s="47"/>
      <c r="BU119" s="47"/>
      <c r="BV119" s="47"/>
      <c r="BW119" s="47"/>
      <c r="BX119" s="47"/>
      <c r="BY119" s="47"/>
      <c r="BZ119" s="48"/>
    </row>
    <row r="120" spans="1:79" s="33" customFormat="1">
      <c r="A120" s="34">
        <v>52</v>
      </c>
      <c r="B120" s="34"/>
      <c r="C120" s="62" t="s">
        <v>305</v>
      </c>
      <c r="D120" s="63"/>
      <c r="E120" s="63"/>
      <c r="F120" s="63"/>
      <c r="G120" s="63"/>
      <c r="H120" s="63"/>
      <c r="I120" s="64"/>
      <c r="J120" s="34" t="s">
        <v>189</v>
      </c>
      <c r="K120" s="34"/>
      <c r="L120" s="34"/>
      <c r="M120" s="34"/>
      <c r="N120" s="34"/>
      <c r="O120" s="58" t="s">
        <v>196</v>
      </c>
      <c r="P120" s="59"/>
      <c r="Q120" s="59"/>
      <c r="R120" s="59"/>
      <c r="S120" s="59"/>
      <c r="T120" s="59"/>
      <c r="U120" s="59"/>
      <c r="V120" s="59"/>
      <c r="W120" s="59"/>
      <c r="X120" s="59"/>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1"/>
      <c r="BR120" s="31"/>
      <c r="BS120" s="31"/>
      <c r="BT120" s="31"/>
      <c r="BU120" s="31"/>
      <c r="BV120" s="31"/>
      <c r="BW120" s="31"/>
      <c r="BX120" s="31"/>
      <c r="BY120" s="31"/>
      <c r="BZ120" s="32"/>
    </row>
    <row r="121" spans="1:79" s="49" customFormat="1">
      <c r="A121" s="43">
        <v>0</v>
      </c>
      <c r="B121" s="43"/>
      <c r="C121" s="44" t="s">
        <v>306</v>
      </c>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6"/>
      <c r="BR121" s="47"/>
      <c r="BS121" s="47"/>
      <c r="BT121" s="47"/>
      <c r="BU121" s="47"/>
      <c r="BV121" s="47"/>
      <c r="BW121" s="47"/>
      <c r="BX121" s="47"/>
      <c r="BY121" s="47"/>
      <c r="BZ121" s="48"/>
      <c r="CA121" s="49" t="s">
        <v>186</v>
      </c>
    </row>
    <row r="122" spans="1:79" s="49" customFormat="1">
      <c r="A122" s="43">
        <v>0</v>
      </c>
      <c r="B122" s="43"/>
      <c r="C122" s="50" t="s">
        <v>187</v>
      </c>
      <c r="D122" s="50"/>
      <c r="E122" s="50"/>
      <c r="F122" s="50"/>
      <c r="G122" s="50"/>
      <c r="H122" s="50"/>
      <c r="I122" s="50"/>
      <c r="J122" s="43"/>
      <c r="K122" s="43"/>
      <c r="L122" s="43"/>
      <c r="M122" s="43"/>
      <c r="N122" s="43"/>
      <c r="O122" s="51"/>
      <c r="P122" s="52"/>
      <c r="Q122" s="52"/>
      <c r="R122" s="52"/>
      <c r="S122" s="52"/>
      <c r="T122" s="52"/>
      <c r="U122" s="52"/>
      <c r="V122" s="52"/>
      <c r="W122" s="52"/>
      <c r="X122" s="52"/>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4"/>
      <c r="BR122" s="47"/>
      <c r="BS122" s="47"/>
      <c r="BT122" s="47"/>
      <c r="BU122" s="47"/>
      <c r="BV122" s="47"/>
      <c r="BW122" s="47"/>
      <c r="BX122" s="47"/>
      <c r="BY122" s="47"/>
      <c r="BZ122" s="48"/>
    </row>
    <row r="123" spans="1:79" s="33" customFormat="1">
      <c r="A123" s="34">
        <v>55</v>
      </c>
      <c r="B123" s="34"/>
      <c r="C123" s="55" t="s">
        <v>307</v>
      </c>
      <c r="D123" s="56"/>
      <c r="E123" s="56"/>
      <c r="F123" s="56"/>
      <c r="G123" s="56"/>
      <c r="H123" s="56"/>
      <c r="I123" s="57"/>
      <c r="J123" s="34" t="s">
        <v>189</v>
      </c>
      <c r="K123" s="34"/>
      <c r="L123" s="34"/>
      <c r="M123" s="34"/>
      <c r="N123" s="34"/>
      <c r="O123" s="58" t="s">
        <v>308</v>
      </c>
      <c r="P123" s="59"/>
      <c r="Q123" s="59"/>
      <c r="R123" s="59"/>
      <c r="S123" s="59"/>
      <c r="T123" s="59"/>
      <c r="U123" s="59"/>
      <c r="V123" s="59"/>
      <c r="W123" s="59"/>
      <c r="X123" s="59"/>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1"/>
      <c r="BR123" s="31"/>
      <c r="BS123" s="31"/>
      <c r="BT123" s="31"/>
      <c r="BU123" s="31"/>
      <c r="BV123" s="31"/>
      <c r="BW123" s="31"/>
      <c r="BX123" s="31"/>
      <c r="BY123" s="31"/>
      <c r="BZ123" s="32"/>
    </row>
    <row r="124" spans="1:79" s="49" customFormat="1">
      <c r="A124" s="43">
        <v>0</v>
      </c>
      <c r="B124" s="43"/>
      <c r="C124" s="50" t="s">
        <v>197</v>
      </c>
      <c r="D124" s="50"/>
      <c r="E124" s="50"/>
      <c r="F124" s="50"/>
      <c r="G124" s="50"/>
      <c r="H124" s="50"/>
      <c r="I124" s="50"/>
      <c r="J124" s="43"/>
      <c r="K124" s="43"/>
      <c r="L124" s="43"/>
      <c r="M124" s="43"/>
      <c r="N124" s="43"/>
      <c r="O124" s="51"/>
      <c r="P124" s="52"/>
      <c r="Q124" s="52"/>
      <c r="R124" s="52"/>
      <c r="S124" s="52"/>
      <c r="T124" s="52"/>
      <c r="U124" s="52"/>
      <c r="V124" s="52"/>
      <c r="W124" s="52"/>
      <c r="X124" s="52"/>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4"/>
      <c r="BR124" s="47"/>
      <c r="BS124" s="47"/>
      <c r="BT124" s="47"/>
      <c r="BU124" s="47"/>
      <c r="BV124" s="47"/>
      <c r="BW124" s="47"/>
      <c r="BX124" s="47"/>
      <c r="BY124" s="47"/>
      <c r="BZ124" s="48"/>
    </row>
    <row r="125" spans="1:79" s="33" customFormat="1">
      <c r="A125" s="34">
        <v>55</v>
      </c>
      <c r="B125" s="34"/>
      <c r="C125" s="62" t="s">
        <v>309</v>
      </c>
      <c r="D125" s="63"/>
      <c r="E125" s="63"/>
      <c r="F125" s="63"/>
      <c r="G125" s="63"/>
      <c r="H125" s="63"/>
      <c r="I125" s="64"/>
      <c r="J125" s="34" t="s">
        <v>271</v>
      </c>
      <c r="K125" s="34"/>
      <c r="L125" s="34"/>
      <c r="M125" s="34"/>
      <c r="N125" s="34"/>
      <c r="O125" s="58" t="s">
        <v>308</v>
      </c>
      <c r="P125" s="59"/>
      <c r="Q125" s="59"/>
      <c r="R125" s="59"/>
      <c r="S125" s="59"/>
      <c r="T125" s="59"/>
      <c r="U125" s="59"/>
      <c r="V125" s="59"/>
      <c r="W125" s="59"/>
      <c r="X125" s="59"/>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1"/>
      <c r="BR125" s="31"/>
      <c r="BS125" s="31"/>
      <c r="BT125" s="31"/>
      <c r="BU125" s="31"/>
      <c r="BV125" s="31"/>
      <c r="BW125" s="31"/>
      <c r="BX125" s="31"/>
      <c r="BY125" s="31"/>
      <c r="BZ125" s="32"/>
    </row>
    <row r="126" spans="1:79" s="49" customFormat="1">
      <c r="A126" s="43">
        <v>0</v>
      </c>
      <c r="B126" s="43"/>
      <c r="C126" s="50" t="s">
        <v>206</v>
      </c>
      <c r="D126" s="50"/>
      <c r="E126" s="50"/>
      <c r="F126" s="50"/>
      <c r="G126" s="50"/>
      <c r="H126" s="50"/>
      <c r="I126" s="50"/>
      <c r="J126" s="43"/>
      <c r="K126" s="43"/>
      <c r="L126" s="43"/>
      <c r="M126" s="43"/>
      <c r="N126" s="43"/>
      <c r="O126" s="51"/>
      <c r="P126" s="52"/>
      <c r="Q126" s="52"/>
      <c r="R126" s="52"/>
      <c r="S126" s="52"/>
      <c r="T126" s="52"/>
      <c r="U126" s="52"/>
      <c r="V126" s="52"/>
      <c r="W126" s="52"/>
      <c r="X126" s="52"/>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4"/>
      <c r="BR126" s="47"/>
      <c r="BS126" s="47"/>
      <c r="BT126" s="47"/>
      <c r="BU126" s="47"/>
      <c r="BV126" s="47"/>
      <c r="BW126" s="47"/>
      <c r="BX126" s="47"/>
      <c r="BY126" s="47"/>
      <c r="BZ126" s="48"/>
    </row>
    <row r="127" spans="1:79" s="33" customFormat="1">
      <c r="A127" s="34">
        <v>55</v>
      </c>
      <c r="B127" s="34"/>
      <c r="C127" s="55" t="s">
        <v>307</v>
      </c>
      <c r="D127" s="56"/>
      <c r="E127" s="56"/>
      <c r="F127" s="56"/>
      <c r="G127" s="56"/>
      <c r="H127" s="56"/>
      <c r="I127" s="57"/>
      <c r="J127" s="34" t="s">
        <v>189</v>
      </c>
      <c r="K127" s="34"/>
      <c r="L127" s="34"/>
      <c r="M127" s="34"/>
      <c r="N127" s="34"/>
      <c r="O127" s="58" t="s">
        <v>308</v>
      </c>
      <c r="P127" s="59"/>
      <c r="Q127" s="59"/>
      <c r="R127" s="59"/>
      <c r="S127" s="59"/>
      <c r="T127" s="59"/>
      <c r="U127" s="59"/>
      <c r="V127" s="59"/>
      <c r="W127" s="59"/>
      <c r="X127" s="59"/>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1"/>
      <c r="BR127" s="31"/>
      <c r="BS127" s="31"/>
      <c r="BT127" s="31"/>
      <c r="BU127" s="31"/>
      <c r="BV127" s="31"/>
      <c r="BW127" s="31"/>
      <c r="BX127" s="31"/>
      <c r="BY127" s="31"/>
      <c r="BZ127" s="32"/>
    </row>
    <row r="128" spans="1:79" s="49" customFormat="1">
      <c r="A128" s="43"/>
      <c r="B128" s="43"/>
      <c r="C128" s="50" t="s">
        <v>295</v>
      </c>
      <c r="D128" s="50"/>
      <c r="E128" s="50"/>
      <c r="F128" s="50"/>
      <c r="G128" s="50"/>
      <c r="H128" s="50"/>
      <c r="I128" s="50"/>
      <c r="J128" s="43"/>
      <c r="K128" s="43"/>
      <c r="L128" s="43"/>
      <c r="M128" s="43"/>
      <c r="N128" s="43"/>
      <c r="O128" s="51"/>
      <c r="P128" s="52"/>
      <c r="Q128" s="52"/>
      <c r="R128" s="52"/>
      <c r="S128" s="52"/>
      <c r="T128" s="52"/>
      <c r="U128" s="52"/>
      <c r="V128" s="52"/>
      <c r="W128" s="52"/>
      <c r="X128" s="52"/>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4"/>
      <c r="BR128" s="47"/>
      <c r="BS128" s="47"/>
      <c r="BT128" s="47"/>
      <c r="BU128" s="47"/>
      <c r="BV128" s="47"/>
      <c r="BW128" s="47"/>
      <c r="BX128" s="47"/>
      <c r="BY128" s="47"/>
      <c r="BZ128" s="48"/>
    </row>
    <row r="129" spans="1:79" s="70" customFormat="1">
      <c r="A129" s="34">
        <v>55</v>
      </c>
      <c r="B129" s="34"/>
      <c r="C129" s="62" t="s">
        <v>310</v>
      </c>
      <c r="D129" s="63"/>
      <c r="E129" s="63"/>
      <c r="F129" s="63"/>
      <c r="G129" s="63"/>
      <c r="H129" s="63"/>
      <c r="I129" s="64"/>
      <c r="J129" s="34" t="s">
        <v>216</v>
      </c>
      <c r="K129" s="34"/>
      <c r="L129" s="34"/>
      <c r="M129" s="34"/>
      <c r="N129" s="34"/>
      <c r="O129" s="58" t="s">
        <v>308</v>
      </c>
      <c r="P129" s="59"/>
      <c r="Q129" s="59"/>
      <c r="R129" s="59"/>
      <c r="S129" s="59"/>
      <c r="T129" s="59"/>
      <c r="U129" s="59"/>
      <c r="V129" s="59"/>
      <c r="W129" s="59"/>
      <c r="X129" s="59"/>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1"/>
      <c r="BR129" s="68"/>
      <c r="BS129" s="68"/>
      <c r="BT129" s="68"/>
      <c r="BU129" s="68"/>
      <c r="BV129" s="68"/>
      <c r="BW129" s="68"/>
      <c r="BX129" s="68"/>
      <c r="BY129" s="68"/>
      <c r="BZ129" s="69"/>
    </row>
    <row r="130" spans="1:79" s="49" customFormat="1">
      <c r="A130" s="43">
        <v>0</v>
      </c>
      <c r="B130" s="43"/>
      <c r="C130" s="44"/>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6"/>
      <c r="BR130" s="47"/>
      <c r="BS130" s="47"/>
      <c r="BT130" s="47"/>
      <c r="BU130" s="47"/>
      <c r="BV130" s="47"/>
      <c r="BW130" s="47"/>
      <c r="BX130" s="47"/>
      <c r="BY130" s="47"/>
      <c r="BZ130" s="48"/>
      <c r="CA130" s="49" t="s">
        <v>186</v>
      </c>
    </row>
    <row r="131" spans="1:79" s="49" customFormat="1">
      <c r="A131" s="43">
        <v>0</v>
      </c>
      <c r="B131" s="43"/>
      <c r="C131" s="44" t="s">
        <v>311</v>
      </c>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6"/>
      <c r="BR131" s="47"/>
      <c r="BS131" s="47"/>
      <c r="BT131" s="47"/>
      <c r="BU131" s="47"/>
      <c r="BV131" s="47"/>
      <c r="BW131" s="47"/>
      <c r="BX131" s="47"/>
      <c r="BY131" s="47"/>
      <c r="BZ131" s="48"/>
    </row>
    <row r="132" spans="1:79" s="49" customFormat="1">
      <c r="A132" s="43">
        <v>0</v>
      </c>
      <c r="B132" s="43"/>
      <c r="C132" s="44" t="s">
        <v>312</v>
      </c>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6"/>
      <c r="BR132" s="47"/>
      <c r="BS132" s="47"/>
      <c r="BT132" s="47"/>
      <c r="BU132" s="47"/>
      <c r="BV132" s="47"/>
      <c r="BW132" s="47"/>
      <c r="BX132" s="47"/>
      <c r="BY132" s="47"/>
      <c r="BZ132" s="48"/>
    </row>
    <row r="133" spans="1:79" s="49" customFormat="1">
      <c r="A133" s="43">
        <v>0</v>
      </c>
      <c r="B133" s="43"/>
      <c r="C133" s="71" t="s">
        <v>187</v>
      </c>
      <c r="D133" s="72"/>
      <c r="E133" s="72"/>
      <c r="F133" s="72"/>
      <c r="G133" s="72"/>
      <c r="H133" s="72"/>
      <c r="I133" s="73"/>
      <c r="J133" s="43"/>
      <c r="K133" s="43"/>
      <c r="L133" s="43"/>
      <c r="M133" s="43"/>
      <c r="N133" s="43"/>
      <c r="O133" s="51"/>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4"/>
      <c r="BR133" s="47"/>
      <c r="BS133" s="47"/>
      <c r="BT133" s="47"/>
      <c r="BU133" s="47"/>
      <c r="BV133" s="47"/>
      <c r="BW133" s="47"/>
      <c r="BX133" s="47"/>
      <c r="BY133" s="47"/>
      <c r="BZ133" s="48"/>
    </row>
    <row r="134" spans="1:79" s="33" customFormat="1">
      <c r="A134" s="34">
        <v>71</v>
      </c>
      <c r="B134" s="34"/>
      <c r="C134" s="55" t="s">
        <v>313</v>
      </c>
      <c r="D134" s="56"/>
      <c r="E134" s="56"/>
      <c r="F134" s="56"/>
      <c r="G134" s="56"/>
      <c r="H134" s="56"/>
      <c r="I134" s="57"/>
      <c r="J134" s="34" t="s">
        <v>189</v>
      </c>
      <c r="K134" s="34"/>
      <c r="L134" s="34"/>
      <c r="M134" s="34"/>
      <c r="N134" s="34"/>
      <c r="O134" s="58" t="s">
        <v>75</v>
      </c>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1"/>
      <c r="BR134" s="31"/>
      <c r="BS134" s="31"/>
      <c r="BT134" s="31"/>
      <c r="BU134" s="31"/>
      <c r="BV134" s="31"/>
      <c r="BW134" s="31"/>
      <c r="BX134" s="31"/>
      <c r="BY134" s="31"/>
      <c r="BZ134" s="32"/>
    </row>
    <row r="135" spans="1:79" s="49" customFormat="1">
      <c r="A135" s="43">
        <v>0</v>
      </c>
      <c r="B135" s="43"/>
      <c r="C135" s="71" t="s">
        <v>206</v>
      </c>
      <c r="D135" s="72"/>
      <c r="E135" s="72"/>
      <c r="F135" s="72"/>
      <c r="G135" s="72"/>
      <c r="H135" s="72"/>
      <c r="I135" s="73"/>
      <c r="J135" s="43"/>
      <c r="K135" s="43"/>
      <c r="L135" s="43"/>
      <c r="M135" s="43"/>
      <c r="N135" s="43"/>
      <c r="O135" s="51"/>
      <c r="P135" s="52"/>
      <c r="Q135" s="52"/>
      <c r="R135" s="52"/>
      <c r="S135" s="52"/>
      <c r="T135" s="52"/>
      <c r="U135" s="52"/>
      <c r="V135" s="52"/>
      <c r="W135" s="52"/>
      <c r="X135" s="52"/>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4"/>
      <c r="BR135" s="47"/>
      <c r="BS135" s="47"/>
      <c r="BT135" s="47"/>
      <c r="BU135" s="47"/>
      <c r="BV135" s="47"/>
      <c r="BW135" s="47"/>
      <c r="BX135" s="47"/>
      <c r="BY135" s="47"/>
      <c r="BZ135" s="48"/>
    </row>
    <row r="136" spans="1:79" s="33" customFormat="1">
      <c r="A136" s="34">
        <v>71</v>
      </c>
      <c r="B136" s="34"/>
      <c r="C136" s="55" t="s">
        <v>314</v>
      </c>
      <c r="D136" s="56"/>
      <c r="E136" s="56"/>
      <c r="F136" s="56"/>
      <c r="G136" s="56"/>
      <c r="H136" s="56"/>
      <c r="I136" s="57"/>
      <c r="J136" s="34" t="s">
        <v>189</v>
      </c>
      <c r="K136" s="34"/>
      <c r="L136" s="34"/>
      <c r="M136" s="34"/>
      <c r="N136" s="34"/>
      <c r="O136" s="58" t="s">
        <v>75</v>
      </c>
      <c r="P136" s="59"/>
      <c r="Q136" s="59"/>
      <c r="R136" s="59"/>
      <c r="S136" s="59"/>
      <c r="T136" s="59"/>
      <c r="U136" s="59"/>
      <c r="V136" s="59"/>
      <c r="W136" s="59"/>
      <c r="X136" s="59"/>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1"/>
      <c r="BR136" s="31"/>
      <c r="BS136" s="31"/>
      <c r="BT136" s="31"/>
      <c r="BU136" s="31"/>
      <c r="BV136" s="31"/>
      <c r="BW136" s="31"/>
      <c r="BX136" s="31"/>
      <c r="BY136" s="31"/>
      <c r="BZ136" s="32"/>
    </row>
    <row r="137" spans="1:79" s="49" customFormat="1">
      <c r="A137" s="43"/>
      <c r="B137" s="43"/>
      <c r="C137" s="71" t="s">
        <v>295</v>
      </c>
      <c r="D137" s="72"/>
      <c r="E137" s="72"/>
      <c r="F137" s="72"/>
      <c r="G137" s="72"/>
      <c r="H137" s="72"/>
      <c r="I137" s="73"/>
      <c r="J137" s="43"/>
      <c r="K137" s="43"/>
      <c r="L137" s="43"/>
      <c r="M137" s="43"/>
      <c r="N137" s="43"/>
      <c r="O137" s="51"/>
      <c r="P137" s="52"/>
      <c r="Q137" s="52"/>
      <c r="R137" s="52"/>
      <c r="S137" s="52"/>
      <c r="T137" s="52"/>
      <c r="U137" s="52"/>
      <c r="V137" s="52"/>
      <c r="W137" s="52"/>
      <c r="X137" s="52"/>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4"/>
      <c r="BR137" s="47"/>
      <c r="BS137" s="47"/>
      <c r="BT137" s="47"/>
      <c r="BU137" s="47"/>
      <c r="BV137" s="47"/>
      <c r="BW137" s="47"/>
      <c r="BX137" s="47"/>
      <c r="BY137" s="47"/>
      <c r="BZ137" s="48"/>
    </row>
    <row r="138" spans="1:79" s="33" customFormat="1">
      <c r="A138" s="34">
        <v>71</v>
      </c>
      <c r="B138" s="34"/>
      <c r="C138" s="55" t="s">
        <v>315</v>
      </c>
      <c r="D138" s="56"/>
      <c r="E138" s="56"/>
      <c r="F138" s="56"/>
      <c r="G138" s="56"/>
      <c r="H138" s="56"/>
      <c r="I138" s="57"/>
      <c r="J138" s="34" t="s">
        <v>216</v>
      </c>
      <c r="K138" s="34"/>
      <c r="L138" s="34"/>
      <c r="M138" s="34"/>
      <c r="N138" s="34"/>
      <c r="O138" s="58" t="s">
        <v>75</v>
      </c>
      <c r="P138" s="59"/>
      <c r="Q138" s="59"/>
      <c r="R138" s="59"/>
      <c r="S138" s="59"/>
      <c r="T138" s="59"/>
      <c r="U138" s="59"/>
      <c r="V138" s="59"/>
      <c r="W138" s="59"/>
      <c r="X138" s="59"/>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1"/>
      <c r="BR138" s="31"/>
      <c r="BS138" s="31"/>
      <c r="BT138" s="31"/>
      <c r="BU138" s="31"/>
      <c r="BV138" s="31"/>
      <c r="BW138" s="31"/>
      <c r="BX138" s="31"/>
      <c r="BY138" s="31"/>
      <c r="BZ138" s="32"/>
    </row>
    <row r="139" spans="1:79" s="49" customFormat="1">
      <c r="A139" s="43">
        <v>0</v>
      </c>
      <c r="B139" s="43"/>
      <c r="C139" s="44" t="s">
        <v>316</v>
      </c>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6"/>
      <c r="BR139" s="47"/>
      <c r="BS139" s="47"/>
      <c r="BT139" s="47"/>
      <c r="BU139" s="47"/>
      <c r="BV139" s="47"/>
      <c r="BW139" s="47"/>
      <c r="BX139" s="47"/>
      <c r="BY139" s="47"/>
      <c r="BZ139" s="48"/>
    </row>
    <row r="140" spans="1:79" s="49" customFormat="1">
      <c r="A140" s="43">
        <v>0</v>
      </c>
      <c r="B140" s="43"/>
      <c r="C140" s="71" t="s">
        <v>187</v>
      </c>
      <c r="D140" s="72"/>
      <c r="E140" s="72"/>
      <c r="F140" s="72"/>
      <c r="G140" s="72"/>
      <c r="H140" s="72"/>
      <c r="I140" s="73"/>
      <c r="J140" s="43"/>
      <c r="K140" s="43"/>
      <c r="L140" s="43"/>
      <c r="M140" s="43"/>
      <c r="N140" s="43"/>
      <c r="O140" s="51"/>
      <c r="P140" s="52"/>
      <c r="Q140" s="52"/>
      <c r="R140" s="52"/>
      <c r="S140" s="52"/>
      <c r="T140" s="52"/>
      <c r="U140" s="52"/>
      <c r="V140" s="52"/>
      <c r="W140" s="52"/>
      <c r="X140" s="52"/>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4"/>
      <c r="BR140" s="47"/>
      <c r="BS140" s="47"/>
      <c r="BT140" s="47"/>
      <c r="BU140" s="47"/>
      <c r="BV140" s="47"/>
      <c r="BW140" s="47"/>
      <c r="BX140" s="47"/>
      <c r="BY140" s="47"/>
      <c r="BZ140" s="48"/>
    </row>
    <row r="141" spans="1:79" s="33" customFormat="1">
      <c r="A141" s="34">
        <v>72</v>
      </c>
      <c r="B141" s="34"/>
      <c r="C141" s="55" t="s">
        <v>317</v>
      </c>
      <c r="D141" s="56"/>
      <c r="E141" s="56"/>
      <c r="F141" s="56"/>
      <c r="G141" s="56"/>
      <c r="H141" s="56"/>
      <c r="I141" s="57"/>
      <c r="J141" s="34" t="s">
        <v>189</v>
      </c>
      <c r="K141" s="34"/>
      <c r="L141" s="34"/>
      <c r="M141" s="34"/>
      <c r="N141" s="34"/>
      <c r="O141" s="58" t="s">
        <v>75</v>
      </c>
      <c r="P141" s="59"/>
      <c r="Q141" s="59"/>
      <c r="R141" s="59"/>
      <c r="S141" s="59"/>
      <c r="T141" s="59"/>
      <c r="U141" s="59"/>
      <c r="V141" s="59"/>
      <c r="W141" s="59"/>
      <c r="X141" s="59"/>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1"/>
      <c r="BR141" s="31"/>
      <c r="BS141" s="31"/>
      <c r="BT141" s="31"/>
      <c r="BU141" s="31"/>
      <c r="BV141" s="31"/>
      <c r="BW141" s="31"/>
      <c r="BX141" s="31"/>
      <c r="BY141" s="31"/>
      <c r="BZ141" s="32"/>
    </row>
    <row r="142" spans="1:79" s="49" customFormat="1">
      <c r="A142" s="43">
        <v>0</v>
      </c>
      <c r="B142" s="43"/>
      <c r="C142" s="71" t="s">
        <v>206</v>
      </c>
      <c r="D142" s="72"/>
      <c r="E142" s="72"/>
      <c r="F142" s="72"/>
      <c r="G142" s="72"/>
      <c r="H142" s="72"/>
      <c r="I142" s="73"/>
      <c r="J142" s="43"/>
      <c r="K142" s="43"/>
      <c r="L142" s="43"/>
      <c r="M142" s="43"/>
      <c r="N142" s="43"/>
      <c r="O142" s="51"/>
      <c r="P142" s="52"/>
      <c r="Q142" s="52"/>
      <c r="R142" s="52"/>
      <c r="S142" s="52"/>
      <c r="T142" s="52"/>
      <c r="U142" s="52"/>
      <c r="V142" s="52"/>
      <c r="W142" s="52"/>
      <c r="X142" s="52"/>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4"/>
      <c r="BR142" s="47"/>
      <c r="BS142" s="47"/>
      <c r="BT142" s="47"/>
      <c r="BU142" s="47"/>
      <c r="BV142" s="47"/>
      <c r="BW142" s="47"/>
      <c r="BX142" s="47"/>
      <c r="BY142" s="47"/>
      <c r="BZ142" s="48"/>
    </row>
    <row r="143" spans="1:79" s="33" customFormat="1">
      <c r="A143" s="34">
        <v>72</v>
      </c>
      <c r="B143" s="34"/>
      <c r="C143" s="55" t="s">
        <v>318</v>
      </c>
      <c r="D143" s="56"/>
      <c r="E143" s="56"/>
      <c r="F143" s="56"/>
      <c r="G143" s="56"/>
      <c r="H143" s="56"/>
      <c r="I143" s="57"/>
      <c r="J143" s="34" t="s">
        <v>189</v>
      </c>
      <c r="K143" s="34"/>
      <c r="L143" s="34"/>
      <c r="M143" s="34"/>
      <c r="N143" s="34"/>
      <c r="O143" s="58" t="s">
        <v>75</v>
      </c>
      <c r="P143" s="59"/>
      <c r="Q143" s="59"/>
      <c r="R143" s="59"/>
      <c r="S143" s="59"/>
      <c r="T143" s="59"/>
      <c r="U143" s="59"/>
      <c r="V143" s="59"/>
      <c r="W143" s="59"/>
      <c r="X143" s="59"/>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1"/>
      <c r="BR143" s="31"/>
      <c r="BS143" s="31"/>
      <c r="BT143" s="31"/>
      <c r="BU143" s="31"/>
      <c r="BV143" s="31"/>
      <c r="BW143" s="31"/>
      <c r="BX143" s="31"/>
      <c r="BY143" s="31"/>
      <c r="BZ143" s="32"/>
    </row>
    <row r="144" spans="1:79" s="49" customFormat="1">
      <c r="A144" s="43"/>
      <c r="B144" s="43"/>
      <c r="C144" s="71" t="s">
        <v>214</v>
      </c>
      <c r="D144" s="72"/>
      <c r="E144" s="72"/>
      <c r="F144" s="72"/>
      <c r="G144" s="72"/>
      <c r="H144" s="72"/>
      <c r="I144" s="73"/>
      <c r="J144" s="43"/>
      <c r="K144" s="43"/>
      <c r="L144" s="43"/>
      <c r="M144" s="43"/>
      <c r="N144" s="43"/>
      <c r="O144" s="51"/>
      <c r="P144" s="52"/>
      <c r="Q144" s="52"/>
      <c r="R144" s="52"/>
      <c r="S144" s="52"/>
      <c r="T144" s="52"/>
      <c r="U144" s="52"/>
      <c r="V144" s="52"/>
      <c r="W144" s="52"/>
      <c r="X144" s="52"/>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4"/>
      <c r="BR144" s="47"/>
      <c r="BS144" s="47"/>
      <c r="BT144" s="47"/>
      <c r="BU144" s="47"/>
      <c r="BV144" s="47"/>
      <c r="BW144" s="47"/>
      <c r="BX144" s="47"/>
      <c r="BY144" s="47"/>
      <c r="BZ144" s="48"/>
    </row>
    <row r="145" spans="1:78" s="33" customFormat="1">
      <c r="A145" s="34">
        <v>72</v>
      </c>
      <c r="B145" s="34"/>
      <c r="C145" s="55" t="s">
        <v>319</v>
      </c>
      <c r="D145" s="56"/>
      <c r="E145" s="56"/>
      <c r="F145" s="56"/>
      <c r="G145" s="56"/>
      <c r="H145" s="56"/>
      <c r="I145" s="57"/>
      <c r="J145" s="34" t="s">
        <v>216</v>
      </c>
      <c r="K145" s="34"/>
      <c r="L145" s="34"/>
      <c r="M145" s="34"/>
      <c r="N145" s="34"/>
      <c r="O145" s="58" t="s">
        <v>75</v>
      </c>
      <c r="P145" s="59"/>
      <c r="Q145" s="59"/>
      <c r="R145" s="59"/>
      <c r="S145" s="59"/>
      <c r="T145" s="59"/>
      <c r="U145" s="59"/>
      <c r="V145" s="59"/>
      <c r="W145" s="59"/>
      <c r="X145" s="59"/>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1"/>
      <c r="BR145" s="31"/>
      <c r="BS145" s="31"/>
      <c r="BT145" s="31"/>
      <c r="BU145" s="31"/>
      <c r="BV145" s="31"/>
      <c r="BW145" s="31"/>
      <c r="BX145" s="31"/>
      <c r="BY145" s="31"/>
      <c r="BZ145" s="32"/>
    </row>
    <row r="146" spans="1:78" s="49" customFormat="1">
      <c r="A146" s="43">
        <v>0</v>
      </c>
      <c r="B146" s="43"/>
      <c r="C146" s="44" t="s">
        <v>177</v>
      </c>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6"/>
      <c r="BR146" s="47"/>
      <c r="BS146" s="47"/>
      <c r="BT146" s="47"/>
      <c r="BU146" s="47"/>
      <c r="BV146" s="47"/>
      <c r="BW146" s="47"/>
      <c r="BX146" s="47"/>
      <c r="BY146" s="47"/>
      <c r="BZ146" s="48"/>
    </row>
    <row r="147" spans="1:78" s="49" customFormat="1">
      <c r="A147" s="43">
        <v>0</v>
      </c>
      <c r="B147" s="43"/>
      <c r="C147" s="71" t="s">
        <v>187</v>
      </c>
      <c r="D147" s="72"/>
      <c r="E147" s="72"/>
      <c r="F147" s="72"/>
      <c r="G147" s="72"/>
      <c r="H147" s="72"/>
      <c r="I147" s="73"/>
      <c r="J147" s="43"/>
      <c r="K147" s="43"/>
      <c r="L147" s="43"/>
      <c r="M147" s="43"/>
      <c r="N147" s="43"/>
      <c r="O147" s="51"/>
      <c r="P147" s="52"/>
      <c r="Q147" s="52"/>
      <c r="R147" s="52"/>
      <c r="S147" s="52"/>
      <c r="T147" s="52"/>
      <c r="U147" s="52"/>
      <c r="V147" s="52"/>
      <c r="W147" s="52"/>
      <c r="X147" s="52"/>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4"/>
      <c r="BR147" s="47"/>
      <c r="BS147" s="47"/>
      <c r="BT147" s="47"/>
      <c r="BU147" s="47"/>
      <c r="BV147" s="47"/>
      <c r="BW147" s="47"/>
      <c r="BX147" s="47"/>
      <c r="BY147" s="47"/>
      <c r="BZ147" s="48"/>
    </row>
    <row r="148" spans="1:78" s="33" customFormat="1">
      <c r="A148" s="34">
        <v>73</v>
      </c>
      <c r="B148" s="34"/>
      <c r="C148" s="55" t="s">
        <v>320</v>
      </c>
      <c r="D148" s="56"/>
      <c r="E148" s="56"/>
      <c r="F148" s="56"/>
      <c r="G148" s="56"/>
      <c r="H148" s="56"/>
      <c r="I148" s="57"/>
      <c r="J148" s="34" t="s">
        <v>189</v>
      </c>
      <c r="K148" s="34"/>
      <c r="L148" s="34"/>
      <c r="M148" s="34"/>
      <c r="N148" s="34"/>
      <c r="O148" s="58" t="s">
        <v>75</v>
      </c>
      <c r="P148" s="59"/>
      <c r="Q148" s="59"/>
      <c r="R148" s="59"/>
      <c r="S148" s="59"/>
      <c r="T148" s="59"/>
      <c r="U148" s="59"/>
      <c r="V148" s="59"/>
      <c r="W148" s="59"/>
      <c r="X148" s="59"/>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1"/>
      <c r="BR148" s="31"/>
      <c r="BS148" s="31"/>
      <c r="BT148" s="31"/>
      <c r="BU148" s="31"/>
      <c r="BV148" s="31"/>
      <c r="BW148" s="31"/>
      <c r="BX148" s="31"/>
      <c r="BY148" s="31"/>
      <c r="BZ148" s="32"/>
    </row>
    <row r="149" spans="1:78" s="49" customFormat="1">
      <c r="A149" s="43">
        <v>0</v>
      </c>
      <c r="B149" s="43"/>
      <c r="C149" s="71" t="s">
        <v>206</v>
      </c>
      <c r="D149" s="72"/>
      <c r="E149" s="72"/>
      <c r="F149" s="72"/>
      <c r="G149" s="72"/>
      <c r="H149" s="72"/>
      <c r="I149" s="73"/>
      <c r="J149" s="43"/>
      <c r="K149" s="43"/>
      <c r="L149" s="43"/>
      <c r="M149" s="43"/>
      <c r="N149" s="43"/>
      <c r="O149" s="51"/>
      <c r="P149" s="52"/>
      <c r="Q149" s="52"/>
      <c r="R149" s="52"/>
      <c r="S149" s="52"/>
      <c r="T149" s="52"/>
      <c r="U149" s="52"/>
      <c r="V149" s="52"/>
      <c r="W149" s="52"/>
      <c r="X149" s="52"/>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4"/>
      <c r="BR149" s="47"/>
      <c r="BS149" s="47"/>
      <c r="BT149" s="47"/>
      <c r="BU149" s="47"/>
      <c r="BV149" s="47"/>
      <c r="BW149" s="47"/>
      <c r="BX149" s="47"/>
      <c r="BY149" s="47"/>
      <c r="BZ149" s="48"/>
    </row>
    <row r="150" spans="1:78" s="33" customFormat="1">
      <c r="A150" s="34">
        <v>73</v>
      </c>
      <c r="B150" s="34"/>
      <c r="C150" s="55" t="s">
        <v>321</v>
      </c>
      <c r="D150" s="56"/>
      <c r="E150" s="56"/>
      <c r="F150" s="56"/>
      <c r="G150" s="56"/>
      <c r="H150" s="56"/>
      <c r="I150" s="57"/>
      <c r="J150" s="34" t="s">
        <v>189</v>
      </c>
      <c r="K150" s="34"/>
      <c r="L150" s="34"/>
      <c r="M150" s="34"/>
      <c r="N150" s="34"/>
      <c r="O150" s="58" t="s">
        <v>75</v>
      </c>
      <c r="P150" s="59"/>
      <c r="Q150" s="59"/>
      <c r="R150" s="59"/>
      <c r="S150" s="59"/>
      <c r="T150" s="59"/>
      <c r="U150" s="59"/>
      <c r="V150" s="59"/>
      <c r="W150" s="59"/>
      <c r="X150" s="59"/>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1"/>
      <c r="BR150" s="31"/>
      <c r="BS150" s="31"/>
      <c r="BT150" s="31"/>
      <c r="BU150" s="31"/>
      <c r="BV150" s="31"/>
      <c r="BW150" s="31"/>
      <c r="BX150" s="31"/>
      <c r="BY150" s="31"/>
      <c r="BZ150" s="32"/>
    </row>
    <row r="151" spans="1:78" s="49" customFormat="1">
      <c r="A151" s="43"/>
      <c r="B151" s="43"/>
      <c r="C151" s="71" t="s">
        <v>214</v>
      </c>
      <c r="D151" s="72"/>
      <c r="E151" s="72"/>
      <c r="F151" s="72"/>
      <c r="G151" s="72"/>
      <c r="H151" s="72"/>
      <c r="I151" s="73"/>
      <c r="J151" s="43"/>
      <c r="K151" s="43"/>
      <c r="L151" s="43"/>
      <c r="M151" s="43"/>
      <c r="N151" s="43"/>
      <c r="O151" s="51"/>
      <c r="P151" s="52"/>
      <c r="Q151" s="52"/>
      <c r="R151" s="52"/>
      <c r="S151" s="52"/>
      <c r="T151" s="52"/>
      <c r="U151" s="52"/>
      <c r="V151" s="52"/>
      <c r="W151" s="52"/>
      <c r="X151" s="52"/>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4"/>
      <c r="BR151" s="47"/>
      <c r="BS151" s="47"/>
      <c r="BT151" s="47"/>
      <c r="BU151" s="47"/>
      <c r="BV151" s="47"/>
      <c r="BW151" s="47"/>
      <c r="BX151" s="47"/>
      <c r="BY151" s="47"/>
      <c r="BZ151" s="48"/>
    </row>
    <row r="152" spans="1:78" s="33" customFormat="1">
      <c r="A152" s="34">
        <v>73</v>
      </c>
      <c r="B152" s="34"/>
      <c r="C152" s="55" t="s">
        <v>322</v>
      </c>
      <c r="D152" s="56"/>
      <c r="E152" s="56"/>
      <c r="F152" s="56"/>
      <c r="G152" s="56"/>
      <c r="H152" s="56"/>
      <c r="I152" s="57"/>
      <c r="J152" s="34" t="s">
        <v>216</v>
      </c>
      <c r="K152" s="34"/>
      <c r="L152" s="34"/>
      <c r="M152" s="34"/>
      <c r="N152" s="34"/>
      <c r="O152" s="58" t="s">
        <v>75</v>
      </c>
      <c r="P152" s="59"/>
      <c r="Q152" s="59"/>
      <c r="R152" s="59"/>
      <c r="S152" s="59"/>
      <c r="T152" s="59"/>
      <c r="U152" s="59"/>
      <c r="V152" s="59"/>
      <c r="W152" s="59"/>
      <c r="X152" s="59"/>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1"/>
      <c r="BR152" s="31"/>
      <c r="BS152" s="31"/>
      <c r="BT152" s="31"/>
      <c r="BU152" s="31"/>
      <c r="BV152" s="31"/>
      <c r="BW152" s="31"/>
      <c r="BX152" s="31"/>
      <c r="BY152" s="31"/>
      <c r="BZ152" s="32"/>
    </row>
    <row r="153" spans="1:78" s="49" customFormat="1">
      <c r="A153" s="43">
        <v>0</v>
      </c>
      <c r="B153" s="43"/>
      <c r="C153" s="44" t="s">
        <v>178</v>
      </c>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6"/>
      <c r="BR153" s="47"/>
      <c r="BS153" s="47"/>
      <c r="BT153" s="47"/>
      <c r="BU153" s="47"/>
      <c r="BV153" s="47"/>
      <c r="BW153" s="47"/>
      <c r="BX153" s="47"/>
      <c r="BY153" s="47"/>
      <c r="BZ153" s="48"/>
    </row>
    <row r="154" spans="1:78" s="49" customFormat="1">
      <c r="A154" s="43">
        <v>0</v>
      </c>
      <c r="B154" s="43"/>
      <c r="C154" s="71" t="s">
        <v>187</v>
      </c>
      <c r="D154" s="72"/>
      <c r="E154" s="72"/>
      <c r="F154" s="72"/>
      <c r="G154" s="72"/>
      <c r="H154" s="72"/>
      <c r="I154" s="73"/>
      <c r="J154" s="43"/>
      <c r="K154" s="43"/>
      <c r="L154" s="43"/>
      <c r="M154" s="43"/>
      <c r="N154" s="43"/>
      <c r="O154" s="51"/>
      <c r="P154" s="52"/>
      <c r="Q154" s="52"/>
      <c r="R154" s="52"/>
      <c r="S154" s="52"/>
      <c r="T154" s="52"/>
      <c r="U154" s="52"/>
      <c r="V154" s="52"/>
      <c r="W154" s="52"/>
      <c r="X154" s="52"/>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4"/>
      <c r="BR154" s="47"/>
      <c r="BS154" s="47"/>
      <c r="BT154" s="47"/>
      <c r="BU154" s="47"/>
      <c r="BV154" s="47"/>
      <c r="BW154" s="47"/>
      <c r="BX154" s="47"/>
      <c r="BY154" s="47"/>
      <c r="BZ154" s="48"/>
    </row>
    <row r="155" spans="1:78" s="33" customFormat="1">
      <c r="A155" s="34">
        <v>74</v>
      </c>
      <c r="B155" s="34"/>
      <c r="C155" s="55" t="s">
        <v>323</v>
      </c>
      <c r="D155" s="56"/>
      <c r="E155" s="56"/>
      <c r="F155" s="56"/>
      <c r="G155" s="56"/>
      <c r="H155" s="56"/>
      <c r="I155" s="57"/>
      <c r="J155" s="34" t="s">
        <v>189</v>
      </c>
      <c r="K155" s="34"/>
      <c r="L155" s="34"/>
      <c r="M155" s="34"/>
      <c r="N155" s="34"/>
      <c r="O155" s="58" t="s">
        <v>75</v>
      </c>
      <c r="P155" s="59"/>
      <c r="Q155" s="59"/>
      <c r="R155" s="59"/>
      <c r="S155" s="59"/>
      <c r="T155" s="59"/>
      <c r="U155" s="59"/>
      <c r="V155" s="59"/>
      <c r="W155" s="59"/>
      <c r="X155" s="59"/>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1"/>
      <c r="BR155" s="31"/>
      <c r="BS155" s="31"/>
      <c r="BT155" s="31"/>
      <c r="BU155" s="31"/>
      <c r="BV155" s="31"/>
      <c r="BW155" s="31"/>
      <c r="BX155" s="31"/>
      <c r="BY155" s="31"/>
      <c r="BZ155" s="32"/>
    </row>
    <row r="156" spans="1:78" s="49" customFormat="1">
      <c r="A156" s="43">
        <v>0</v>
      </c>
      <c r="B156" s="43"/>
      <c r="C156" s="71" t="s">
        <v>206</v>
      </c>
      <c r="D156" s="72"/>
      <c r="E156" s="72"/>
      <c r="F156" s="72"/>
      <c r="G156" s="72"/>
      <c r="H156" s="72"/>
      <c r="I156" s="73"/>
      <c r="J156" s="43"/>
      <c r="K156" s="43"/>
      <c r="L156" s="43"/>
      <c r="M156" s="43"/>
      <c r="N156" s="43"/>
      <c r="O156" s="51"/>
      <c r="P156" s="52"/>
      <c r="Q156" s="52"/>
      <c r="R156" s="52"/>
      <c r="S156" s="52"/>
      <c r="T156" s="52"/>
      <c r="U156" s="52"/>
      <c r="V156" s="52"/>
      <c r="W156" s="52"/>
      <c r="X156" s="52"/>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4"/>
      <c r="BR156" s="47"/>
      <c r="BS156" s="47"/>
      <c r="BT156" s="47"/>
      <c r="BU156" s="47"/>
      <c r="BV156" s="47"/>
      <c r="BW156" s="47"/>
      <c r="BX156" s="47"/>
      <c r="BY156" s="47"/>
      <c r="BZ156" s="48"/>
    </row>
    <row r="157" spans="1:78" s="33" customFormat="1">
      <c r="A157" s="34">
        <v>74</v>
      </c>
      <c r="B157" s="34"/>
      <c r="C157" s="55" t="s">
        <v>324</v>
      </c>
      <c r="D157" s="56"/>
      <c r="E157" s="56"/>
      <c r="F157" s="56"/>
      <c r="G157" s="56"/>
      <c r="H157" s="56"/>
      <c r="I157" s="57"/>
      <c r="J157" s="34" t="s">
        <v>189</v>
      </c>
      <c r="K157" s="34"/>
      <c r="L157" s="34"/>
      <c r="M157" s="34"/>
      <c r="N157" s="34"/>
      <c r="O157" s="58" t="s">
        <v>75</v>
      </c>
      <c r="P157" s="59"/>
      <c r="Q157" s="59"/>
      <c r="R157" s="59"/>
      <c r="S157" s="59"/>
      <c r="T157" s="59"/>
      <c r="U157" s="59"/>
      <c r="V157" s="59"/>
      <c r="W157" s="59"/>
      <c r="X157" s="59"/>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1"/>
      <c r="BR157" s="31"/>
      <c r="BS157" s="31"/>
      <c r="BT157" s="31"/>
      <c r="BU157" s="31"/>
      <c r="BV157" s="31"/>
      <c r="BW157" s="31"/>
      <c r="BX157" s="31"/>
      <c r="BY157" s="31"/>
      <c r="BZ157" s="32"/>
    </row>
    <row r="158" spans="1:78" s="49" customFormat="1">
      <c r="A158" s="43"/>
      <c r="B158" s="43"/>
      <c r="C158" s="71" t="s">
        <v>214</v>
      </c>
      <c r="D158" s="72"/>
      <c r="E158" s="72"/>
      <c r="F158" s="72"/>
      <c r="G158" s="72"/>
      <c r="H158" s="72"/>
      <c r="I158" s="73"/>
      <c r="J158" s="43"/>
      <c r="K158" s="43"/>
      <c r="L158" s="43"/>
      <c r="M158" s="43"/>
      <c r="N158" s="43"/>
      <c r="O158" s="51"/>
      <c r="P158" s="52"/>
      <c r="Q158" s="52"/>
      <c r="R158" s="52"/>
      <c r="S158" s="52"/>
      <c r="T158" s="52"/>
      <c r="U158" s="52"/>
      <c r="V158" s="52"/>
      <c r="W158" s="52"/>
      <c r="X158" s="52"/>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4"/>
      <c r="BR158" s="47"/>
      <c r="BS158" s="47"/>
      <c r="BT158" s="47"/>
      <c r="BU158" s="47"/>
      <c r="BV158" s="47"/>
      <c r="BW158" s="47"/>
      <c r="BX158" s="47"/>
      <c r="BY158" s="47"/>
      <c r="BZ158" s="48"/>
    </row>
    <row r="159" spans="1:78" s="33" customFormat="1">
      <c r="A159" s="34">
        <v>74</v>
      </c>
      <c r="B159" s="34"/>
      <c r="C159" s="55" t="s">
        <v>325</v>
      </c>
      <c r="D159" s="56"/>
      <c r="E159" s="56"/>
      <c r="F159" s="56"/>
      <c r="G159" s="56"/>
      <c r="H159" s="56"/>
      <c r="I159" s="57"/>
      <c r="J159" s="34" t="s">
        <v>216</v>
      </c>
      <c r="K159" s="34"/>
      <c r="L159" s="34"/>
      <c r="M159" s="34"/>
      <c r="N159" s="34"/>
      <c r="O159" s="58" t="s">
        <v>75</v>
      </c>
      <c r="P159" s="59"/>
      <c r="Q159" s="59"/>
      <c r="R159" s="59"/>
      <c r="S159" s="59"/>
      <c r="T159" s="59"/>
      <c r="U159" s="59"/>
      <c r="V159" s="59"/>
      <c r="W159" s="59"/>
      <c r="X159" s="59"/>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1"/>
      <c r="BR159" s="31"/>
      <c r="BS159" s="31"/>
      <c r="BT159" s="31"/>
      <c r="BU159" s="31"/>
      <c r="BV159" s="31"/>
      <c r="BW159" s="31"/>
      <c r="BX159" s="31"/>
      <c r="BY159" s="31"/>
      <c r="BZ159" s="32"/>
    </row>
    <row r="160" spans="1:78" s="49" customFormat="1">
      <c r="A160" s="43">
        <v>0</v>
      </c>
      <c r="B160" s="43"/>
      <c r="C160" s="44" t="s">
        <v>141</v>
      </c>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6"/>
      <c r="BR160" s="47"/>
      <c r="BS160" s="47"/>
      <c r="BT160" s="47"/>
      <c r="BU160" s="47"/>
      <c r="BV160" s="47"/>
      <c r="BW160" s="47"/>
      <c r="BX160" s="47"/>
      <c r="BY160" s="47"/>
      <c r="BZ160" s="48"/>
    </row>
    <row r="161" spans="1:78" s="49" customFormat="1">
      <c r="A161" s="43">
        <v>0</v>
      </c>
      <c r="B161" s="43"/>
      <c r="C161" s="71" t="s">
        <v>187</v>
      </c>
      <c r="D161" s="72"/>
      <c r="E161" s="72"/>
      <c r="F161" s="72"/>
      <c r="G161" s="72"/>
      <c r="H161" s="72"/>
      <c r="I161" s="73"/>
      <c r="J161" s="43"/>
      <c r="K161" s="43"/>
      <c r="L161" s="43"/>
      <c r="M161" s="43"/>
      <c r="N161" s="43"/>
      <c r="O161" s="51"/>
      <c r="P161" s="52"/>
      <c r="Q161" s="52"/>
      <c r="R161" s="52"/>
      <c r="S161" s="52"/>
      <c r="T161" s="52"/>
      <c r="U161" s="52"/>
      <c r="V161" s="52"/>
      <c r="W161" s="52"/>
      <c r="X161" s="52"/>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4"/>
      <c r="BR161" s="47"/>
      <c r="BS161" s="47"/>
      <c r="BT161" s="47"/>
      <c r="BU161" s="47"/>
      <c r="BV161" s="47"/>
      <c r="BW161" s="47"/>
      <c r="BX161" s="47"/>
      <c r="BY161" s="47"/>
      <c r="BZ161" s="48"/>
    </row>
    <row r="162" spans="1:78" s="33" customFormat="1">
      <c r="A162" s="34">
        <v>75</v>
      </c>
      <c r="B162" s="34"/>
      <c r="C162" s="55" t="s">
        <v>326</v>
      </c>
      <c r="D162" s="56"/>
      <c r="E162" s="56"/>
      <c r="F162" s="56"/>
      <c r="G162" s="56"/>
      <c r="H162" s="56"/>
      <c r="I162" s="57"/>
      <c r="J162" s="34" t="s">
        <v>189</v>
      </c>
      <c r="K162" s="34"/>
      <c r="L162" s="34"/>
      <c r="M162" s="34"/>
      <c r="N162" s="34"/>
      <c r="O162" s="58" t="s">
        <v>75</v>
      </c>
      <c r="P162" s="59"/>
      <c r="Q162" s="59"/>
      <c r="R162" s="59"/>
      <c r="S162" s="59"/>
      <c r="T162" s="59"/>
      <c r="U162" s="59"/>
      <c r="V162" s="59"/>
      <c r="W162" s="59"/>
      <c r="X162" s="59"/>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1"/>
      <c r="BR162" s="31"/>
      <c r="BS162" s="31"/>
      <c r="BT162" s="31"/>
      <c r="BU162" s="31"/>
      <c r="BV162" s="31"/>
      <c r="BW162" s="31"/>
      <c r="BX162" s="31"/>
      <c r="BY162" s="31"/>
      <c r="BZ162" s="32"/>
    </row>
    <row r="163" spans="1:78" s="49" customFormat="1">
      <c r="A163" s="43">
        <v>0</v>
      </c>
      <c r="B163" s="43"/>
      <c r="C163" s="71" t="s">
        <v>197</v>
      </c>
      <c r="D163" s="72"/>
      <c r="E163" s="72"/>
      <c r="F163" s="72"/>
      <c r="G163" s="72"/>
      <c r="H163" s="72"/>
      <c r="I163" s="73"/>
      <c r="J163" s="43"/>
      <c r="K163" s="43"/>
      <c r="L163" s="43"/>
      <c r="M163" s="43"/>
      <c r="N163" s="43"/>
      <c r="O163" s="51"/>
      <c r="P163" s="52"/>
      <c r="Q163" s="52"/>
      <c r="R163" s="52"/>
      <c r="S163" s="52"/>
      <c r="T163" s="52"/>
      <c r="U163" s="52"/>
      <c r="V163" s="52"/>
      <c r="W163" s="52"/>
      <c r="X163" s="52"/>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4"/>
      <c r="BR163" s="47"/>
      <c r="BS163" s="47"/>
      <c r="BT163" s="47"/>
      <c r="BU163" s="47"/>
      <c r="BV163" s="47"/>
      <c r="BW163" s="47"/>
      <c r="BX163" s="47"/>
      <c r="BY163" s="47"/>
      <c r="BZ163" s="48"/>
    </row>
    <row r="164" spans="1:78" s="33" customFormat="1">
      <c r="A164" s="34">
        <v>75</v>
      </c>
      <c r="B164" s="34"/>
      <c r="C164" s="55" t="s">
        <v>327</v>
      </c>
      <c r="D164" s="56"/>
      <c r="E164" s="56"/>
      <c r="F164" s="56"/>
      <c r="G164" s="56"/>
      <c r="H164" s="56"/>
      <c r="I164" s="57"/>
      <c r="J164" s="34" t="s">
        <v>328</v>
      </c>
      <c r="K164" s="34"/>
      <c r="L164" s="34"/>
      <c r="M164" s="34"/>
      <c r="N164" s="34"/>
      <c r="O164" s="58" t="s">
        <v>75</v>
      </c>
      <c r="P164" s="59"/>
      <c r="Q164" s="59"/>
      <c r="R164" s="59"/>
      <c r="S164" s="59"/>
      <c r="T164" s="59"/>
      <c r="U164" s="59"/>
      <c r="V164" s="59"/>
      <c r="W164" s="59"/>
      <c r="X164" s="59"/>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1"/>
      <c r="BR164" s="31"/>
      <c r="BS164" s="31"/>
      <c r="BT164" s="31"/>
      <c r="BU164" s="31"/>
      <c r="BV164" s="31"/>
      <c r="BW164" s="31"/>
      <c r="BX164" s="31"/>
      <c r="BY164" s="31"/>
      <c r="BZ164" s="32"/>
    </row>
    <row r="165" spans="1:78" s="49" customFormat="1">
      <c r="A165" s="43">
        <v>0</v>
      </c>
      <c r="B165" s="43"/>
      <c r="C165" s="71" t="s">
        <v>206</v>
      </c>
      <c r="D165" s="72"/>
      <c r="E165" s="72"/>
      <c r="F165" s="72"/>
      <c r="G165" s="72"/>
      <c r="H165" s="72"/>
      <c r="I165" s="73"/>
      <c r="J165" s="43"/>
      <c r="K165" s="43"/>
      <c r="L165" s="43"/>
      <c r="M165" s="43"/>
      <c r="N165" s="43"/>
      <c r="O165" s="51"/>
      <c r="P165" s="52"/>
      <c r="Q165" s="52"/>
      <c r="R165" s="52"/>
      <c r="S165" s="52"/>
      <c r="T165" s="52"/>
      <c r="U165" s="52"/>
      <c r="V165" s="52"/>
      <c r="W165" s="52"/>
      <c r="X165" s="52"/>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4"/>
      <c r="BR165" s="47"/>
      <c r="BS165" s="47"/>
      <c r="BT165" s="47"/>
      <c r="BU165" s="47"/>
      <c r="BV165" s="47"/>
      <c r="BW165" s="47"/>
      <c r="BX165" s="47"/>
      <c r="BY165" s="47"/>
      <c r="BZ165" s="48"/>
    </row>
    <row r="166" spans="1:78" s="33" customFormat="1">
      <c r="A166" s="34">
        <v>75</v>
      </c>
      <c r="B166" s="34"/>
      <c r="C166" s="55" t="s">
        <v>329</v>
      </c>
      <c r="D166" s="56"/>
      <c r="E166" s="56"/>
      <c r="F166" s="56"/>
      <c r="G166" s="56"/>
      <c r="H166" s="56"/>
      <c r="I166" s="57"/>
      <c r="J166" s="34" t="s">
        <v>189</v>
      </c>
      <c r="K166" s="34"/>
      <c r="L166" s="34"/>
      <c r="M166" s="34"/>
      <c r="N166" s="34"/>
      <c r="O166" s="58" t="s">
        <v>75</v>
      </c>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1"/>
      <c r="BR166" s="31"/>
      <c r="BS166" s="31"/>
      <c r="BT166" s="31"/>
      <c r="BU166" s="31"/>
      <c r="BV166" s="31"/>
      <c r="BW166" s="31"/>
      <c r="BX166" s="31"/>
      <c r="BY166" s="31"/>
      <c r="BZ166" s="32"/>
    </row>
    <row r="167" spans="1:78" s="49" customFormat="1">
      <c r="A167" s="43"/>
      <c r="B167" s="43"/>
      <c r="C167" s="71" t="s">
        <v>214</v>
      </c>
      <c r="D167" s="72"/>
      <c r="E167" s="72"/>
      <c r="F167" s="72"/>
      <c r="G167" s="72"/>
      <c r="H167" s="72"/>
      <c r="I167" s="73"/>
      <c r="J167" s="43"/>
      <c r="K167" s="43"/>
      <c r="L167" s="43"/>
      <c r="M167" s="43"/>
      <c r="N167" s="43"/>
      <c r="O167" s="51"/>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4"/>
      <c r="BR167" s="47"/>
      <c r="BS167" s="47"/>
      <c r="BT167" s="47"/>
      <c r="BU167" s="47"/>
      <c r="BV167" s="47"/>
      <c r="BW167" s="47"/>
      <c r="BX167" s="47"/>
      <c r="BY167" s="47"/>
      <c r="BZ167" s="48"/>
    </row>
    <row r="168" spans="1:78" s="33" customFormat="1">
      <c r="A168" s="34">
        <v>75</v>
      </c>
      <c r="B168" s="34"/>
      <c r="C168" s="55" t="s">
        <v>330</v>
      </c>
      <c r="D168" s="56"/>
      <c r="E168" s="56"/>
      <c r="F168" s="56"/>
      <c r="G168" s="56"/>
      <c r="H168" s="56"/>
      <c r="I168" s="57"/>
      <c r="J168" s="34" t="s">
        <v>216</v>
      </c>
      <c r="K168" s="34"/>
      <c r="L168" s="34"/>
      <c r="M168" s="34"/>
      <c r="N168" s="34"/>
      <c r="O168" s="58" t="s">
        <v>75</v>
      </c>
      <c r="P168" s="59"/>
      <c r="Q168" s="59"/>
      <c r="R168" s="59"/>
      <c r="S168" s="59"/>
      <c r="T168" s="59"/>
      <c r="U168" s="59"/>
      <c r="V168" s="59"/>
      <c r="W168" s="59"/>
      <c r="X168" s="59"/>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1"/>
      <c r="BR168" s="31"/>
      <c r="BS168" s="31"/>
      <c r="BT168" s="31"/>
      <c r="BU168" s="31"/>
      <c r="BV168" s="31"/>
      <c r="BW168" s="31"/>
      <c r="BX168" s="31"/>
      <c r="BY168" s="31"/>
      <c r="BZ168" s="32"/>
    </row>
    <row r="169" spans="1:78" s="49" customFormat="1">
      <c r="A169" s="43">
        <v>0</v>
      </c>
      <c r="B169" s="43"/>
      <c r="C169" s="44" t="s">
        <v>142</v>
      </c>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6"/>
      <c r="BR169" s="47"/>
      <c r="BS169" s="47"/>
      <c r="BT169" s="47"/>
      <c r="BU169" s="47"/>
      <c r="BV169" s="47"/>
      <c r="BW169" s="47"/>
      <c r="BX169" s="47"/>
      <c r="BY169" s="47"/>
      <c r="BZ169" s="48"/>
    </row>
    <row r="170" spans="1:78" s="49" customFormat="1">
      <c r="A170" s="43">
        <v>0</v>
      </c>
      <c r="B170" s="43"/>
      <c r="C170" s="71" t="s">
        <v>187</v>
      </c>
      <c r="D170" s="72"/>
      <c r="E170" s="72"/>
      <c r="F170" s="72"/>
      <c r="G170" s="72"/>
      <c r="H170" s="72"/>
      <c r="I170" s="73"/>
      <c r="J170" s="43"/>
      <c r="K170" s="43"/>
      <c r="L170" s="43"/>
      <c r="M170" s="43"/>
      <c r="N170" s="43"/>
      <c r="O170" s="51"/>
      <c r="P170" s="52"/>
      <c r="Q170" s="52"/>
      <c r="R170" s="52"/>
      <c r="S170" s="52"/>
      <c r="T170" s="52"/>
      <c r="U170" s="52"/>
      <c r="V170" s="52"/>
      <c r="W170" s="52"/>
      <c r="X170" s="52"/>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4"/>
      <c r="BR170" s="47"/>
      <c r="BS170" s="47"/>
      <c r="BT170" s="47"/>
      <c r="BU170" s="47"/>
      <c r="BV170" s="47"/>
      <c r="BW170" s="47"/>
      <c r="BX170" s="47"/>
      <c r="BY170" s="47"/>
      <c r="BZ170" s="48"/>
    </row>
    <row r="171" spans="1:78" s="33" customFormat="1">
      <c r="A171" s="34">
        <v>76</v>
      </c>
      <c r="B171" s="34"/>
      <c r="C171" s="55" t="s">
        <v>331</v>
      </c>
      <c r="D171" s="56"/>
      <c r="E171" s="56"/>
      <c r="F171" s="56"/>
      <c r="G171" s="56"/>
      <c r="H171" s="56"/>
      <c r="I171" s="57"/>
      <c r="J171" s="34" t="s">
        <v>189</v>
      </c>
      <c r="K171" s="34"/>
      <c r="L171" s="34"/>
      <c r="M171" s="34"/>
      <c r="N171" s="34"/>
      <c r="O171" s="58" t="s">
        <v>332</v>
      </c>
      <c r="P171" s="59"/>
      <c r="Q171" s="59"/>
      <c r="R171" s="59"/>
      <c r="S171" s="59"/>
      <c r="T171" s="59"/>
      <c r="U171" s="59"/>
      <c r="V171" s="59"/>
      <c r="W171" s="59"/>
      <c r="X171" s="59"/>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1"/>
      <c r="BR171" s="31"/>
      <c r="BS171" s="31"/>
      <c r="BT171" s="31"/>
      <c r="BU171" s="31"/>
      <c r="BV171" s="31"/>
      <c r="BW171" s="31"/>
      <c r="BX171" s="31"/>
      <c r="BY171" s="31"/>
      <c r="BZ171" s="32"/>
    </row>
    <row r="172" spans="1:78" s="49" customFormat="1">
      <c r="A172" s="43">
        <v>0</v>
      </c>
      <c r="B172" s="43"/>
      <c r="C172" s="71" t="s">
        <v>206</v>
      </c>
      <c r="D172" s="72"/>
      <c r="E172" s="72"/>
      <c r="F172" s="72"/>
      <c r="G172" s="72"/>
      <c r="H172" s="72"/>
      <c r="I172" s="73"/>
      <c r="J172" s="43"/>
      <c r="K172" s="43"/>
      <c r="L172" s="43"/>
      <c r="M172" s="43"/>
      <c r="N172" s="43"/>
      <c r="O172" s="51"/>
      <c r="P172" s="52"/>
      <c r="Q172" s="52"/>
      <c r="R172" s="52"/>
      <c r="S172" s="52"/>
      <c r="T172" s="52"/>
      <c r="U172" s="52"/>
      <c r="V172" s="52"/>
      <c r="W172" s="52"/>
      <c r="X172" s="52"/>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4"/>
      <c r="BR172" s="47"/>
      <c r="BS172" s="47"/>
      <c r="BT172" s="47"/>
      <c r="BU172" s="47"/>
      <c r="BV172" s="47"/>
      <c r="BW172" s="47"/>
      <c r="BX172" s="47"/>
      <c r="BY172" s="47"/>
      <c r="BZ172" s="48"/>
    </row>
    <row r="173" spans="1:78" s="33" customFormat="1">
      <c r="A173" s="34">
        <v>76</v>
      </c>
      <c r="B173" s="34"/>
      <c r="C173" s="55" t="s">
        <v>333</v>
      </c>
      <c r="D173" s="56"/>
      <c r="E173" s="56"/>
      <c r="F173" s="56"/>
      <c r="G173" s="56"/>
      <c r="H173" s="56"/>
      <c r="I173" s="57"/>
      <c r="J173" s="34" t="s">
        <v>189</v>
      </c>
      <c r="K173" s="34"/>
      <c r="L173" s="34"/>
      <c r="M173" s="34"/>
      <c r="N173" s="34"/>
      <c r="O173" s="58" t="s">
        <v>75</v>
      </c>
      <c r="P173" s="59"/>
      <c r="Q173" s="59"/>
      <c r="R173" s="59"/>
      <c r="S173" s="59"/>
      <c r="T173" s="59"/>
      <c r="U173" s="59"/>
      <c r="V173" s="59"/>
      <c r="W173" s="59"/>
      <c r="X173" s="59"/>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1"/>
      <c r="BR173" s="31"/>
      <c r="BS173" s="31"/>
      <c r="BT173" s="31"/>
      <c r="BU173" s="31"/>
      <c r="BV173" s="31"/>
      <c r="BW173" s="31"/>
      <c r="BX173" s="31"/>
      <c r="BY173" s="31"/>
      <c r="BZ173" s="32"/>
    </row>
    <row r="174" spans="1:78" s="49" customFormat="1">
      <c r="A174" s="43"/>
      <c r="B174" s="43"/>
      <c r="C174" s="71" t="s">
        <v>214</v>
      </c>
      <c r="D174" s="72"/>
      <c r="E174" s="72"/>
      <c r="F174" s="72"/>
      <c r="G174" s="72"/>
      <c r="H174" s="72"/>
      <c r="I174" s="73"/>
      <c r="J174" s="43"/>
      <c r="K174" s="43"/>
      <c r="L174" s="43"/>
      <c r="M174" s="43"/>
      <c r="N174" s="43"/>
      <c r="O174" s="51"/>
      <c r="P174" s="52"/>
      <c r="Q174" s="52"/>
      <c r="R174" s="52"/>
      <c r="S174" s="52"/>
      <c r="T174" s="52"/>
      <c r="U174" s="52"/>
      <c r="V174" s="52"/>
      <c r="W174" s="52"/>
      <c r="X174" s="52"/>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4"/>
      <c r="BR174" s="47"/>
      <c r="BS174" s="47"/>
      <c r="BT174" s="47"/>
      <c r="BU174" s="47"/>
      <c r="BV174" s="47"/>
      <c r="BW174" s="47"/>
      <c r="BX174" s="47"/>
      <c r="BY174" s="47"/>
      <c r="BZ174" s="48"/>
    </row>
    <row r="175" spans="1:78" s="33" customFormat="1">
      <c r="A175" s="34">
        <v>76</v>
      </c>
      <c r="B175" s="34"/>
      <c r="C175" s="55" t="s">
        <v>334</v>
      </c>
      <c r="D175" s="56"/>
      <c r="E175" s="56"/>
      <c r="F175" s="56"/>
      <c r="G175" s="56"/>
      <c r="H175" s="56"/>
      <c r="I175" s="57"/>
      <c r="J175" s="34" t="s">
        <v>216</v>
      </c>
      <c r="K175" s="34"/>
      <c r="L175" s="34"/>
      <c r="M175" s="34"/>
      <c r="N175" s="34"/>
      <c r="O175" s="58" t="s">
        <v>75</v>
      </c>
      <c r="P175" s="59"/>
      <c r="Q175" s="59"/>
      <c r="R175" s="59"/>
      <c r="S175" s="59"/>
      <c r="T175" s="59"/>
      <c r="U175" s="59"/>
      <c r="V175" s="59"/>
      <c r="W175" s="59"/>
      <c r="X175" s="59"/>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1"/>
      <c r="BR175" s="31"/>
      <c r="BS175" s="31"/>
      <c r="BT175" s="31"/>
      <c r="BU175" s="31"/>
      <c r="BV175" s="31"/>
      <c r="BW175" s="31"/>
      <c r="BX175" s="31"/>
      <c r="BY175" s="31"/>
      <c r="BZ175" s="32"/>
    </row>
    <row r="176" spans="1:78" s="49" customFormat="1">
      <c r="A176" s="43">
        <v>0</v>
      </c>
      <c r="B176" s="43"/>
      <c r="C176" s="44" t="s">
        <v>335</v>
      </c>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6"/>
      <c r="BR176" s="47"/>
      <c r="BS176" s="47"/>
      <c r="BT176" s="47"/>
      <c r="BU176" s="47"/>
      <c r="BV176" s="47"/>
      <c r="BW176" s="47"/>
      <c r="BX176" s="47"/>
      <c r="BY176" s="47"/>
      <c r="BZ176" s="48"/>
    </row>
    <row r="177" spans="1:78" s="49" customFormat="1">
      <c r="A177" s="43">
        <v>0</v>
      </c>
      <c r="B177" s="43"/>
      <c r="C177" s="71" t="s">
        <v>187</v>
      </c>
      <c r="D177" s="72"/>
      <c r="E177" s="72"/>
      <c r="F177" s="72"/>
      <c r="G177" s="72"/>
      <c r="H177" s="72"/>
      <c r="I177" s="73"/>
      <c r="J177" s="43"/>
      <c r="K177" s="43"/>
      <c r="L177" s="43"/>
      <c r="M177" s="43"/>
      <c r="N177" s="43"/>
      <c r="O177" s="51"/>
      <c r="P177" s="52"/>
      <c r="Q177" s="52"/>
      <c r="R177" s="52"/>
      <c r="S177" s="52"/>
      <c r="T177" s="52"/>
      <c r="U177" s="52"/>
      <c r="V177" s="52"/>
      <c r="W177" s="52"/>
      <c r="X177" s="52"/>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4"/>
      <c r="BR177" s="47"/>
      <c r="BS177" s="47"/>
      <c r="BT177" s="47"/>
      <c r="BU177" s="47"/>
      <c r="BV177" s="47"/>
      <c r="BW177" s="47"/>
      <c r="BX177" s="47"/>
      <c r="BY177" s="47"/>
      <c r="BZ177" s="48"/>
    </row>
    <row r="178" spans="1:78" s="33" customFormat="1">
      <c r="A178" s="34">
        <v>77</v>
      </c>
      <c r="B178" s="34"/>
      <c r="C178" s="55" t="s">
        <v>336</v>
      </c>
      <c r="D178" s="56"/>
      <c r="E178" s="56"/>
      <c r="F178" s="56"/>
      <c r="G178" s="56"/>
      <c r="H178" s="56"/>
      <c r="I178" s="57"/>
      <c r="J178" s="34" t="s">
        <v>189</v>
      </c>
      <c r="K178" s="34"/>
      <c r="L178" s="34"/>
      <c r="M178" s="34"/>
      <c r="N178" s="34"/>
      <c r="O178" s="58" t="s">
        <v>75</v>
      </c>
      <c r="P178" s="59"/>
      <c r="Q178" s="59"/>
      <c r="R178" s="59"/>
      <c r="S178" s="59"/>
      <c r="T178" s="59"/>
      <c r="U178" s="59"/>
      <c r="V178" s="59"/>
      <c r="W178" s="59"/>
      <c r="X178" s="59"/>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1"/>
      <c r="BR178" s="31"/>
      <c r="BS178" s="31"/>
      <c r="BT178" s="31"/>
      <c r="BU178" s="31"/>
      <c r="BV178" s="31"/>
      <c r="BW178" s="31"/>
      <c r="BX178" s="31"/>
      <c r="BY178" s="31"/>
      <c r="BZ178" s="32"/>
    </row>
    <row r="179" spans="1:78" s="49" customFormat="1">
      <c r="A179" s="43">
        <v>0</v>
      </c>
      <c r="B179" s="43"/>
      <c r="C179" s="71" t="s">
        <v>197</v>
      </c>
      <c r="D179" s="72"/>
      <c r="E179" s="72"/>
      <c r="F179" s="72"/>
      <c r="G179" s="72"/>
      <c r="H179" s="72"/>
      <c r="I179" s="73"/>
      <c r="J179" s="43"/>
      <c r="K179" s="43"/>
      <c r="L179" s="43"/>
      <c r="M179" s="43"/>
      <c r="N179" s="43"/>
      <c r="O179" s="51"/>
      <c r="P179" s="52"/>
      <c r="Q179" s="52"/>
      <c r="R179" s="52"/>
      <c r="S179" s="52"/>
      <c r="T179" s="52"/>
      <c r="U179" s="52"/>
      <c r="V179" s="52"/>
      <c r="W179" s="52"/>
      <c r="X179" s="52"/>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4"/>
      <c r="BR179" s="47"/>
      <c r="BS179" s="47"/>
      <c r="BT179" s="47"/>
      <c r="BU179" s="47"/>
      <c r="BV179" s="47"/>
      <c r="BW179" s="47"/>
      <c r="BX179" s="47"/>
      <c r="BY179" s="47"/>
      <c r="BZ179" s="48"/>
    </row>
    <row r="180" spans="1:78" s="33" customFormat="1">
      <c r="A180" s="34">
        <v>77</v>
      </c>
      <c r="B180" s="34"/>
      <c r="C180" s="55" t="s">
        <v>337</v>
      </c>
      <c r="D180" s="56"/>
      <c r="E180" s="56"/>
      <c r="F180" s="56"/>
      <c r="G180" s="56"/>
      <c r="H180" s="56"/>
      <c r="I180" s="57"/>
      <c r="J180" s="34" t="s">
        <v>202</v>
      </c>
      <c r="K180" s="34"/>
      <c r="L180" s="34"/>
      <c r="M180" s="34"/>
      <c r="N180" s="34"/>
      <c r="O180" s="58" t="s">
        <v>338</v>
      </c>
      <c r="P180" s="59"/>
      <c r="Q180" s="59"/>
      <c r="R180" s="59"/>
      <c r="S180" s="59"/>
      <c r="T180" s="59"/>
      <c r="U180" s="59"/>
      <c r="V180" s="59"/>
      <c r="W180" s="59"/>
      <c r="X180" s="59"/>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1"/>
      <c r="BR180" s="31"/>
      <c r="BS180" s="31"/>
      <c r="BT180" s="31"/>
      <c r="BU180" s="31"/>
      <c r="BV180" s="31"/>
      <c r="BW180" s="31"/>
      <c r="BX180" s="31"/>
      <c r="BY180" s="31"/>
      <c r="BZ180" s="32"/>
    </row>
    <row r="181" spans="1:78" s="49" customFormat="1">
      <c r="A181" s="43">
        <v>0</v>
      </c>
      <c r="B181" s="43"/>
      <c r="C181" s="71" t="s">
        <v>206</v>
      </c>
      <c r="D181" s="72"/>
      <c r="E181" s="72"/>
      <c r="F181" s="72"/>
      <c r="G181" s="72"/>
      <c r="H181" s="72"/>
      <c r="I181" s="73"/>
      <c r="J181" s="43"/>
      <c r="K181" s="43"/>
      <c r="L181" s="43"/>
      <c r="M181" s="43"/>
      <c r="N181" s="43"/>
      <c r="O181" s="51"/>
      <c r="P181" s="52"/>
      <c r="Q181" s="52"/>
      <c r="R181" s="52"/>
      <c r="S181" s="52"/>
      <c r="T181" s="52"/>
      <c r="U181" s="52"/>
      <c r="V181" s="52"/>
      <c r="W181" s="52"/>
      <c r="X181" s="52"/>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4"/>
      <c r="BR181" s="47"/>
      <c r="BS181" s="47"/>
      <c r="BT181" s="47"/>
      <c r="BU181" s="47"/>
      <c r="BV181" s="47"/>
      <c r="BW181" s="47"/>
      <c r="BX181" s="47"/>
      <c r="BY181" s="47"/>
      <c r="BZ181" s="48"/>
    </row>
    <row r="182" spans="1:78" s="33" customFormat="1">
      <c r="A182" s="34">
        <v>77</v>
      </c>
      <c r="B182" s="34"/>
      <c r="C182" s="55" t="s">
        <v>339</v>
      </c>
      <c r="D182" s="56"/>
      <c r="E182" s="56"/>
      <c r="F182" s="56"/>
      <c r="G182" s="56"/>
      <c r="H182" s="56"/>
      <c r="I182" s="57"/>
      <c r="J182" s="34" t="s">
        <v>189</v>
      </c>
      <c r="K182" s="34"/>
      <c r="L182" s="34"/>
      <c r="M182" s="34"/>
      <c r="N182" s="34"/>
      <c r="O182" s="58" t="s">
        <v>340</v>
      </c>
      <c r="P182" s="59"/>
      <c r="Q182" s="59"/>
      <c r="R182" s="59"/>
      <c r="S182" s="59"/>
      <c r="T182" s="59"/>
      <c r="U182" s="59"/>
      <c r="V182" s="59"/>
      <c r="W182" s="59"/>
      <c r="X182" s="59"/>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1"/>
      <c r="BR182" s="31"/>
      <c r="BS182" s="31"/>
      <c r="BT182" s="31"/>
      <c r="BU182" s="31"/>
      <c r="BV182" s="31"/>
      <c r="BW182" s="31"/>
      <c r="BX182" s="31"/>
      <c r="BY182" s="31"/>
      <c r="BZ182" s="32"/>
    </row>
    <row r="183" spans="1:78" s="49" customFormat="1">
      <c r="A183" s="43"/>
      <c r="B183" s="43"/>
      <c r="C183" s="71" t="s">
        <v>214</v>
      </c>
      <c r="D183" s="72"/>
      <c r="E183" s="72"/>
      <c r="F183" s="72"/>
      <c r="G183" s="72"/>
      <c r="H183" s="72"/>
      <c r="I183" s="73"/>
      <c r="J183" s="43"/>
      <c r="K183" s="43"/>
      <c r="L183" s="43"/>
      <c r="M183" s="43"/>
      <c r="N183" s="43"/>
      <c r="O183" s="51"/>
      <c r="P183" s="52"/>
      <c r="Q183" s="52"/>
      <c r="R183" s="52"/>
      <c r="S183" s="52"/>
      <c r="T183" s="52"/>
      <c r="U183" s="52"/>
      <c r="V183" s="52"/>
      <c r="W183" s="52"/>
      <c r="X183" s="52"/>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4"/>
      <c r="BR183" s="47"/>
      <c r="BS183" s="47"/>
      <c r="BT183" s="47"/>
      <c r="BU183" s="47"/>
      <c r="BV183" s="47"/>
      <c r="BW183" s="47"/>
      <c r="BX183" s="47"/>
      <c r="BY183" s="47"/>
      <c r="BZ183" s="48"/>
    </row>
    <row r="184" spans="1:78" s="33" customFormat="1">
      <c r="A184" s="34">
        <v>77</v>
      </c>
      <c r="B184" s="34"/>
      <c r="C184" s="55" t="s">
        <v>341</v>
      </c>
      <c r="D184" s="56"/>
      <c r="E184" s="56"/>
      <c r="F184" s="56"/>
      <c r="G184" s="56"/>
      <c r="H184" s="56"/>
      <c r="I184" s="57"/>
      <c r="J184" s="34" t="s">
        <v>216</v>
      </c>
      <c r="K184" s="34"/>
      <c r="L184" s="34"/>
      <c r="M184" s="34"/>
      <c r="N184" s="34"/>
      <c r="O184" s="58" t="s">
        <v>342</v>
      </c>
      <c r="P184" s="59"/>
      <c r="Q184" s="59"/>
      <c r="R184" s="59"/>
      <c r="S184" s="59"/>
      <c r="T184" s="59"/>
      <c r="U184" s="59"/>
      <c r="V184" s="59"/>
      <c r="W184" s="59"/>
      <c r="X184" s="59"/>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1"/>
      <c r="BR184" s="31"/>
      <c r="BS184" s="31"/>
      <c r="BT184" s="31"/>
      <c r="BU184" s="31"/>
      <c r="BV184" s="31"/>
      <c r="BW184" s="31"/>
      <c r="BX184" s="31"/>
      <c r="BY184" s="31"/>
      <c r="BZ184" s="32"/>
    </row>
    <row r="185" spans="1:78" s="49" customFormat="1">
      <c r="A185" s="43">
        <v>0</v>
      </c>
      <c r="B185" s="43"/>
      <c r="C185" s="44" t="s">
        <v>343</v>
      </c>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6"/>
      <c r="BR185" s="47"/>
      <c r="BS185" s="47"/>
      <c r="BT185" s="47"/>
      <c r="BU185" s="47"/>
      <c r="BV185" s="47"/>
      <c r="BW185" s="47"/>
      <c r="BX185" s="47"/>
      <c r="BY185" s="47"/>
      <c r="BZ185" s="48"/>
    </row>
    <row r="186" spans="1:78" s="49" customFormat="1">
      <c r="A186" s="43">
        <v>0</v>
      </c>
      <c r="B186" s="43"/>
      <c r="C186" s="71" t="s">
        <v>187</v>
      </c>
      <c r="D186" s="72"/>
      <c r="E186" s="72"/>
      <c r="F186" s="72"/>
      <c r="G186" s="72"/>
      <c r="H186" s="72"/>
      <c r="I186" s="73"/>
      <c r="J186" s="43"/>
      <c r="K186" s="43"/>
      <c r="L186" s="43"/>
      <c r="M186" s="43"/>
      <c r="N186" s="43"/>
      <c r="O186" s="51"/>
      <c r="P186" s="52"/>
      <c r="Q186" s="52"/>
      <c r="R186" s="52"/>
      <c r="S186" s="52"/>
      <c r="T186" s="52"/>
      <c r="U186" s="52"/>
      <c r="V186" s="52"/>
      <c r="W186" s="52"/>
      <c r="X186" s="52"/>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4"/>
      <c r="BR186" s="47"/>
      <c r="BS186" s="47"/>
      <c r="BT186" s="47"/>
      <c r="BU186" s="47"/>
      <c r="BV186" s="47"/>
      <c r="BW186" s="47"/>
      <c r="BX186" s="47"/>
      <c r="BY186" s="47"/>
      <c r="BZ186" s="48"/>
    </row>
    <row r="187" spans="1:78" s="33" customFormat="1">
      <c r="A187" s="34">
        <v>78</v>
      </c>
      <c r="B187" s="34"/>
      <c r="C187" s="55" t="s">
        <v>344</v>
      </c>
      <c r="D187" s="56"/>
      <c r="E187" s="56"/>
      <c r="F187" s="56"/>
      <c r="G187" s="56"/>
      <c r="H187" s="56"/>
      <c r="I187" s="57"/>
      <c r="J187" s="34" t="s">
        <v>189</v>
      </c>
      <c r="K187" s="34"/>
      <c r="L187" s="34"/>
      <c r="M187" s="34"/>
      <c r="N187" s="34"/>
      <c r="O187" s="58" t="s">
        <v>75</v>
      </c>
      <c r="P187" s="59"/>
      <c r="Q187" s="59"/>
      <c r="R187" s="59"/>
      <c r="S187" s="59"/>
      <c r="T187" s="59"/>
      <c r="U187" s="59"/>
      <c r="V187" s="59"/>
      <c r="W187" s="59"/>
      <c r="X187" s="59"/>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1"/>
      <c r="BR187" s="31"/>
      <c r="BS187" s="31"/>
      <c r="BT187" s="31"/>
      <c r="BU187" s="31"/>
      <c r="BV187" s="31"/>
      <c r="BW187" s="31"/>
      <c r="BX187" s="31"/>
      <c r="BY187" s="31"/>
      <c r="BZ187" s="32"/>
    </row>
    <row r="188" spans="1:78" s="49" customFormat="1">
      <c r="A188" s="43">
        <v>0</v>
      </c>
      <c r="B188" s="43"/>
      <c r="C188" s="71" t="s">
        <v>197</v>
      </c>
      <c r="D188" s="72"/>
      <c r="E188" s="72"/>
      <c r="F188" s="72"/>
      <c r="G188" s="72"/>
      <c r="H188" s="72"/>
      <c r="I188" s="73"/>
      <c r="J188" s="43"/>
      <c r="K188" s="43"/>
      <c r="L188" s="43"/>
      <c r="M188" s="43"/>
      <c r="N188" s="43"/>
      <c r="O188" s="51"/>
      <c r="P188" s="52"/>
      <c r="Q188" s="52"/>
      <c r="R188" s="52"/>
      <c r="S188" s="52"/>
      <c r="T188" s="52"/>
      <c r="U188" s="52"/>
      <c r="V188" s="52"/>
      <c r="W188" s="52"/>
      <c r="X188" s="52"/>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4"/>
      <c r="BR188" s="47"/>
      <c r="BS188" s="47"/>
      <c r="BT188" s="47"/>
      <c r="BU188" s="47"/>
      <c r="BV188" s="47"/>
      <c r="BW188" s="47"/>
      <c r="BX188" s="47"/>
      <c r="BY188" s="47"/>
      <c r="BZ188" s="48"/>
    </row>
    <row r="189" spans="1:78" s="33" customFormat="1">
      <c r="A189" s="34">
        <v>78</v>
      </c>
      <c r="B189" s="34"/>
      <c r="C189" s="55" t="s">
        <v>345</v>
      </c>
      <c r="D189" s="56"/>
      <c r="E189" s="56"/>
      <c r="F189" s="56"/>
      <c r="G189" s="56"/>
      <c r="H189" s="56"/>
      <c r="I189" s="57"/>
      <c r="J189" s="34" t="s">
        <v>271</v>
      </c>
      <c r="K189" s="34"/>
      <c r="L189" s="34"/>
      <c r="M189" s="34"/>
      <c r="N189" s="34"/>
      <c r="O189" s="58" t="s">
        <v>75</v>
      </c>
      <c r="P189" s="59"/>
      <c r="Q189" s="59"/>
      <c r="R189" s="59"/>
      <c r="S189" s="59"/>
      <c r="T189" s="59"/>
      <c r="U189" s="59"/>
      <c r="V189" s="59"/>
      <c r="W189" s="59"/>
      <c r="X189" s="59"/>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1"/>
      <c r="BR189" s="31"/>
      <c r="BS189" s="31"/>
      <c r="BT189" s="31"/>
      <c r="BU189" s="31"/>
      <c r="BV189" s="31"/>
      <c r="BW189" s="31"/>
      <c r="BX189" s="31"/>
      <c r="BY189" s="31"/>
      <c r="BZ189" s="32"/>
    </row>
    <row r="190" spans="1:78" s="33" customFormat="1">
      <c r="A190" s="34">
        <v>78</v>
      </c>
      <c r="B190" s="34"/>
      <c r="C190" s="55" t="s">
        <v>346</v>
      </c>
      <c r="D190" s="56"/>
      <c r="E190" s="56"/>
      <c r="F190" s="56"/>
      <c r="G190" s="56"/>
      <c r="H190" s="56"/>
      <c r="I190" s="57"/>
      <c r="J190" s="34" t="s">
        <v>347</v>
      </c>
      <c r="K190" s="34"/>
      <c r="L190" s="34"/>
      <c r="M190" s="34"/>
      <c r="N190" s="34"/>
      <c r="O190" s="58" t="s">
        <v>75</v>
      </c>
      <c r="P190" s="59"/>
      <c r="Q190" s="59"/>
      <c r="R190" s="59"/>
      <c r="S190" s="59"/>
      <c r="T190" s="59"/>
      <c r="U190" s="59"/>
      <c r="V190" s="59"/>
      <c r="W190" s="59"/>
      <c r="X190" s="59"/>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1"/>
      <c r="BR190" s="31"/>
      <c r="BS190" s="31"/>
      <c r="BT190" s="31"/>
      <c r="BU190" s="31"/>
      <c r="BV190" s="31"/>
      <c r="BW190" s="31"/>
      <c r="BX190" s="31"/>
      <c r="BY190" s="31"/>
      <c r="BZ190" s="32"/>
    </row>
    <row r="191" spans="1:78" s="33" customFormat="1">
      <c r="A191" s="34">
        <v>78</v>
      </c>
      <c r="B191" s="34"/>
      <c r="C191" s="55" t="s">
        <v>348</v>
      </c>
      <c r="D191" s="56"/>
      <c r="E191" s="56"/>
      <c r="F191" s="56"/>
      <c r="G191" s="56"/>
      <c r="H191" s="56"/>
      <c r="I191" s="57"/>
      <c r="J191" s="34" t="s">
        <v>349</v>
      </c>
      <c r="K191" s="34"/>
      <c r="L191" s="34"/>
      <c r="M191" s="34"/>
      <c r="N191" s="34"/>
      <c r="O191" s="58" t="s">
        <v>75</v>
      </c>
      <c r="P191" s="59"/>
      <c r="Q191" s="59"/>
      <c r="R191" s="59"/>
      <c r="S191" s="59"/>
      <c r="T191" s="59"/>
      <c r="U191" s="59"/>
      <c r="V191" s="59"/>
      <c r="W191" s="59"/>
      <c r="X191" s="59"/>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1"/>
      <c r="BR191" s="31"/>
      <c r="BS191" s="31"/>
      <c r="BT191" s="31"/>
      <c r="BU191" s="31"/>
      <c r="BV191" s="31"/>
      <c r="BW191" s="31"/>
      <c r="BX191" s="31"/>
      <c r="BY191" s="31"/>
      <c r="BZ191" s="32"/>
    </row>
    <row r="192" spans="1:78" s="49" customFormat="1">
      <c r="A192" s="43">
        <v>0</v>
      </c>
      <c r="B192" s="43"/>
      <c r="C192" s="71" t="s">
        <v>206</v>
      </c>
      <c r="D192" s="72"/>
      <c r="E192" s="72"/>
      <c r="F192" s="72"/>
      <c r="G192" s="72"/>
      <c r="H192" s="72"/>
      <c r="I192" s="73"/>
      <c r="J192" s="43"/>
      <c r="K192" s="43"/>
      <c r="L192" s="43"/>
      <c r="M192" s="43"/>
      <c r="N192" s="43"/>
      <c r="O192" s="51"/>
      <c r="P192" s="52"/>
      <c r="Q192" s="52"/>
      <c r="R192" s="52"/>
      <c r="S192" s="52"/>
      <c r="T192" s="52"/>
      <c r="U192" s="52"/>
      <c r="V192" s="52"/>
      <c r="W192" s="52"/>
      <c r="X192" s="52"/>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4"/>
      <c r="BR192" s="47"/>
      <c r="BS192" s="47"/>
      <c r="BT192" s="47"/>
      <c r="BU192" s="47"/>
      <c r="BV192" s="47"/>
      <c r="BW192" s="47"/>
      <c r="BX192" s="47"/>
      <c r="BY192" s="47"/>
      <c r="BZ192" s="48"/>
    </row>
    <row r="193" spans="1:78" s="33" customFormat="1">
      <c r="A193" s="34">
        <v>78</v>
      </c>
      <c r="B193" s="34"/>
      <c r="C193" s="55" t="s">
        <v>350</v>
      </c>
      <c r="D193" s="56"/>
      <c r="E193" s="56"/>
      <c r="F193" s="56"/>
      <c r="G193" s="56"/>
      <c r="H193" s="56"/>
      <c r="I193" s="57"/>
      <c r="J193" s="34" t="s">
        <v>189</v>
      </c>
      <c r="K193" s="34"/>
      <c r="L193" s="34"/>
      <c r="M193" s="34"/>
      <c r="N193" s="34"/>
      <c r="O193" s="58" t="s">
        <v>351</v>
      </c>
      <c r="P193" s="59"/>
      <c r="Q193" s="59"/>
      <c r="R193" s="59"/>
      <c r="S193" s="59"/>
      <c r="T193" s="59"/>
      <c r="U193" s="59"/>
      <c r="V193" s="59"/>
      <c r="W193" s="59"/>
      <c r="X193" s="59"/>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1"/>
      <c r="BR193" s="31"/>
      <c r="BS193" s="31"/>
      <c r="BT193" s="31"/>
      <c r="BU193" s="31"/>
      <c r="BV193" s="31"/>
      <c r="BW193" s="31"/>
      <c r="BX193" s="31"/>
      <c r="BY193" s="31"/>
      <c r="BZ193" s="32"/>
    </row>
    <row r="194" spans="1:78" s="33" customFormat="1">
      <c r="A194" s="34">
        <v>78</v>
      </c>
      <c r="B194" s="34"/>
      <c r="C194" s="55" t="s">
        <v>352</v>
      </c>
      <c r="D194" s="56"/>
      <c r="E194" s="56"/>
      <c r="F194" s="56"/>
      <c r="G194" s="56"/>
      <c r="H194" s="56"/>
      <c r="I194" s="57"/>
      <c r="J194" s="34" t="s">
        <v>189</v>
      </c>
      <c r="K194" s="34"/>
      <c r="L194" s="34"/>
      <c r="M194" s="34"/>
      <c r="N194" s="34"/>
      <c r="O194" s="58" t="s">
        <v>353</v>
      </c>
      <c r="P194" s="59"/>
      <c r="Q194" s="59"/>
      <c r="R194" s="59"/>
      <c r="S194" s="59"/>
      <c r="T194" s="59"/>
      <c r="U194" s="59"/>
      <c r="V194" s="59"/>
      <c r="W194" s="59"/>
      <c r="X194" s="59"/>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1"/>
      <c r="BR194" s="31"/>
      <c r="BS194" s="31"/>
      <c r="BT194" s="31"/>
      <c r="BU194" s="31"/>
      <c r="BV194" s="31"/>
      <c r="BW194" s="31"/>
      <c r="BX194" s="31"/>
      <c r="BY194" s="31"/>
      <c r="BZ194" s="32"/>
    </row>
    <row r="195" spans="1:78" s="49" customFormat="1">
      <c r="A195" s="43"/>
      <c r="B195" s="43"/>
      <c r="C195" s="71" t="s">
        <v>214</v>
      </c>
      <c r="D195" s="72"/>
      <c r="E195" s="72"/>
      <c r="F195" s="72"/>
      <c r="G195" s="72"/>
      <c r="H195" s="72"/>
      <c r="I195" s="73"/>
      <c r="J195" s="43"/>
      <c r="K195" s="43"/>
      <c r="L195" s="43"/>
      <c r="M195" s="43"/>
      <c r="N195" s="43"/>
      <c r="O195" s="51"/>
      <c r="P195" s="52"/>
      <c r="Q195" s="52"/>
      <c r="R195" s="52"/>
      <c r="S195" s="52"/>
      <c r="T195" s="52"/>
      <c r="U195" s="52"/>
      <c r="V195" s="52"/>
      <c r="W195" s="52"/>
      <c r="X195" s="52"/>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4"/>
      <c r="BR195" s="47"/>
      <c r="BS195" s="47"/>
      <c r="BT195" s="47"/>
      <c r="BU195" s="47"/>
      <c r="BV195" s="47"/>
      <c r="BW195" s="47"/>
      <c r="BX195" s="47"/>
      <c r="BY195" s="47"/>
      <c r="BZ195" s="48"/>
    </row>
    <row r="196" spans="1:78" s="33" customFormat="1">
      <c r="A196" s="34">
        <v>78</v>
      </c>
      <c r="B196" s="34"/>
      <c r="C196" s="55" t="s">
        <v>354</v>
      </c>
      <c r="D196" s="56"/>
      <c r="E196" s="56"/>
      <c r="F196" s="56"/>
      <c r="G196" s="56"/>
      <c r="H196" s="56"/>
      <c r="I196" s="57"/>
      <c r="J196" s="34" t="s">
        <v>216</v>
      </c>
      <c r="K196" s="34"/>
      <c r="L196" s="34"/>
      <c r="M196" s="34"/>
      <c r="N196" s="34"/>
      <c r="O196" s="58" t="s">
        <v>75</v>
      </c>
      <c r="P196" s="59"/>
      <c r="Q196" s="59"/>
      <c r="R196" s="59"/>
      <c r="S196" s="59"/>
      <c r="T196" s="59"/>
      <c r="U196" s="59"/>
      <c r="V196" s="59"/>
      <c r="W196" s="59"/>
      <c r="X196" s="59"/>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1"/>
      <c r="BR196" s="31"/>
      <c r="BS196" s="31"/>
      <c r="BT196" s="31"/>
      <c r="BU196" s="31"/>
      <c r="BV196" s="31"/>
      <c r="BW196" s="31"/>
      <c r="BX196" s="31"/>
      <c r="BY196" s="31"/>
      <c r="BZ196" s="32"/>
    </row>
    <row r="197" spans="1:78" s="49" customFormat="1">
      <c r="A197" s="43">
        <v>0</v>
      </c>
      <c r="B197" s="43"/>
      <c r="C197" s="44" t="s">
        <v>125</v>
      </c>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6"/>
      <c r="BR197" s="47"/>
      <c r="BS197" s="47"/>
      <c r="BT197" s="47"/>
      <c r="BU197" s="47"/>
      <c r="BV197" s="47"/>
      <c r="BW197" s="47"/>
      <c r="BX197" s="47"/>
      <c r="BY197" s="47"/>
      <c r="BZ197" s="48"/>
    </row>
    <row r="198" spans="1:78" s="49" customFormat="1">
      <c r="A198" s="43">
        <v>0</v>
      </c>
      <c r="B198" s="43"/>
      <c r="C198" s="44" t="s">
        <v>126</v>
      </c>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6"/>
      <c r="BR198" s="47"/>
      <c r="BS198" s="47"/>
      <c r="BT198" s="47"/>
      <c r="BU198" s="47"/>
      <c r="BV198" s="47"/>
      <c r="BW198" s="47"/>
      <c r="BX198" s="47"/>
      <c r="BY198" s="47"/>
      <c r="BZ198" s="48"/>
    </row>
    <row r="199" spans="1:78" s="49" customFormat="1">
      <c r="A199" s="43">
        <v>0</v>
      </c>
      <c r="B199" s="43"/>
      <c r="C199" s="71" t="s">
        <v>187</v>
      </c>
      <c r="D199" s="72"/>
      <c r="E199" s="72"/>
      <c r="F199" s="72"/>
      <c r="G199" s="72"/>
      <c r="H199" s="72"/>
      <c r="I199" s="73"/>
      <c r="J199" s="43"/>
      <c r="K199" s="43"/>
      <c r="L199" s="43"/>
      <c r="M199" s="43"/>
      <c r="N199" s="43"/>
      <c r="O199" s="51"/>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4"/>
      <c r="BR199" s="47"/>
      <c r="BS199" s="47"/>
      <c r="BT199" s="47"/>
      <c r="BU199" s="47"/>
      <c r="BV199" s="47"/>
      <c r="BW199" s="47"/>
      <c r="BX199" s="47"/>
      <c r="BY199" s="47"/>
      <c r="BZ199" s="48"/>
    </row>
    <row r="200" spans="1:78" s="33" customFormat="1">
      <c r="A200" s="34">
        <v>81</v>
      </c>
      <c r="B200" s="34"/>
      <c r="C200" s="55" t="s">
        <v>355</v>
      </c>
      <c r="D200" s="56"/>
      <c r="E200" s="56"/>
      <c r="F200" s="56"/>
      <c r="G200" s="56"/>
      <c r="H200" s="56"/>
      <c r="I200" s="57"/>
      <c r="J200" s="34" t="s">
        <v>189</v>
      </c>
      <c r="K200" s="34"/>
      <c r="L200" s="34"/>
      <c r="M200" s="34"/>
      <c r="N200" s="34"/>
      <c r="O200" s="58" t="s">
        <v>75</v>
      </c>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1"/>
      <c r="BR200" s="31"/>
      <c r="BS200" s="31"/>
      <c r="BT200" s="31"/>
      <c r="BU200" s="31"/>
      <c r="BV200" s="31"/>
      <c r="BW200" s="31"/>
      <c r="BX200" s="31"/>
      <c r="BY200" s="31"/>
      <c r="BZ200" s="32"/>
    </row>
    <row r="201" spans="1:78" s="49" customFormat="1">
      <c r="A201" s="43">
        <v>0</v>
      </c>
      <c r="B201" s="43"/>
      <c r="C201" s="71" t="s">
        <v>206</v>
      </c>
      <c r="D201" s="72"/>
      <c r="E201" s="72"/>
      <c r="F201" s="72"/>
      <c r="G201" s="72"/>
      <c r="H201" s="72"/>
      <c r="I201" s="73"/>
      <c r="J201" s="43"/>
      <c r="K201" s="43"/>
      <c r="L201" s="43"/>
      <c r="M201" s="43"/>
      <c r="N201" s="43"/>
      <c r="O201" s="51"/>
      <c r="P201" s="52"/>
      <c r="Q201" s="52"/>
      <c r="R201" s="52"/>
      <c r="S201" s="52"/>
      <c r="T201" s="52"/>
      <c r="U201" s="52"/>
      <c r="V201" s="52"/>
      <c r="W201" s="52"/>
      <c r="X201" s="52"/>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4"/>
      <c r="BR201" s="47"/>
      <c r="BS201" s="47"/>
      <c r="BT201" s="47"/>
      <c r="BU201" s="47"/>
      <c r="BV201" s="47"/>
      <c r="BW201" s="47"/>
      <c r="BX201" s="47"/>
      <c r="BY201" s="47"/>
      <c r="BZ201" s="48"/>
    </row>
    <row r="202" spans="1:78" s="33" customFormat="1">
      <c r="A202" s="34">
        <v>81</v>
      </c>
      <c r="B202" s="34"/>
      <c r="C202" s="55" t="s">
        <v>356</v>
      </c>
      <c r="D202" s="56"/>
      <c r="E202" s="56"/>
      <c r="F202" s="56"/>
      <c r="G202" s="56"/>
      <c r="H202" s="56"/>
      <c r="I202" s="57"/>
      <c r="J202" s="34" t="s">
        <v>189</v>
      </c>
      <c r="K202" s="34"/>
      <c r="L202" s="34"/>
      <c r="M202" s="34"/>
      <c r="N202" s="34"/>
      <c r="O202" s="58" t="s">
        <v>75</v>
      </c>
      <c r="P202" s="59"/>
      <c r="Q202" s="59"/>
      <c r="R202" s="59"/>
      <c r="S202" s="59"/>
      <c r="T202" s="59"/>
      <c r="U202" s="59"/>
      <c r="V202" s="59"/>
      <c r="W202" s="59"/>
      <c r="X202" s="59"/>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1"/>
      <c r="BR202" s="31"/>
      <c r="BS202" s="31"/>
      <c r="BT202" s="31"/>
      <c r="BU202" s="31"/>
      <c r="BV202" s="31"/>
      <c r="BW202" s="31"/>
      <c r="BX202" s="31"/>
      <c r="BY202" s="31"/>
      <c r="BZ202" s="32"/>
    </row>
    <row r="203" spans="1:78" s="49" customFormat="1">
      <c r="A203" s="43"/>
      <c r="B203" s="43"/>
      <c r="C203" s="71" t="s">
        <v>214</v>
      </c>
      <c r="D203" s="72"/>
      <c r="E203" s="72"/>
      <c r="F203" s="72"/>
      <c r="G203" s="72"/>
      <c r="H203" s="72"/>
      <c r="I203" s="73"/>
      <c r="J203" s="43"/>
      <c r="K203" s="43"/>
      <c r="L203" s="43"/>
      <c r="M203" s="43"/>
      <c r="N203" s="43"/>
      <c r="O203" s="51"/>
      <c r="P203" s="52"/>
      <c r="Q203" s="52"/>
      <c r="R203" s="52"/>
      <c r="S203" s="52"/>
      <c r="T203" s="52"/>
      <c r="U203" s="52"/>
      <c r="V203" s="52"/>
      <c r="W203" s="52"/>
      <c r="X203" s="52"/>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4"/>
      <c r="BR203" s="47"/>
      <c r="BS203" s="47"/>
      <c r="BT203" s="47"/>
      <c r="BU203" s="47"/>
      <c r="BV203" s="47"/>
      <c r="BW203" s="47"/>
      <c r="BX203" s="47"/>
      <c r="BY203" s="47"/>
      <c r="BZ203" s="48"/>
    </row>
    <row r="204" spans="1:78" s="33" customFormat="1">
      <c r="A204" s="34">
        <v>81</v>
      </c>
      <c r="B204" s="34"/>
      <c r="C204" s="55" t="s">
        <v>357</v>
      </c>
      <c r="D204" s="56"/>
      <c r="E204" s="56"/>
      <c r="F204" s="56"/>
      <c r="G204" s="56"/>
      <c r="H204" s="56"/>
      <c r="I204" s="57"/>
      <c r="J204" s="34" t="s">
        <v>216</v>
      </c>
      <c r="K204" s="34"/>
      <c r="L204" s="34"/>
      <c r="M204" s="34"/>
      <c r="N204" s="34"/>
      <c r="O204" s="58" t="s">
        <v>75</v>
      </c>
      <c r="P204" s="59"/>
      <c r="Q204" s="59"/>
      <c r="R204" s="59"/>
      <c r="S204" s="59"/>
      <c r="T204" s="59"/>
      <c r="U204" s="59"/>
      <c r="V204" s="59"/>
      <c r="W204" s="59"/>
      <c r="X204" s="59"/>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1"/>
      <c r="BR204" s="31"/>
      <c r="BS204" s="31"/>
      <c r="BT204" s="31"/>
      <c r="BU204" s="31"/>
      <c r="BV204" s="31"/>
      <c r="BW204" s="31"/>
      <c r="BX204" s="31"/>
      <c r="BY204" s="31"/>
      <c r="BZ204" s="32"/>
    </row>
    <row r="205" spans="1:78" s="49" customFormat="1">
      <c r="A205" s="43">
        <v>0</v>
      </c>
      <c r="B205" s="43"/>
      <c r="C205" s="44" t="s">
        <v>358</v>
      </c>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6"/>
      <c r="BR205" s="47"/>
      <c r="BS205" s="47"/>
      <c r="BT205" s="47"/>
      <c r="BU205" s="47"/>
      <c r="BV205" s="47"/>
      <c r="BW205" s="47"/>
      <c r="BX205" s="47"/>
      <c r="BY205" s="47"/>
      <c r="BZ205" s="48"/>
    </row>
    <row r="206" spans="1:78" s="49" customFormat="1">
      <c r="A206" s="43">
        <v>0</v>
      </c>
      <c r="B206" s="43"/>
      <c r="C206" s="71" t="s">
        <v>187</v>
      </c>
      <c r="D206" s="72"/>
      <c r="E206" s="72"/>
      <c r="F206" s="72"/>
      <c r="G206" s="72"/>
      <c r="H206" s="72"/>
      <c r="I206" s="73"/>
      <c r="J206" s="43"/>
      <c r="K206" s="43"/>
      <c r="L206" s="43"/>
      <c r="M206" s="43"/>
      <c r="N206" s="43"/>
      <c r="O206" s="51"/>
      <c r="P206" s="52"/>
      <c r="Q206" s="52"/>
      <c r="R206" s="52"/>
      <c r="S206" s="52"/>
      <c r="T206" s="52"/>
      <c r="U206" s="52"/>
      <c r="V206" s="52"/>
      <c r="W206" s="52"/>
      <c r="X206" s="52"/>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4"/>
      <c r="BR206" s="47"/>
      <c r="BS206" s="47"/>
      <c r="BT206" s="47"/>
      <c r="BU206" s="47"/>
      <c r="BV206" s="47"/>
      <c r="BW206" s="47"/>
      <c r="BX206" s="47"/>
      <c r="BY206" s="47"/>
      <c r="BZ206" s="48"/>
    </row>
    <row r="207" spans="1:78" s="33" customFormat="1">
      <c r="A207" s="34">
        <v>82</v>
      </c>
      <c r="B207" s="34"/>
      <c r="C207" s="55" t="s">
        <v>359</v>
      </c>
      <c r="D207" s="56"/>
      <c r="E207" s="56"/>
      <c r="F207" s="56"/>
      <c r="G207" s="56"/>
      <c r="H207" s="56"/>
      <c r="I207" s="57"/>
      <c r="J207" s="34" t="s">
        <v>189</v>
      </c>
      <c r="K207" s="34"/>
      <c r="L207" s="34"/>
      <c r="M207" s="34"/>
      <c r="N207" s="34"/>
      <c r="O207" s="58" t="s">
        <v>75</v>
      </c>
      <c r="P207" s="59"/>
      <c r="Q207" s="59"/>
      <c r="R207" s="59"/>
      <c r="S207" s="59"/>
      <c r="T207" s="59"/>
      <c r="U207" s="59"/>
      <c r="V207" s="59"/>
      <c r="W207" s="59"/>
      <c r="X207" s="59"/>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1"/>
      <c r="BR207" s="31"/>
      <c r="BS207" s="31"/>
      <c r="BT207" s="31"/>
      <c r="BU207" s="31"/>
      <c r="BV207" s="31"/>
      <c r="BW207" s="31"/>
      <c r="BX207" s="31"/>
      <c r="BY207" s="31"/>
      <c r="BZ207" s="32"/>
    </row>
    <row r="208" spans="1:78" s="49" customFormat="1">
      <c r="A208" s="43">
        <v>0</v>
      </c>
      <c r="B208" s="43"/>
      <c r="C208" s="71" t="s">
        <v>206</v>
      </c>
      <c r="D208" s="72"/>
      <c r="E208" s="72"/>
      <c r="F208" s="72"/>
      <c r="G208" s="72"/>
      <c r="H208" s="72"/>
      <c r="I208" s="73"/>
      <c r="J208" s="43"/>
      <c r="K208" s="43"/>
      <c r="L208" s="43"/>
      <c r="M208" s="43"/>
      <c r="N208" s="43"/>
      <c r="O208" s="51"/>
      <c r="P208" s="52"/>
      <c r="Q208" s="52"/>
      <c r="R208" s="52"/>
      <c r="S208" s="52"/>
      <c r="T208" s="52"/>
      <c r="U208" s="52"/>
      <c r="V208" s="52"/>
      <c r="W208" s="52"/>
      <c r="X208" s="52"/>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4"/>
      <c r="BR208" s="47"/>
      <c r="BS208" s="47"/>
      <c r="BT208" s="47"/>
      <c r="BU208" s="47"/>
      <c r="BV208" s="47"/>
      <c r="BW208" s="47"/>
      <c r="BX208" s="47"/>
      <c r="BY208" s="47"/>
      <c r="BZ208" s="48"/>
    </row>
    <row r="209" spans="1:78" s="33" customFormat="1">
      <c r="A209" s="34">
        <v>82</v>
      </c>
      <c r="B209" s="34"/>
      <c r="C209" s="55" t="s">
        <v>360</v>
      </c>
      <c r="D209" s="56"/>
      <c r="E209" s="56"/>
      <c r="F209" s="56"/>
      <c r="G209" s="56"/>
      <c r="H209" s="56"/>
      <c r="I209" s="57"/>
      <c r="J209" s="34" t="s">
        <v>189</v>
      </c>
      <c r="K209" s="34"/>
      <c r="L209" s="34"/>
      <c r="M209" s="34"/>
      <c r="N209" s="34"/>
      <c r="O209" s="58" t="s">
        <v>75</v>
      </c>
      <c r="P209" s="59"/>
      <c r="Q209" s="59"/>
      <c r="R209" s="59"/>
      <c r="S209" s="59"/>
      <c r="T209" s="59"/>
      <c r="U209" s="59"/>
      <c r="V209" s="59"/>
      <c r="W209" s="59"/>
      <c r="X209" s="59"/>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1"/>
      <c r="BR209" s="31"/>
      <c r="BS209" s="31"/>
      <c r="BT209" s="31"/>
      <c r="BU209" s="31"/>
      <c r="BV209" s="31"/>
      <c r="BW209" s="31"/>
      <c r="BX209" s="31"/>
      <c r="BY209" s="31"/>
      <c r="BZ209" s="32"/>
    </row>
    <row r="210" spans="1:78" s="49" customFormat="1">
      <c r="A210" s="43"/>
      <c r="B210" s="43"/>
      <c r="C210" s="71" t="s">
        <v>214</v>
      </c>
      <c r="D210" s="72"/>
      <c r="E210" s="72"/>
      <c r="F210" s="72"/>
      <c r="G210" s="72"/>
      <c r="H210" s="72"/>
      <c r="I210" s="73"/>
      <c r="J210" s="43"/>
      <c r="K210" s="43"/>
      <c r="L210" s="43"/>
      <c r="M210" s="43"/>
      <c r="N210" s="43"/>
      <c r="O210" s="51"/>
      <c r="P210" s="52"/>
      <c r="Q210" s="52"/>
      <c r="R210" s="52"/>
      <c r="S210" s="52"/>
      <c r="T210" s="52"/>
      <c r="U210" s="52"/>
      <c r="V210" s="52"/>
      <c r="W210" s="52"/>
      <c r="X210" s="52"/>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4"/>
      <c r="BR210" s="47"/>
      <c r="BS210" s="47"/>
      <c r="BT210" s="47"/>
      <c r="BU210" s="47"/>
      <c r="BV210" s="47"/>
      <c r="BW210" s="47"/>
      <c r="BX210" s="47"/>
      <c r="BY210" s="47"/>
      <c r="BZ210" s="48"/>
    </row>
    <row r="211" spans="1:78" s="33" customFormat="1">
      <c r="A211" s="34">
        <v>82</v>
      </c>
      <c r="B211" s="34"/>
      <c r="C211" s="55" t="s">
        <v>361</v>
      </c>
      <c r="D211" s="56"/>
      <c r="E211" s="56"/>
      <c r="F211" s="56"/>
      <c r="G211" s="56"/>
      <c r="H211" s="56"/>
      <c r="I211" s="57"/>
      <c r="J211" s="34" t="s">
        <v>216</v>
      </c>
      <c r="K211" s="34"/>
      <c r="L211" s="34"/>
      <c r="M211" s="34"/>
      <c r="N211" s="34"/>
      <c r="O211" s="58" t="s">
        <v>75</v>
      </c>
      <c r="P211" s="59"/>
      <c r="Q211" s="59"/>
      <c r="R211" s="59"/>
      <c r="S211" s="59"/>
      <c r="T211" s="59"/>
      <c r="U211" s="59"/>
      <c r="V211" s="59"/>
      <c r="W211" s="59"/>
      <c r="X211" s="59"/>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1"/>
      <c r="BR211" s="31"/>
      <c r="BS211" s="31"/>
      <c r="BT211" s="31"/>
      <c r="BU211" s="31"/>
      <c r="BV211" s="31"/>
      <c r="BW211" s="31"/>
      <c r="BX211" s="31"/>
      <c r="BY211" s="31"/>
      <c r="BZ211" s="32"/>
    </row>
    <row r="212" spans="1:78" s="49" customFormat="1">
      <c r="A212" s="43">
        <v>0</v>
      </c>
      <c r="B212" s="43"/>
      <c r="C212" s="44" t="s">
        <v>362</v>
      </c>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6"/>
      <c r="BR212" s="47"/>
      <c r="BS212" s="47"/>
      <c r="BT212" s="47"/>
      <c r="BU212" s="47"/>
      <c r="BV212" s="47"/>
      <c r="BW212" s="47"/>
      <c r="BX212" s="47"/>
      <c r="BY212" s="47"/>
      <c r="BZ212" s="48"/>
    </row>
    <row r="213" spans="1:78" s="49" customFormat="1">
      <c r="A213" s="43">
        <v>0</v>
      </c>
      <c r="B213" s="43"/>
      <c r="C213" s="71" t="s">
        <v>187</v>
      </c>
      <c r="D213" s="72"/>
      <c r="E213" s="72"/>
      <c r="F213" s="72"/>
      <c r="G213" s="72"/>
      <c r="H213" s="72"/>
      <c r="I213" s="73"/>
      <c r="J213" s="43"/>
      <c r="K213" s="43"/>
      <c r="L213" s="43"/>
      <c r="M213" s="43"/>
      <c r="N213" s="43"/>
      <c r="O213" s="51"/>
      <c r="P213" s="52"/>
      <c r="Q213" s="52"/>
      <c r="R213" s="52"/>
      <c r="S213" s="52"/>
      <c r="T213" s="52"/>
      <c r="U213" s="52"/>
      <c r="V213" s="52"/>
      <c r="W213" s="52"/>
      <c r="X213" s="52"/>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4"/>
      <c r="BR213" s="47"/>
      <c r="BS213" s="47"/>
      <c r="BT213" s="47"/>
      <c r="BU213" s="47"/>
      <c r="BV213" s="47"/>
      <c r="BW213" s="47"/>
      <c r="BX213" s="47"/>
      <c r="BY213" s="47"/>
      <c r="BZ213" s="48"/>
    </row>
    <row r="214" spans="1:78" s="33" customFormat="1">
      <c r="A214" s="34">
        <v>83</v>
      </c>
      <c r="B214" s="34"/>
      <c r="C214" s="55" t="s">
        <v>363</v>
      </c>
      <c r="D214" s="56"/>
      <c r="E214" s="56"/>
      <c r="F214" s="56"/>
      <c r="G214" s="56"/>
      <c r="H214" s="56"/>
      <c r="I214" s="57"/>
      <c r="J214" s="34" t="s">
        <v>189</v>
      </c>
      <c r="K214" s="34"/>
      <c r="L214" s="34"/>
      <c r="M214" s="34"/>
      <c r="N214" s="34"/>
      <c r="O214" s="58" t="s">
        <v>75</v>
      </c>
      <c r="P214" s="59"/>
      <c r="Q214" s="59"/>
      <c r="R214" s="59"/>
      <c r="S214" s="59"/>
      <c r="T214" s="59"/>
      <c r="U214" s="59"/>
      <c r="V214" s="59"/>
      <c r="W214" s="59"/>
      <c r="X214" s="59"/>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1"/>
      <c r="BR214" s="31"/>
      <c r="BS214" s="31"/>
      <c r="BT214" s="31"/>
      <c r="BU214" s="31"/>
      <c r="BV214" s="31"/>
      <c r="BW214" s="31"/>
      <c r="BX214" s="31"/>
      <c r="BY214" s="31"/>
      <c r="BZ214" s="32"/>
    </row>
    <row r="215" spans="1:78" s="49" customFormat="1">
      <c r="A215" s="43">
        <v>0</v>
      </c>
      <c r="B215" s="43"/>
      <c r="C215" s="71" t="s">
        <v>206</v>
      </c>
      <c r="D215" s="72"/>
      <c r="E215" s="72"/>
      <c r="F215" s="72"/>
      <c r="G215" s="72"/>
      <c r="H215" s="72"/>
      <c r="I215" s="73"/>
      <c r="J215" s="43"/>
      <c r="K215" s="43"/>
      <c r="L215" s="43"/>
      <c r="M215" s="43"/>
      <c r="N215" s="43"/>
      <c r="O215" s="51"/>
      <c r="P215" s="52"/>
      <c r="Q215" s="52"/>
      <c r="R215" s="52"/>
      <c r="S215" s="52"/>
      <c r="T215" s="52"/>
      <c r="U215" s="52"/>
      <c r="V215" s="52"/>
      <c r="W215" s="52"/>
      <c r="X215" s="52"/>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4"/>
      <c r="BR215" s="47"/>
      <c r="BS215" s="47"/>
      <c r="BT215" s="47"/>
      <c r="BU215" s="47"/>
      <c r="BV215" s="47"/>
      <c r="BW215" s="47"/>
      <c r="BX215" s="47"/>
      <c r="BY215" s="47"/>
      <c r="BZ215" s="48"/>
    </row>
    <row r="216" spans="1:78" s="33" customFormat="1">
      <c r="A216" s="34">
        <v>83</v>
      </c>
      <c r="B216" s="34"/>
      <c r="C216" s="55" t="s">
        <v>364</v>
      </c>
      <c r="D216" s="56"/>
      <c r="E216" s="56"/>
      <c r="F216" s="56"/>
      <c r="G216" s="56"/>
      <c r="H216" s="56"/>
      <c r="I216" s="57"/>
      <c r="J216" s="34" t="s">
        <v>189</v>
      </c>
      <c r="K216" s="34"/>
      <c r="L216" s="34"/>
      <c r="M216" s="34"/>
      <c r="N216" s="34"/>
      <c r="O216" s="58" t="s">
        <v>75</v>
      </c>
      <c r="P216" s="59"/>
      <c r="Q216" s="59"/>
      <c r="R216" s="59"/>
      <c r="S216" s="59"/>
      <c r="T216" s="59"/>
      <c r="U216" s="59"/>
      <c r="V216" s="59"/>
      <c r="W216" s="59"/>
      <c r="X216" s="59"/>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1"/>
      <c r="BR216" s="31"/>
      <c r="BS216" s="31"/>
      <c r="BT216" s="31"/>
      <c r="BU216" s="31"/>
      <c r="BV216" s="31"/>
      <c r="BW216" s="31"/>
      <c r="BX216" s="31"/>
      <c r="BY216" s="31"/>
      <c r="BZ216" s="32"/>
    </row>
    <row r="217" spans="1:78" s="49" customFormat="1">
      <c r="A217" s="43"/>
      <c r="B217" s="43"/>
      <c r="C217" s="71" t="s">
        <v>214</v>
      </c>
      <c r="D217" s="72"/>
      <c r="E217" s="72"/>
      <c r="F217" s="72"/>
      <c r="G217" s="72"/>
      <c r="H217" s="72"/>
      <c r="I217" s="73"/>
      <c r="J217" s="43"/>
      <c r="K217" s="43"/>
      <c r="L217" s="43"/>
      <c r="M217" s="43"/>
      <c r="N217" s="43"/>
      <c r="O217" s="51"/>
      <c r="P217" s="52"/>
      <c r="Q217" s="52"/>
      <c r="R217" s="52"/>
      <c r="S217" s="52"/>
      <c r="T217" s="52"/>
      <c r="U217" s="52"/>
      <c r="V217" s="52"/>
      <c r="W217" s="52"/>
      <c r="X217" s="52"/>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4"/>
      <c r="BR217" s="47"/>
      <c r="BS217" s="47"/>
      <c r="BT217" s="47"/>
      <c r="BU217" s="47"/>
      <c r="BV217" s="47"/>
      <c r="BW217" s="47"/>
      <c r="BX217" s="47"/>
      <c r="BY217" s="47"/>
      <c r="BZ217" s="48"/>
    </row>
    <row r="218" spans="1:78" s="33" customFormat="1">
      <c r="A218" s="34">
        <v>83</v>
      </c>
      <c r="B218" s="34"/>
      <c r="C218" s="55" t="s">
        <v>365</v>
      </c>
      <c r="D218" s="56"/>
      <c r="E218" s="56"/>
      <c r="F218" s="56"/>
      <c r="G218" s="56"/>
      <c r="H218" s="56"/>
      <c r="I218" s="57"/>
      <c r="J218" s="34" t="s">
        <v>216</v>
      </c>
      <c r="K218" s="34"/>
      <c r="L218" s="34"/>
      <c r="M218" s="34"/>
      <c r="N218" s="34"/>
      <c r="O218" s="58" t="s">
        <v>75</v>
      </c>
      <c r="P218" s="59"/>
      <c r="Q218" s="59"/>
      <c r="R218" s="59"/>
      <c r="S218" s="59"/>
      <c r="T218" s="59"/>
      <c r="U218" s="59"/>
      <c r="V218" s="59"/>
      <c r="W218" s="59"/>
      <c r="X218" s="59"/>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1"/>
      <c r="BR218" s="31"/>
      <c r="BS218" s="31"/>
      <c r="BT218" s="31"/>
      <c r="BU218" s="31"/>
      <c r="BV218" s="31"/>
      <c r="BW218" s="31"/>
      <c r="BX218" s="31"/>
      <c r="BY218" s="31"/>
      <c r="BZ218" s="32"/>
    </row>
    <row r="219" spans="1:78" s="49" customFormat="1">
      <c r="A219" s="43">
        <v>0</v>
      </c>
      <c r="B219" s="43"/>
      <c r="C219" s="44" t="s">
        <v>129</v>
      </c>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6"/>
      <c r="BR219" s="47"/>
      <c r="BS219" s="47"/>
      <c r="BT219" s="47"/>
      <c r="BU219" s="47"/>
      <c r="BV219" s="47"/>
      <c r="BW219" s="47"/>
      <c r="BX219" s="47"/>
      <c r="BY219" s="47"/>
      <c r="BZ219" s="48"/>
    </row>
    <row r="220" spans="1:78" s="49" customFormat="1">
      <c r="A220" s="43">
        <v>0</v>
      </c>
      <c r="B220" s="43"/>
      <c r="C220" s="71" t="s">
        <v>187</v>
      </c>
      <c r="D220" s="72"/>
      <c r="E220" s="72"/>
      <c r="F220" s="72"/>
      <c r="G220" s="72"/>
      <c r="H220" s="72"/>
      <c r="I220" s="73"/>
      <c r="J220" s="43"/>
      <c r="K220" s="43"/>
      <c r="L220" s="43"/>
      <c r="M220" s="43"/>
      <c r="N220" s="43"/>
      <c r="O220" s="51"/>
      <c r="P220" s="52"/>
      <c r="Q220" s="52"/>
      <c r="R220" s="52"/>
      <c r="S220" s="52"/>
      <c r="T220" s="52"/>
      <c r="U220" s="52"/>
      <c r="V220" s="52"/>
      <c r="W220" s="52"/>
      <c r="X220" s="52"/>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4"/>
      <c r="BR220" s="47"/>
      <c r="BS220" s="47"/>
      <c r="BT220" s="47"/>
      <c r="BU220" s="47"/>
      <c r="BV220" s="47"/>
      <c r="BW220" s="47"/>
      <c r="BX220" s="47"/>
      <c r="BY220" s="47"/>
      <c r="BZ220" s="48"/>
    </row>
    <row r="221" spans="1:78" s="33" customFormat="1">
      <c r="A221" s="34">
        <v>84</v>
      </c>
      <c r="B221" s="34"/>
      <c r="C221" s="55" t="s">
        <v>366</v>
      </c>
      <c r="D221" s="56"/>
      <c r="E221" s="56"/>
      <c r="F221" s="56"/>
      <c r="G221" s="56"/>
      <c r="H221" s="56"/>
      <c r="I221" s="57"/>
      <c r="J221" s="34" t="s">
        <v>189</v>
      </c>
      <c r="K221" s="34"/>
      <c r="L221" s="34"/>
      <c r="M221" s="34"/>
      <c r="N221" s="34"/>
      <c r="O221" s="58" t="s">
        <v>75</v>
      </c>
      <c r="P221" s="59"/>
      <c r="Q221" s="59"/>
      <c r="R221" s="59"/>
      <c r="S221" s="59"/>
      <c r="T221" s="59"/>
      <c r="U221" s="59"/>
      <c r="V221" s="59"/>
      <c r="W221" s="59"/>
      <c r="X221" s="59"/>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1"/>
      <c r="BR221" s="31"/>
      <c r="BS221" s="31"/>
      <c r="BT221" s="31"/>
      <c r="BU221" s="31"/>
      <c r="BV221" s="31"/>
      <c r="BW221" s="31"/>
      <c r="BX221" s="31"/>
      <c r="BY221" s="31"/>
      <c r="BZ221" s="32"/>
    </row>
    <row r="222" spans="1:78" s="49" customFormat="1">
      <c r="A222" s="43">
        <v>0</v>
      </c>
      <c r="B222" s="43"/>
      <c r="C222" s="71" t="s">
        <v>206</v>
      </c>
      <c r="D222" s="72"/>
      <c r="E222" s="72"/>
      <c r="F222" s="72"/>
      <c r="G222" s="72"/>
      <c r="H222" s="72"/>
      <c r="I222" s="73"/>
      <c r="J222" s="43"/>
      <c r="K222" s="43"/>
      <c r="L222" s="43"/>
      <c r="M222" s="43"/>
      <c r="N222" s="43"/>
      <c r="O222" s="51"/>
      <c r="P222" s="52"/>
      <c r="Q222" s="52"/>
      <c r="R222" s="52"/>
      <c r="S222" s="52"/>
      <c r="T222" s="52"/>
      <c r="U222" s="52"/>
      <c r="V222" s="52"/>
      <c r="W222" s="52"/>
      <c r="X222" s="52"/>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4"/>
      <c r="BR222" s="47"/>
      <c r="BS222" s="47"/>
      <c r="BT222" s="47"/>
      <c r="BU222" s="47"/>
      <c r="BV222" s="47"/>
      <c r="BW222" s="47"/>
      <c r="BX222" s="47"/>
      <c r="BY222" s="47"/>
      <c r="BZ222" s="48"/>
    </row>
    <row r="223" spans="1:78" s="33" customFormat="1">
      <c r="A223" s="34">
        <v>84</v>
      </c>
      <c r="B223" s="34"/>
      <c r="C223" s="55" t="s">
        <v>367</v>
      </c>
      <c r="D223" s="56"/>
      <c r="E223" s="56"/>
      <c r="F223" s="56"/>
      <c r="G223" s="56"/>
      <c r="H223" s="56"/>
      <c r="I223" s="57"/>
      <c r="J223" s="34" t="s">
        <v>189</v>
      </c>
      <c r="K223" s="34"/>
      <c r="L223" s="34"/>
      <c r="M223" s="34"/>
      <c r="N223" s="34"/>
      <c r="O223" s="58" t="s">
        <v>75</v>
      </c>
      <c r="P223" s="59"/>
      <c r="Q223" s="59"/>
      <c r="R223" s="59"/>
      <c r="S223" s="59"/>
      <c r="T223" s="59"/>
      <c r="U223" s="59"/>
      <c r="V223" s="59"/>
      <c r="W223" s="59"/>
      <c r="X223" s="59"/>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1"/>
      <c r="BR223" s="31"/>
      <c r="BS223" s="31"/>
      <c r="BT223" s="31"/>
      <c r="BU223" s="31"/>
      <c r="BV223" s="31"/>
      <c r="BW223" s="31"/>
      <c r="BX223" s="31"/>
      <c r="BY223" s="31"/>
      <c r="BZ223" s="32"/>
    </row>
    <row r="224" spans="1:78" s="49" customFormat="1">
      <c r="A224" s="43"/>
      <c r="B224" s="43"/>
      <c r="C224" s="71" t="s">
        <v>214</v>
      </c>
      <c r="D224" s="72"/>
      <c r="E224" s="72"/>
      <c r="F224" s="72"/>
      <c r="G224" s="72"/>
      <c r="H224" s="72"/>
      <c r="I224" s="73"/>
      <c r="J224" s="43"/>
      <c r="K224" s="43"/>
      <c r="L224" s="43"/>
      <c r="M224" s="43"/>
      <c r="N224" s="43"/>
      <c r="O224" s="51"/>
      <c r="P224" s="52"/>
      <c r="Q224" s="52"/>
      <c r="R224" s="52"/>
      <c r="S224" s="52"/>
      <c r="T224" s="52"/>
      <c r="U224" s="52"/>
      <c r="V224" s="52"/>
      <c r="W224" s="52"/>
      <c r="X224" s="52"/>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4"/>
      <c r="BR224" s="47"/>
      <c r="BS224" s="47"/>
      <c r="BT224" s="47"/>
      <c r="BU224" s="47"/>
      <c r="BV224" s="47"/>
      <c r="BW224" s="47"/>
      <c r="BX224" s="47"/>
      <c r="BY224" s="47"/>
      <c r="BZ224" s="48"/>
    </row>
    <row r="225" spans="1:78" s="33" customFormat="1">
      <c r="A225" s="34">
        <v>84</v>
      </c>
      <c r="B225" s="34"/>
      <c r="C225" s="55" t="s">
        <v>368</v>
      </c>
      <c r="D225" s="56"/>
      <c r="E225" s="56"/>
      <c r="F225" s="56"/>
      <c r="G225" s="56"/>
      <c r="H225" s="56"/>
      <c r="I225" s="57"/>
      <c r="J225" s="34" t="s">
        <v>216</v>
      </c>
      <c r="K225" s="34"/>
      <c r="L225" s="34"/>
      <c r="M225" s="34"/>
      <c r="N225" s="34"/>
      <c r="O225" s="58" t="s">
        <v>75</v>
      </c>
      <c r="P225" s="59"/>
      <c r="Q225" s="59"/>
      <c r="R225" s="59"/>
      <c r="S225" s="59"/>
      <c r="T225" s="59"/>
      <c r="U225" s="59"/>
      <c r="V225" s="59"/>
      <c r="W225" s="59"/>
      <c r="X225" s="59"/>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1"/>
      <c r="BR225" s="31"/>
      <c r="BS225" s="31"/>
      <c r="BT225" s="31"/>
      <c r="BU225" s="31"/>
      <c r="BV225" s="31"/>
      <c r="BW225" s="31"/>
      <c r="BX225" s="31"/>
      <c r="BY225" s="31"/>
      <c r="BZ225" s="32"/>
    </row>
    <row r="226" spans="1:78" s="49" customFormat="1">
      <c r="A226" s="43">
        <v>0</v>
      </c>
      <c r="B226" s="43"/>
      <c r="C226" s="44" t="s">
        <v>369</v>
      </c>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6"/>
      <c r="BR226" s="47"/>
      <c r="BS226" s="47"/>
      <c r="BT226" s="47"/>
      <c r="BU226" s="47"/>
      <c r="BV226" s="47"/>
      <c r="BW226" s="47"/>
      <c r="BX226" s="47"/>
      <c r="BY226" s="47"/>
      <c r="BZ226" s="48"/>
    </row>
    <row r="227" spans="1:78" s="49" customFormat="1">
      <c r="A227" s="43">
        <v>0</v>
      </c>
      <c r="B227" s="43"/>
      <c r="C227" s="44" t="s">
        <v>130</v>
      </c>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6"/>
      <c r="BR227" s="47"/>
      <c r="BS227" s="47"/>
      <c r="BT227" s="47"/>
      <c r="BU227" s="47"/>
      <c r="BV227" s="47"/>
      <c r="BW227" s="47"/>
      <c r="BX227" s="47"/>
      <c r="BY227" s="47"/>
      <c r="BZ227" s="48"/>
    </row>
    <row r="228" spans="1:78" s="49" customFormat="1">
      <c r="A228" s="43">
        <v>0</v>
      </c>
      <c r="B228" s="43"/>
      <c r="C228" s="71" t="s">
        <v>187</v>
      </c>
      <c r="D228" s="72"/>
      <c r="E228" s="72"/>
      <c r="F228" s="72"/>
      <c r="G228" s="72"/>
      <c r="H228" s="72"/>
      <c r="I228" s="73"/>
      <c r="J228" s="43"/>
      <c r="K228" s="43"/>
      <c r="L228" s="43"/>
      <c r="M228" s="43"/>
      <c r="N228" s="43"/>
      <c r="O228" s="51"/>
      <c r="P228" s="52"/>
      <c r="Q228" s="52"/>
      <c r="R228" s="52"/>
      <c r="S228" s="52"/>
      <c r="T228" s="52"/>
      <c r="U228" s="52"/>
      <c r="V228" s="52"/>
      <c r="W228" s="52"/>
      <c r="X228" s="52"/>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4"/>
      <c r="BR228" s="47"/>
      <c r="BS228" s="47"/>
      <c r="BT228" s="47"/>
      <c r="BU228" s="47"/>
      <c r="BV228" s="47"/>
      <c r="BW228" s="47"/>
      <c r="BX228" s="47"/>
      <c r="BY228" s="47"/>
      <c r="BZ228" s="48"/>
    </row>
    <row r="229" spans="1:78" s="33" customFormat="1">
      <c r="A229" s="34">
        <v>91</v>
      </c>
      <c r="B229" s="34"/>
      <c r="C229" s="55" t="s">
        <v>370</v>
      </c>
      <c r="D229" s="56"/>
      <c r="E229" s="56"/>
      <c r="F229" s="56"/>
      <c r="G229" s="56"/>
      <c r="H229" s="56"/>
      <c r="I229" s="57"/>
      <c r="J229" s="34" t="s">
        <v>189</v>
      </c>
      <c r="K229" s="34"/>
      <c r="L229" s="34"/>
      <c r="M229" s="34"/>
      <c r="N229" s="34"/>
      <c r="O229" s="58" t="s">
        <v>75</v>
      </c>
      <c r="P229" s="59"/>
      <c r="Q229" s="59"/>
      <c r="R229" s="59"/>
      <c r="S229" s="59"/>
      <c r="T229" s="59"/>
      <c r="U229" s="59"/>
      <c r="V229" s="59"/>
      <c r="W229" s="59"/>
      <c r="X229" s="59"/>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1"/>
      <c r="BR229" s="31"/>
      <c r="BS229" s="31"/>
      <c r="BT229" s="31"/>
      <c r="BU229" s="31"/>
      <c r="BV229" s="31"/>
      <c r="BW229" s="31"/>
      <c r="BX229" s="31"/>
      <c r="BY229" s="31"/>
      <c r="BZ229" s="32"/>
    </row>
    <row r="230" spans="1:78" s="49" customFormat="1">
      <c r="A230" s="43">
        <v>0</v>
      </c>
      <c r="B230" s="43"/>
      <c r="C230" s="71" t="s">
        <v>206</v>
      </c>
      <c r="D230" s="72"/>
      <c r="E230" s="72"/>
      <c r="F230" s="72"/>
      <c r="G230" s="72"/>
      <c r="H230" s="72"/>
      <c r="I230" s="73"/>
      <c r="J230" s="43"/>
      <c r="K230" s="43"/>
      <c r="L230" s="43"/>
      <c r="M230" s="43"/>
      <c r="N230" s="43"/>
      <c r="O230" s="51"/>
      <c r="P230" s="52"/>
      <c r="Q230" s="52"/>
      <c r="R230" s="52"/>
      <c r="S230" s="52"/>
      <c r="T230" s="52"/>
      <c r="U230" s="52"/>
      <c r="V230" s="52"/>
      <c r="W230" s="52"/>
      <c r="X230" s="52"/>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4"/>
      <c r="BR230" s="47"/>
      <c r="BS230" s="47"/>
      <c r="BT230" s="47"/>
      <c r="BU230" s="47"/>
      <c r="BV230" s="47"/>
      <c r="BW230" s="47"/>
      <c r="BX230" s="47"/>
      <c r="BY230" s="47"/>
      <c r="BZ230" s="48"/>
    </row>
    <row r="231" spans="1:78" s="33" customFormat="1">
      <c r="A231" s="34">
        <v>91</v>
      </c>
      <c r="B231" s="34"/>
      <c r="C231" s="55" t="s">
        <v>371</v>
      </c>
      <c r="D231" s="56"/>
      <c r="E231" s="56"/>
      <c r="F231" s="56"/>
      <c r="G231" s="56"/>
      <c r="H231" s="56"/>
      <c r="I231" s="57"/>
      <c r="J231" s="34" t="s">
        <v>189</v>
      </c>
      <c r="K231" s="34"/>
      <c r="L231" s="34"/>
      <c r="M231" s="34"/>
      <c r="N231" s="34"/>
      <c r="O231" s="58" t="s">
        <v>75</v>
      </c>
      <c r="P231" s="59"/>
      <c r="Q231" s="59"/>
      <c r="R231" s="59"/>
      <c r="S231" s="59"/>
      <c r="T231" s="59"/>
      <c r="U231" s="59"/>
      <c r="V231" s="59"/>
      <c r="W231" s="59"/>
      <c r="X231" s="59"/>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1"/>
      <c r="BR231" s="31"/>
      <c r="BS231" s="31"/>
      <c r="BT231" s="31"/>
      <c r="BU231" s="31"/>
      <c r="BV231" s="31"/>
      <c r="BW231" s="31"/>
      <c r="BX231" s="31"/>
      <c r="BY231" s="31"/>
      <c r="BZ231" s="32"/>
    </row>
    <row r="232" spans="1:78" s="49" customFormat="1">
      <c r="A232" s="43"/>
      <c r="B232" s="43"/>
      <c r="C232" s="71" t="s">
        <v>214</v>
      </c>
      <c r="D232" s="72"/>
      <c r="E232" s="72"/>
      <c r="F232" s="72"/>
      <c r="G232" s="72"/>
      <c r="H232" s="72"/>
      <c r="I232" s="73"/>
      <c r="J232" s="43"/>
      <c r="K232" s="43"/>
      <c r="L232" s="43"/>
      <c r="M232" s="43"/>
      <c r="N232" s="43"/>
      <c r="O232" s="51"/>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4"/>
      <c r="BR232" s="47"/>
      <c r="BS232" s="47"/>
      <c r="BT232" s="47"/>
      <c r="BU232" s="47"/>
      <c r="BV232" s="47"/>
      <c r="BW232" s="47"/>
      <c r="BX232" s="47"/>
      <c r="BY232" s="47"/>
      <c r="BZ232" s="48"/>
    </row>
    <row r="233" spans="1:78" s="33" customFormat="1">
      <c r="A233" s="34">
        <v>91</v>
      </c>
      <c r="B233" s="34"/>
      <c r="C233" s="55" t="s">
        <v>372</v>
      </c>
      <c r="D233" s="56"/>
      <c r="E233" s="56"/>
      <c r="F233" s="56"/>
      <c r="G233" s="56"/>
      <c r="H233" s="56"/>
      <c r="I233" s="57"/>
      <c r="J233" s="34" t="s">
        <v>216</v>
      </c>
      <c r="K233" s="34"/>
      <c r="L233" s="34"/>
      <c r="M233" s="34"/>
      <c r="N233" s="34"/>
      <c r="O233" s="58" t="s">
        <v>75</v>
      </c>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1"/>
      <c r="BR233" s="31"/>
      <c r="BS233" s="31"/>
      <c r="BT233" s="31"/>
      <c r="BU233" s="31"/>
      <c r="BV233" s="31"/>
      <c r="BW233" s="31"/>
      <c r="BX233" s="31"/>
      <c r="BY233" s="31"/>
      <c r="BZ233" s="32"/>
    </row>
    <row r="234" spans="1:78" s="49" customFormat="1">
      <c r="A234" s="43">
        <v>0</v>
      </c>
      <c r="B234" s="43"/>
      <c r="C234" s="44" t="s">
        <v>175</v>
      </c>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6"/>
      <c r="BR234" s="47"/>
      <c r="BS234" s="47"/>
      <c r="BT234" s="47"/>
      <c r="BU234" s="47"/>
      <c r="BV234" s="47"/>
      <c r="BW234" s="47"/>
      <c r="BX234" s="47"/>
      <c r="BY234" s="47"/>
      <c r="BZ234" s="48"/>
    </row>
    <row r="235" spans="1:78" s="49" customFormat="1">
      <c r="A235" s="43">
        <v>0</v>
      </c>
      <c r="B235" s="43"/>
      <c r="C235" s="44" t="s">
        <v>131</v>
      </c>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6"/>
      <c r="BR235" s="47"/>
      <c r="BS235" s="47"/>
      <c r="BT235" s="47"/>
      <c r="BU235" s="47"/>
      <c r="BV235" s="47"/>
      <c r="BW235" s="47"/>
      <c r="BX235" s="47"/>
      <c r="BY235" s="47"/>
      <c r="BZ235" s="48"/>
    </row>
    <row r="236" spans="1:78" s="49" customFormat="1">
      <c r="A236" s="43">
        <v>0</v>
      </c>
      <c r="B236" s="43"/>
      <c r="C236" s="71" t="s">
        <v>187</v>
      </c>
      <c r="D236" s="72"/>
      <c r="E236" s="72"/>
      <c r="F236" s="72"/>
      <c r="G236" s="72"/>
      <c r="H236" s="72"/>
      <c r="I236" s="73"/>
      <c r="J236" s="43"/>
      <c r="K236" s="43"/>
      <c r="L236" s="43"/>
      <c r="M236" s="43"/>
      <c r="N236" s="43"/>
      <c r="O236" s="51"/>
      <c r="P236" s="52"/>
      <c r="Q236" s="52"/>
      <c r="R236" s="52"/>
      <c r="S236" s="52"/>
      <c r="T236" s="52"/>
      <c r="U236" s="52"/>
      <c r="V236" s="52"/>
      <c r="W236" s="52"/>
      <c r="X236" s="52"/>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4"/>
      <c r="BR236" s="47"/>
      <c r="BS236" s="47"/>
      <c r="BT236" s="47"/>
      <c r="BU236" s="47"/>
      <c r="BV236" s="47"/>
      <c r="BW236" s="47"/>
      <c r="BX236" s="47"/>
      <c r="BY236" s="47"/>
      <c r="BZ236" s="48"/>
    </row>
    <row r="237" spans="1:78" s="33" customFormat="1">
      <c r="A237" s="34">
        <v>101</v>
      </c>
      <c r="B237" s="34"/>
      <c r="C237" s="55" t="s">
        <v>373</v>
      </c>
      <c r="D237" s="56"/>
      <c r="E237" s="56"/>
      <c r="F237" s="56"/>
      <c r="G237" s="56"/>
      <c r="H237" s="56"/>
      <c r="I237" s="57"/>
      <c r="J237" s="34" t="s">
        <v>189</v>
      </c>
      <c r="K237" s="34"/>
      <c r="L237" s="34"/>
      <c r="M237" s="34"/>
      <c r="N237" s="34"/>
      <c r="O237" s="58" t="s">
        <v>75</v>
      </c>
      <c r="P237" s="59"/>
      <c r="Q237" s="59"/>
      <c r="R237" s="59"/>
      <c r="S237" s="59"/>
      <c r="T237" s="59"/>
      <c r="U237" s="59"/>
      <c r="V237" s="59"/>
      <c r="W237" s="59"/>
      <c r="X237" s="59"/>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1"/>
      <c r="BR237" s="31"/>
      <c r="BS237" s="31"/>
      <c r="BT237" s="31"/>
      <c r="BU237" s="31"/>
      <c r="BV237" s="31"/>
      <c r="BW237" s="31"/>
      <c r="BX237" s="31"/>
      <c r="BY237" s="31"/>
      <c r="BZ237" s="32"/>
    </row>
    <row r="238" spans="1:78" s="49" customFormat="1">
      <c r="A238" s="43">
        <v>0</v>
      </c>
      <c r="B238" s="43"/>
      <c r="C238" s="71" t="s">
        <v>206</v>
      </c>
      <c r="D238" s="72"/>
      <c r="E238" s="72"/>
      <c r="F238" s="72"/>
      <c r="G238" s="72"/>
      <c r="H238" s="72"/>
      <c r="I238" s="73"/>
      <c r="J238" s="43"/>
      <c r="K238" s="43"/>
      <c r="L238" s="43"/>
      <c r="M238" s="43"/>
      <c r="N238" s="43"/>
      <c r="O238" s="51"/>
      <c r="P238" s="52"/>
      <c r="Q238" s="52"/>
      <c r="R238" s="52"/>
      <c r="S238" s="52"/>
      <c r="T238" s="52"/>
      <c r="U238" s="52"/>
      <c r="V238" s="52"/>
      <c r="W238" s="52"/>
      <c r="X238" s="52"/>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4"/>
      <c r="BR238" s="47"/>
      <c r="BS238" s="47"/>
      <c r="BT238" s="47"/>
      <c r="BU238" s="47"/>
      <c r="BV238" s="47"/>
      <c r="BW238" s="47"/>
      <c r="BX238" s="47"/>
      <c r="BY238" s="47"/>
      <c r="BZ238" s="48"/>
    </row>
    <row r="239" spans="1:78" s="33" customFormat="1">
      <c r="A239" s="34">
        <v>101</v>
      </c>
      <c r="B239" s="34"/>
      <c r="C239" s="55" t="s">
        <v>374</v>
      </c>
      <c r="D239" s="56"/>
      <c r="E239" s="56"/>
      <c r="F239" s="56"/>
      <c r="G239" s="56"/>
      <c r="H239" s="56"/>
      <c r="I239" s="57"/>
      <c r="J239" s="34" t="s">
        <v>189</v>
      </c>
      <c r="K239" s="34"/>
      <c r="L239" s="34"/>
      <c r="M239" s="34"/>
      <c r="N239" s="34"/>
      <c r="O239" s="58" t="s">
        <v>75</v>
      </c>
      <c r="P239" s="59"/>
      <c r="Q239" s="59"/>
      <c r="R239" s="59"/>
      <c r="S239" s="59"/>
      <c r="T239" s="59"/>
      <c r="U239" s="59"/>
      <c r="V239" s="59"/>
      <c r="W239" s="59"/>
      <c r="X239" s="59"/>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1"/>
      <c r="BR239" s="31"/>
      <c r="BS239" s="31"/>
      <c r="BT239" s="31"/>
      <c r="BU239" s="31"/>
      <c r="BV239" s="31"/>
      <c r="BW239" s="31"/>
      <c r="BX239" s="31"/>
      <c r="BY239" s="31"/>
      <c r="BZ239" s="32"/>
    </row>
    <row r="240" spans="1:78" s="49" customFormat="1">
      <c r="A240" s="43"/>
      <c r="B240" s="43"/>
      <c r="C240" s="71" t="s">
        <v>214</v>
      </c>
      <c r="D240" s="72"/>
      <c r="E240" s="72"/>
      <c r="F240" s="72"/>
      <c r="G240" s="72"/>
      <c r="H240" s="72"/>
      <c r="I240" s="73"/>
      <c r="J240" s="43"/>
      <c r="K240" s="43"/>
      <c r="L240" s="43"/>
      <c r="M240" s="43"/>
      <c r="N240" s="43"/>
      <c r="O240" s="51"/>
      <c r="P240" s="52"/>
      <c r="Q240" s="52"/>
      <c r="R240" s="52"/>
      <c r="S240" s="52"/>
      <c r="T240" s="52"/>
      <c r="U240" s="52"/>
      <c r="V240" s="52"/>
      <c r="W240" s="52"/>
      <c r="X240" s="52"/>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4"/>
      <c r="BR240" s="47"/>
      <c r="BS240" s="47"/>
      <c r="BT240" s="47"/>
      <c r="BU240" s="47"/>
      <c r="BV240" s="47"/>
      <c r="BW240" s="47"/>
      <c r="BX240" s="47"/>
      <c r="BY240" s="47"/>
      <c r="BZ240" s="48"/>
    </row>
    <row r="241" spans="1:78" s="33" customFormat="1">
      <c r="A241" s="34">
        <v>101</v>
      </c>
      <c r="B241" s="34"/>
      <c r="C241" s="55" t="s">
        <v>375</v>
      </c>
      <c r="D241" s="56"/>
      <c r="E241" s="56"/>
      <c r="F241" s="56"/>
      <c r="G241" s="56"/>
      <c r="H241" s="56"/>
      <c r="I241" s="57"/>
      <c r="J241" s="34" t="s">
        <v>216</v>
      </c>
      <c r="K241" s="34"/>
      <c r="L241" s="34"/>
      <c r="M241" s="34"/>
      <c r="N241" s="34"/>
      <c r="O241" s="58" t="s">
        <v>75</v>
      </c>
      <c r="P241" s="59"/>
      <c r="Q241" s="59"/>
      <c r="R241" s="59"/>
      <c r="S241" s="59"/>
      <c r="T241" s="59"/>
      <c r="U241" s="59"/>
      <c r="V241" s="59"/>
      <c r="W241" s="59"/>
      <c r="X241" s="59"/>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1"/>
      <c r="BR241" s="31"/>
      <c r="BS241" s="31"/>
      <c r="BT241" s="31"/>
      <c r="BU241" s="31"/>
      <c r="BV241" s="31"/>
      <c r="BW241" s="31"/>
      <c r="BX241" s="31"/>
      <c r="BY241" s="31"/>
      <c r="BZ241" s="32"/>
    </row>
    <row r="242" spans="1:78" s="49" customFormat="1">
      <c r="A242" s="43">
        <v>0</v>
      </c>
      <c r="B242" s="43"/>
      <c r="C242" s="44" t="s">
        <v>134</v>
      </c>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6"/>
      <c r="BR242" s="47"/>
      <c r="BS242" s="47"/>
      <c r="BT242" s="47"/>
      <c r="BU242" s="47"/>
      <c r="BV242" s="47"/>
      <c r="BW242" s="47"/>
      <c r="BX242" s="47"/>
      <c r="BY242" s="47"/>
      <c r="BZ242" s="48"/>
    </row>
    <row r="243" spans="1:78" s="76" customFormat="1">
      <c r="A243" s="43">
        <v>0</v>
      </c>
      <c r="B243" s="43"/>
      <c r="C243" s="44" t="s">
        <v>376</v>
      </c>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6"/>
      <c r="BR243" s="74"/>
      <c r="BS243" s="74"/>
      <c r="BT243" s="74"/>
      <c r="BU243" s="74"/>
      <c r="BV243" s="74"/>
      <c r="BW243" s="74"/>
      <c r="BX243" s="74"/>
      <c r="BY243" s="74"/>
      <c r="BZ243" s="75"/>
    </row>
    <row r="244" spans="1:78" s="49" customFormat="1">
      <c r="A244" s="43">
        <v>0</v>
      </c>
      <c r="B244" s="43"/>
      <c r="C244" s="71" t="s">
        <v>187</v>
      </c>
      <c r="D244" s="72"/>
      <c r="E244" s="72"/>
      <c r="F244" s="72"/>
      <c r="G244" s="72"/>
      <c r="H244" s="72"/>
      <c r="I244" s="73"/>
      <c r="J244" s="43"/>
      <c r="K244" s="43"/>
      <c r="L244" s="43"/>
      <c r="M244" s="43"/>
      <c r="N244" s="43"/>
      <c r="O244" s="51"/>
      <c r="P244" s="52"/>
      <c r="Q244" s="52"/>
      <c r="R244" s="52"/>
      <c r="S244" s="52"/>
      <c r="T244" s="52"/>
      <c r="U244" s="52"/>
      <c r="V244" s="52"/>
      <c r="W244" s="52"/>
      <c r="X244" s="52"/>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4"/>
      <c r="BR244" s="47"/>
      <c r="BS244" s="47"/>
      <c r="BT244" s="47"/>
      <c r="BU244" s="47"/>
      <c r="BV244" s="47"/>
      <c r="BW244" s="47"/>
      <c r="BX244" s="47"/>
      <c r="BY244" s="47"/>
      <c r="BZ244" s="48"/>
    </row>
    <row r="245" spans="1:78" s="33" customFormat="1">
      <c r="A245" s="34">
        <v>1111</v>
      </c>
      <c r="B245" s="34"/>
      <c r="C245" s="55" t="s">
        <v>377</v>
      </c>
      <c r="D245" s="56"/>
      <c r="E245" s="56"/>
      <c r="F245" s="56"/>
      <c r="G245" s="56"/>
      <c r="H245" s="56"/>
      <c r="I245" s="57"/>
      <c r="J245" s="34" t="s">
        <v>189</v>
      </c>
      <c r="K245" s="34"/>
      <c r="L245" s="34"/>
      <c r="M245" s="34"/>
      <c r="N245" s="34"/>
      <c r="O245" s="58" t="s">
        <v>378</v>
      </c>
      <c r="P245" s="59"/>
      <c r="Q245" s="59"/>
      <c r="R245" s="59"/>
      <c r="S245" s="59"/>
      <c r="T245" s="59"/>
      <c r="U245" s="59"/>
      <c r="V245" s="59"/>
      <c r="W245" s="59"/>
      <c r="X245" s="59"/>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1"/>
      <c r="BR245" s="31"/>
      <c r="BS245" s="31"/>
      <c r="BT245" s="31"/>
      <c r="BU245" s="31"/>
      <c r="BV245" s="31"/>
      <c r="BW245" s="31"/>
      <c r="BX245" s="31"/>
      <c r="BY245" s="31"/>
      <c r="BZ245" s="32"/>
    </row>
    <row r="246" spans="1:78" s="49" customFormat="1">
      <c r="A246" s="43">
        <v>0</v>
      </c>
      <c r="B246" s="43"/>
      <c r="C246" s="71" t="s">
        <v>206</v>
      </c>
      <c r="D246" s="72"/>
      <c r="E246" s="72"/>
      <c r="F246" s="72"/>
      <c r="G246" s="72"/>
      <c r="H246" s="72"/>
      <c r="I246" s="73"/>
      <c r="J246" s="43"/>
      <c r="K246" s="43"/>
      <c r="L246" s="43"/>
      <c r="M246" s="43"/>
      <c r="N246" s="43"/>
      <c r="O246" s="51"/>
      <c r="P246" s="52"/>
      <c r="Q246" s="52"/>
      <c r="R246" s="52"/>
      <c r="S246" s="52"/>
      <c r="T246" s="52"/>
      <c r="U246" s="52"/>
      <c r="V246" s="52"/>
      <c r="W246" s="52"/>
      <c r="X246" s="52"/>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4"/>
      <c r="BR246" s="47"/>
      <c r="BS246" s="47"/>
      <c r="BT246" s="47"/>
      <c r="BU246" s="47"/>
      <c r="BV246" s="47"/>
      <c r="BW246" s="47"/>
      <c r="BX246" s="47"/>
      <c r="BY246" s="47"/>
      <c r="BZ246" s="48"/>
    </row>
    <row r="247" spans="1:78" s="33" customFormat="1">
      <c r="A247" s="34">
        <v>1111</v>
      </c>
      <c r="B247" s="34"/>
      <c r="C247" s="55" t="s">
        <v>379</v>
      </c>
      <c r="D247" s="56"/>
      <c r="E247" s="56"/>
      <c r="F247" s="56"/>
      <c r="G247" s="56"/>
      <c r="H247" s="56"/>
      <c r="I247" s="57"/>
      <c r="J247" s="34" t="s">
        <v>189</v>
      </c>
      <c r="K247" s="34"/>
      <c r="L247" s="34"/>
      <c r="M247" s="34"/>
      <c r="N247" s="34"/>
      <c r="O247" s="58" t="s">
        <v>380</v>
      </c>
      <c r="P247" s="59"/>
      <c r="Q247" s="59"/>
      <c r="R247" s="59"/>
      <c r="S247" s="59"/>
      <c r="T247" s="59"/>
      <c r="U247" s="59"/>
      <c r="V247" s="59"/>
      <c r="W247" s="59"/>
      <c r="X247" s="59"/>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1"/>
      <c r="BR247" s="31"/>
      <c r="BS247" s="31"/>
      <c r="BT247" s="31"/>
      <c r="BU247" s="31"/>
      <c r="BV247" s="31"/>
      <c r="BW247" s="31"/>
      <c r="BX247" s="31"/>
      <c r="BY247" s="31"/>
      <c r="BZ247" s="32"/>
    </row>
    <row r="248" spans="1:78" s="49" customFormat="1">
      <c r="A248" s="43"/>
      <c r="B248" s="43"/>
      <c r="C248" s="71" t="s">
        <v>214</v>
      </c>
      <c r="D248" s="72"/>
      <c r="E248" s="72"/>
      <c r="F248" s="72"/>
      <c r="G248" s="72"/>
      <c r="H248" s="72"/>
      <c r="I248" s="73"/>
      <c r="J248" s="43"/>
      <c r="K248" s="43"/>
      <c r="L248" s="43"/>
      <c r="M248" s="43"/>
      <c r="N248" s="43"/>
      <c r="O248" s="51"/>
      <c r="P248" s="52"/>
      <c r="Q248" s="52"/>
      <c r="R248" s="52"/>
      <c r="S248" s="52"/>
      <c r="T248" s="52"/>
      <c r="U248" s="52"/>
      <c r="V248" s="52"/>
      <c r="W248" s="52"/>
      <c r="X248" s="52"/>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4"/>
      <c r="BR248" s="47"/>
      <c r="BS248" s="47"/>
      <c r="BT248" s="47"/>
      <c r="BU248" s="47"/>
      <c r="BV248" s="47"/>
      <c r="BW248" s="47"/>
      <c r="BX248" s="47"/>
      <c r="BY248" s="47"/>
      <c r="BZ248" s="48"/>
    </row>
    <row r="249" spans="1:78" s="33" customFormat="1">
      <c r="A249" s="34">
        <v>1111</v>
      </c>
      <c r="B249" s="34"/>
      <c r="C249" s="55" t="s">
        <v>381</v>
      </c>
      <c r="D249" s="56"/>
      <c r="E249" s="56"/>
      <c r="F249" s="56"/>
      <c r="G249" s="56"/>
      <c r="H249" s="56"/>
      <c r="I249" s="57"/>
      <c r="J249" s="34" t="s">
        <v>216</v>
      </c>
      <c r="K249" s="34"/>
      <c r="L249" s="34"/>
      <c r="M249" s="34"/>
      <c r="N249" s="34"/>
      <c r="O249" s="58" t="s">
        <v>378</v>
      </c>
      <c r="P249" s="59"/>
      <c r="Q249" s="59"/>
      <c r="R249" s="59"/>
      <c r="S249" s="59"/>
      <c r="T249" s="59"/>
      <c r="U249" s="59"/>
      <c r="V249" s="59"/>
      <c r="W249" s="59"/>
      <c r="X249" s="59"/>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1"/>
      <c r="BR249" s="31"/>
      <c r="BS249" s="31"/>
      <c r="BT249" s="31"/>
      <c r="BU249" s="31"/>
      <c r="BV249" s="31"/>
      <c r="BW249" s="31"/>
      <c r="BX249" s="31"/>
      <c r="BY249" s="31"/>
      <c r="BZ249" s="32"/>
    </row>
    <row r="250" spans="1:78" s="76" customFormat="1">
      <c r="A250" s="43">
        <v>0</v>
      </c>
      <c r="B250" s="43"/>
      <c r="C250" s="44" t="s">
        <v>376</v>
      </c>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6"/>
      <c r="BR250" s="74"/>
      <c r="BS250" s="74"/>
      <c r="BT250" s="74"/>
      <c r="BU250" s="74"/>
      <c r="BV250" s="74"/>
      <c r="BW250" s="74"/>
      <c r="BX250" s="74"/>
      <c r="BY250" s="74"/>
      <c r="BZ250" s="75"/>
    </row>
    <row r="251" spans="1:78" s="49" customFormat="1">
      <c r="A251" s="43">
        <v>0</v>
      </c>
      <c r="B251" s="43"/>
      <c r="C251" s="71" t="s">
        <v>187</v>
      </c>
      <c r="D251" s="72"/>
      <c r="E251" s="72"/>
      <c r="F251" s="72"/>
      <c r="G251" s="72"/>
      <c r="H251" s="72"/>
      <c r="I251" s="73"/>
      <c r="J251" s="43"/>
      <c r="K251" s="43"/>
      <c r="L251" s="43"/>
      <c r="M251" s="43"/>
      <c r="N251" s="43"/>
      <c r="O251" s="51"/>
      <c r="P251" s="52"/>
      <c r="Q251" s="52"/>
      <c r="R251" s="52"/>
      <c r="S251" s="52"/>
      <c r="T251" s="52"/>
      <c r="U251" s="52"/>
      <c r="V251" s="52"/>
      <c r="W251" s="52"/>
      <c r="X251" s="52"/>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4"/>
      <c r="BR251" s="47"/>
      <c r="BS251" s="47"/>
      <c r="BT251" s="47"/>
      <c r="BU251" s="47"/>
      <c r="BV251" s="47"/>
      <c r="BW251" s="47"/>
      <c r="BX251" s="47"/>
      <c r="BY251" s="47"/>
      <c r="BZ251" s="48"/>
    </row>
    <row r="252" spans="1:78" s="33" customFormat="1">
      <c r="A252" s="34">
        <v>1112</v>
      </c>
      <c r="B252" s="34"/>
      <c r="C252" s="55" t="s">
        <v>382</v>
      </c>
      <c r="D252" s="56"/>
      <c r="E252" s="56"/>
      <c r="F252" s="56"/>
      <c r="G252" s="56"/>
      <c r="H252" s="56"/>
      <c r="I252" s="57"/>
      <c r="J252" s="34" t="s">
        <v>189</v>
      </c>
      <c r="K252" s="34"/>
      <c r="L252" s="34"/>
      <c r="M252" s="34"/>
      <c r="N252" s="34"/>
      <c r="O252" s="58" t="s">
        <v>378</v>
      </c>
      <c r="P252" s="59"/>
      <c r="Q252" s="59"/>
      <c r="R252" s="59"/>
      <c r="S252" s="59"/>
      <c r="T252" s="59"/>
      <c r="U252" s="59"/>
      <c r="V252" s="59"/>
      <c r="W252" s="59"/>
      <c r="X252" s="59"/>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1"/>
      <c r="BR252" s="31"/>
      <c r="BS252" s="31"/>
      <c r="BT252" s="31"/>
      <c r="BU252" s="31"/>
      <c r="BV252" s="31"/>
      <c r="BW252" s="31"/>
      <c r="BX252" s="31"/>
      <c r="BY252" s="31"/>
      <c r="BZ252" s="32"/>
    </row>
    <row r="253" spans="1:78" s="49" customFormat="1">
      <c r="A253" s="43">
        <v>0</v>
      </c>
      <c r="B253" s="43"/>
      <c r="C253" s="71" t="s">
        <v>197</v>
      </c>
      <c r="D253" s="72"/>
      <c r="E253" s="72"/>
      <c r="F253" s="72"/>
      <c r="G253" s="72"/>
      <c r="H253" s="72"/>
      <c r="I253" s="73"/>
      <c r="J253" s="43"/>
      <c r="K253" s="43"/>
      <c r="L253" s="43"/>
      <c r="M253" s="43"/>
      <c r="N253" s="43"/>
      <c r="O253" s="51"/>
      <c r="P253" s="52"/>
      <c r="Q253" s="52"/>
      <c r="R253" s="52"/>
      <c r="S253" s="52"/>
      <c r="T253" s="52"/>
      <c r="U253" s="52"/>
      <c r="V253" s="52"/>
      <c r="W253" s="52"/>
      <c r="X253" s="52"/>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4"/>
      <c r="BR253" s="47"/>
      <c r="BS253" s="47"/>
      <c r="BT253" s="47"/>
      <c r="BU253" s="47"/>
      <c r="BV253" s="47"/>
      <c r="BW253" s="47"/>
      <c r="BX253" s="47"/>
      <c r="BY253" s="47"/>
      <c r="BZ253" s="48"/>
    </row>
    <row r="254" spans="1:78" s="33" customFormat="1">
      <c r="A254" s="34">
        <v>1112</v>
      </c>
      <c r="B254" s="34"/>
      <c r="C254" s="55" t="s">
        <v>383</v>
      </c>
      <c r="D254" s="56"/>
      <c r="E254" s="56"/>
      <c r="F254" s="56"/>
      <c r="G254" s="56"/>
      <c r="H254" s="56"/>
      <c r="I254" s="57"/>
      <c r="J254" s="34" t="s">
        <v>238</v>
      </c>
      <c r="K254" s="34"/>
      <c r="L254" s="34"/>
      <c r="M254" s="34"/>
      <c r="N254" s="34"/>
      <c r="O254" s="58" t="s">
        <v>378</v>
      </c>
      <c r="P254" s="59"/>
      <c r="Q254" s="59"/>
      <c r="R254" s="59"/>
      <c r="S254" s="59"/>
      <c r="T254" s="59"/>
      <c r="U254" s="59"/>
      <c r="V254" s="59"/>
      <c r="W254" s="59"/>
      <c r="X254" s="59"/>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1"/>
      <c r="BR254" s="31"/>
      <c r="BS254" s="31"/>
      <c r="BT254" s="31"/>
      <c r="BU254" s="31"/>
      <c r="BV254" s="31"/>
      <c r="BW254" s="31"/>
      <c r="BX254" s="31"/>
      <c r="BY254" s="31"/>
      <c r="BZ254" s="32"/>
    </row>
    <row r="255" spans="1:78" s="49" customFormat="1">
      <c r="A255" s="43">
        <v>0</v>
      </c>
      <c r="B255" s="43"/>
      <c r="C255" s="71" t="s">
        <v>206</v>
      </c>
      <c r="D255" s="72"/>
      <c r="E255" s="72"/>
      <c r="F255" s="72"/>
      <c r="G255" s="72"/>
      <c r="H255" s="72"/>
      <c r="I255" s="73"/>
      <c r="J255" s="43"/>
      <c r="K255" s="43"/>
      <c r="L255" s="43"/>
      <c r="M255" s="43"/>
      <c r="N255" s="43"/>
      <c r="O255" s="51"/>
      <c r="P255" s="52"/>
      <c r="Q255" s="52"/>
      <c r="R255" s="52"/>
      <c r="S255" s="52"/>
      <c r="T255" s="52"/>
      <c r="U255" s="52"/>
      <c r="V255" s="52"/>
      <c r="W255" s="52"/>
      <c r="X255" s="52"/>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4"/>
      <c r="BR255" s="47"/>
      <c r="BS255" s="47"/>
      <c r="BT255" s="47"/>
      <c r="BU255" s="47"/>
      <c r="BV255" s="47"/>
      <c r="BW255" s="47"/>
      <c r="BX255" s="47"/>
      <c r="BY255" s="47"/>
      <c r="BZ255" s="48"/>
    </row>
    <row r="256" spans="1:78" s="33" customFormat="1">
      <c r="A256" s="34">
        <v>1112</v>
      </c>
      <c r="B256" s="34"/>
      <c r="C256" s="55" t="s">
        <v>384</v>
      </c>
      <c r="D256" s="56"/>
      <c r="E256" s="56"/>
      <c r="F256" s="56"/>
      <c r="G256" s="56"/>
      <c r="H256" s="56"/>
      <c r="I256" s="57"/>
      <c r="J256" s="34" t="s">
        <v>189</v>
      </c>
      <c r="K256" s="34"/>
      <c r="L256" s="34"/>
      <c r="M256" s="34"/>
      <c r="N256" s="34"/>
      <c r="O256" s="58" t="s">
        <v>380</v>
      </c>
      <c r="P256" s="59"/>
      <c r="Q256" s="59"/>
      <c r="R256" s="59"/>
      <c r="S256" s="59"/>
      <c r="T256" s="59"/>
      <c r="U256" s="59"/>
      <c r="V256" s="59"/>
      <c r="W256" s="59"/>
      <c r="X256" s="59"/>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1"/>
      <c r="BR256" s="31"/>
      <c r="BS256" s="31"/>
      <c r="BT256" s="31"/>
      <c r="BU256" s="31"/>
      <c r="BV256" s="31"/>
      <c r="BW256" s="31"/>
      <c r="BX256" s="31"/>
      <c r="BY256" s="31"/>
      <c r="BZ256" s="32"/>
    </row>
    <row r="257" spans="1:78" s="49" customFormat="1">
      <c r="A257" s="43"/>
      <c r="B257" s="43"/>
      <c r="C257" s="71" t="s">
        <v>385</v>
      </c>
      <c r="D257" s="72"/>
      <c r="E257" s="72"/>
      <c r="F257" s="72"/>
      <c r="G257" s="72"/>
      <c r="H257" s="72"/>
      <c r="I257" s="73"/>
      <c r="J257" s="43"/>
      <c r="K257" s="43"/>
      <c r="L257" s="43"/>
      <c r="M257" s="43"/>
      <c r="N257" s="43"/>
      <c r="O257" s="51"/>
      <c r="P257" s="52"/>
      <c r="Q257" s="52"/>
      <c r="R257" s="52"/>
      <c r="S257" s="52"/>
      <c r="T257" s="52"/>
      <c r="U257" s="52"/>
      <c r="V257" s="52"/>
      <c r="W257" s="52"/>
      <c r="X257" s="52"/>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4"/>
      <c r="BR257" s="47"/>
      <c r="BS257" s="47"/>
      <c r="BT257" s="47"/>
      <c r="BU257" s="47"/>
      <c r="BV257" s="47"/>
      <c r="BW257" s="47"/>
      <c r="BX257" s="47"/>
      <c r="BY257" s="47"/>
      <c r="BZ257" s="48"/>
    </row>
    <row r="258" spans="1:78" s="33" customFormat="1">
      <c r="A258" s="34">
        <v>1112</v>
      </c>
      <c r="B258" s="34"/>
      <c r="C258" s="55" t="s">
        <v>386</v>
      </c>
      <c r="D258" s="56"/>
      <c r="E258" s="56"/>
      <c r="F258" s="56"/>
      <c r="G258" s="56"/>
      <c r="H258" s="56"/>
      <c r="I258" s="57"/>
      <c r="J258" s="34" t="s">
        <v>216</v>
      </c>
      <c r="K258" s="34"/>
      <c r="L258" s="34"/>
      <c r="M258" s="34"/>
      <c r="N258" s="34"/>
      <c r="O258" s="58" t="s">
        <v>378</v>
      </c>
      <c r="P258" s="59"/>
      <c r="Q258" s="59"/>
      <c r="R258" s="59"/>
      <c r="S258" s="59"/>
      <c r="T258" s="59"/>
      <c r="U258" s="59"/>
      <c r="V258" s="59"/>
      <c r="W258" s="59"/>
      <c r="X258" s="59"/>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1"/>
      <c r="BR258" s="31"/>
      <c r="BS258" s="31"/>
      <c r="BT258" s="31"/>
      <c r="BU258" s="31"/>
      <c r="BV258" s="31"/>
      <c r="BW258" s="31"/>
      <c r="BX258" s="31"/>
      <c r="BY258" s="31"/>
      <c r="BZ258" s="32"/>
    </row>
    <row r="259" spans="1:78" s="76" customFormat="1">
      <c r="A259" s="43">
        <v>0</v>
      </c>
      <c r="B259" s="43"/>
      <c r="C259" s="44" t="s">
        <v>387</v>
      </c>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6"/>
      <c r="BR259" s="74"/>
      <c r="BS259" s="74"/>
      <c r="BT259" s="74"/>
      <c r="BU259" s="74"/>
      <c r="BV259" s="74"/>
      <c r="BW259" s="74"/>
      <c r="BX259" s="74"/>
      <c r="BY259" s="74"/>
      <c r="BZ259" s="75"/>
    </row>
    <row r="260" spans="1:78" s="49" customFormat="1">
      <c r="A260" s="43">
        <v>0</v>
      </c>
      <c r="B260" s="43"/>
      <c r="C260" s="71" t="s">
        <v>187</v>
      </c>
      <c r="D260" s="72"/>
      <c r="E260" s="72"/>
      <c r="F260" s="72"/>
      <c r="G260" s="72"/>
      <c r="H260" s="72"/>
      <c r="I260" s="73"/>
      <c r="J260" s="43"/>
      <c r="K260" s="43"/>
      <c r="L260" s="43"/>
      <c r="M260" s="43"/>
      <c r="N260" s="43"/>
      <c r="O260" s="51"/>
      <c r="P260" s="52"/>
      <c r="Q260" s="52"/>
      <c r="R260" s="52"/>
      <c r="S260" s="52"/>
      <c r="T260" s="52"/>
      <c r="U260" s="52"/>
      <c r="V260" s="52"/>
      <c r="W260" s="52"/>
      <c r="X260" s="52"/>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4"/>
      <c r="BR260" s="47"/>
      <c r="BS260" s="47"/>
      <c r="BT260" s="47"/>
      <c r="BU260" s="47"/>
      <c r="BV260" s="47"/>
      <c r="BW260" s="47"/>
      <c r="BX260" s="47"/>
      <c r="BY260" s="47"/>
      <c r="BZ260" s="48"/>
    </row>
    <row r="261" spans="1:78" s="33" customFormat="1">
      <c r="A261" s="34">
        <v>1113</v>
      </c>
      <c r="B261" s="34"/>
      <c r="C261" s="55" t="s">
        <v>388</v>
      </c>
      <c r="D261" s="56"/>
      <c r="E261" s="56"/>
      <c r="F261" s="56"/>
      <c r="G261" s="56"/>
      <c r="H261" s="56"/>
      <c r="I261" s="57"/>
      <c r="J261" s="34" t="s">
        <v>189</v>
      </c>
      <c r="K261" s="34"/>
      <c r="L261" s="34"/>
      <c r="M261" s="34"/>
      <c r="N261" s="34"/>
      <c r="O261" s="58" t="s">
        <v>196</v>
      </c>
      <c r="P261" s="59"/>
      <c r="Q261" s="59"/>
      <c r="R261" s="59"/>
      <c r="S261" s="59"/>
      <c r="T261" s="59"/>
      <c r="U261" s="59"/>
      <c r="V261" s="59"/>
      <c r="W261" s="59"/>
      <c r="X261" s="59"/>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1"/>
      <c r="BR261" s="31"/>
      <c r="BS261" s="31"/>
      <c r="BT261" s="31"/>
      <c r="BU261" s="31"/>
      <c r="BV261" s="31"/>
      <c r="BW261" s="31"/>
      <c r="BX261" s="31"/>
      <c r="BY261" s="31"/>
      <c r="BZ261" s="32"/>
    </row>
    <row r="262" spans="1:78" s="76" customFormat="1">
      <c r="A262" s="43">
        <v>0</v>
      </c>
      <c r="B262" s="43"/>
      <c r="C262" s="44" t="s">
        <v>389</v>
      </c>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6"/>
      <c r="BR262" s="74"/>
      <c r="BS262" s="74"/>
      <c r="BT262" s="74"/>
      <c r="BU262" s="74"/>
      <c r="BV262" s="74"/>
      <c r="BW262" s="74"/>
      <c r="BX262" s="74"/>
      <c r="BY262" s="74"/>
      <c r="BZ262" s="75"/>
    </row>
    <row r="263" spans="1:78" s="49" customFormat="1">
      <c r="A263" s="43">
        <v>0</v>
      </c>
      <c r="B263" s="43"/>
      <c r="C263" s="71" t="s">
        <v>390</v>
      </c>
      <c r="D263" s="72"/>
      <c r="E263" s="72"/>
      <c r="F263" s="72"/>
      <c r="G263" s="72"/>
      <c r="H263" s="72"/>
      <c r="I263" s="73"/>
      <c r="J263" s="43"/>
      <c r="K263" s="43"/>
      <c r="L263" s="43"/>
      <c r="M263" s="43"/>
      <c r="N263" s="43"/>
      <c r="O263" s="51"/>
      <c r="P263" s="52"/>
      <c r="Q263" s="52"/>
      <c r="R263" s="52"/>
      <c r="S263" s="52"/>
      <c r="T263" s="52"/>
      <c r="U263" s="52"/>
      <c r="V263" s="52"/>
      <c r="W263" s="52"/>
      <c r="X263" s="52"/>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4"/>
      <c r="BR263" s="47"/>
      <c r="BS263" s="47"/>
      <c r="BT263" s="47"/>
      <c r="BU263" s="47"/>
      <c r="BV263" s="47"/>
      <c r="BW263" s="47"/>
      <c r="BX263" s="47"/>
      <c r="BY263" s="47"/>
      <c r="BZ263" s="48"/>
    </row>
    <row r="264" spans="1:78" s="33" customFormat="1">
      <c r="A264" s="34">
        <v>1115</v>
      </c>
      <c r="B264" s="34"/>
      <c r="C264" s="55" t="s">
        <v>391</v>
      </c>
      <c r="D264" s="56"/>
      <c r="E264" s="56"/>
      <c r="F264" s="56"/>
      <c r="G264" s="56"/>
      <c r="H264" s="56"/>
      <c r="I264" s="57"/>
      <c r="J264" s="34" t="s">
        <v>189</v>
      </c>
      <c r="K264" s="34"/>
      <c r="L264" s="34"/>
      <c r="M264" s="34"/>
      <c r="N264" s="34"/>
      <c r="O264" s="58" t="s">
        <v>378</v>
      </c>
      <c r="P264" s="59"/>
      <c r="Q264" s="59"/>
      <c r="R264" s="59"/>
      <c r="S264" s="59"/>
      <c r="T264" s="59"/>
      <c r="U264" s="59"/>
      <c r="V264" s="59"/>
      <c r="W264" s="59"/>
      <c r="X264" s="59"/>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1"/>
      <c r="BR264" s="31"/>
      <c r="BS264" s="31"/>
      <c r="BT264" s="31"/>
      <c r="BU264" s="31"/>
      <c r="BV264" s="31"/>
      <c r="BW264" s="31"/>
      <c r="BX264" s="31"/>
      <c r="BY264" s="31"/>
      <c r="BZ264" s="32"/>
    </row>
    <row r="265" spans="1:78" s="49" customFormat="1">
      <c r="A265" s="43">
        <v>0</v>
      </c>
      <c r="B265" s="43"/>
      <c r="C265" s="71" t="s">
        <v>206</v>
      </c>
      <c r="D265" s="72"/>
      <c r="E265" s="72"/>
      <c r="F265" s="72"/>
      <c r="G265" s="72"/>
      <c r="H265" s="72"/>
      <c r="I265" s="73"/>
      <c r="J265" s="43"/>
      <c r="K265" s="43"/>
      <c r="L265" s="43"/>
      <c r="M265" s="43"/>
      <c r="N265" s="43"/>
      <c r="O265" s="51"/>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4"/>
      <c r="BR265" s="47"/>
      <c r="BS265" s="47"/>
      <c r="BT265" s="47"/>
      <c r="BU265" s="47"/>
      <c r="BV265" s="47"/>
      <c r="BW265" s="47"/>
      <c r="BX265" s="47"/>
      <c r="BY265" s="47"/>
      <c r="BZ265" s="48"/>
    </row>
    <row r="266" spans="1:78" s="33" customFormat="1">
      <c r="A266" s="34">
        <v>1115</v>
      </c>
      <c r="B266" s="34"/>
      <c r="C266" s="55" t="s">
        <v>392</v>
      </c>
      <c r="D266" s="56"/>
      <c r="E266" s="56"/>
      <c r="F266" s="56"/>
      <c r="G266" s="56"/>
      <c r="H266" s="56"/>
      <c r="I266" s="57"/>
      <c r="J266" s="34" t="s">
        <v>189</v>
      </c>
      <c r="K266" s="34"/>
      <c r="L266" s="34"/>
      <c r="M266" s="34"/>
      <c r="N266" s="34"/>
      <c r="O266" s="58" t="s">
        <v>393</v>
      </c>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1"/>
      <c r="BR266" s="31"/>
      <c r="BS266" s="31"/>
      <c r="BT266" s="31"/>
      <c r="BU266" s="31"/>
      <c r="BV266" s="31"/>
      <c r="BW266" s="31"/>
      <c r="BX266" s="31"/>
      <c r="BY266" s="31"/>
      <c r="BZ266" s="32"/>
    </row>
    <row r="267" spans="1:78" s="49" customFormat="1">
      <c r="A267" s="43"/>
      <c r="B267" s="43"/>
      <c r="C267" s="71" t="s">
        <v>295</v>
      </c>
      <c r="D267" s="72"/>
      <c r="E267" s="72"/>
      <c r="F267" s="72"/>
      <c r="G267" s="72"/>
      <c r="H267" s="72"/>
      <c r="I267" s="73"/>
      <c r="J267" s="43"/>
      <c r="K267" s="43"/>
      <c r="L267" s="43"/>
      <c r="M267" s="43"/>
      <c r="N267" s="43"/>
      <c r="O267" s="51"/>
      <c r="P267" s="52"/>
      <c r="Q267" s="52"/>
      <c r="R267" s="52"/>
      <c r="S267" s="52"/>
      <c r="T267" s="52"/>
      <c r="U267" s="52"/>
      <c r="V267" s="52"/>
      <c r="W267" s="52"/>
      <c r="X267" s="52"/>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4"/>
      <c r="BR267" s="47"/>
      <c r="BS267" s="47"/>
      <c r="BT267" s="47"/>
      <c r="BU267" s="47"/>
      <c r="BV267" s="47"/>
      <c r="BW267" s="47"/>
      <c r="BX267" s="47"/>
      <c r="BY267" s="47"/>
      <c r="BZ267" s="48"/>
    </row>
    <row r="268" spans="1:78" s="33" customFormat="1">
      <c r="A268" s="34">
        <v>1115</v>
      </c>
      <c r="B268" s="34"/>
      <c r="C268" s="55" t="s">
        <v>394</v>
      </c>
      <c r="D268" s="56"/>
      <c r="E268" s="56"/>
      <c r="F268" s="56"/>
      <c r="G268" s="56"/>
      <c r="H268" s="56"/>
      <c r="I268" s="57"/>
      <c r="J268" s="34" t="s">
        <v>216</v>
      </c>
      <c r="K268" s="34"/>
      <c r="L268" s="34"/>
      <c r="M268" s="34"/>
      <c r="N268" s="34"/>
      <c r="O268" s="58" t="s">
        <v>378</v>
      </c>
      <c r="P268" s="59"/>
      <c r="Q268" s="59"/>
      <c r="R268" s="59"/>
      <c r="S268" s="59"/>
      <c r="T268" s="59"/>
      <c r="U268" s="59"/>
      <c r="V268" s="59"/>
      <c r="W268" s="59"/>
      <c r="X268" s="59"/>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1"/>
      <c r="BR268" s="31"/>
      <c r="BS268" s="31"/>
      <c r="BT268" s="31"/>
      <c r="BU268" s="31"/>
      <c r="BV268" s="31"/>
      <c r="BW268" s="31"/>
      <c r="BX268" s="31"/>
      <c r="BY268" s="31"/>
      <c r="BZ268" s="32"/>
    </row>
    <row r="269" spans="1:78" s="76" customFormat="1">
      <c r="A269" s="43">
        <v>0</v>
      </c>
      <c r="B269" s="43"/>
      <c r="C269" s="44" t="s">
        <v>395</v>
      </c>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6"/>
      <c r="BR269" s="74"/>
      <c r="BS269" s="74"/>
      <c r="BT269" s="74"/>
      <c r="BU269" s="74"/>
      <c r="BV269" s="74"/>
      <c r="BW269" s="74"/>
      <c r="BX269" s="74"/>
      <c r="BY269" s="74"/>
      <c r="BZ269" s="75"/>
    </row>
    <row r="270" spans="1:78" s="49" customFormat="1">
      <c r="A270" s="43">
        <v>0</v>
      </c>
      <c r="B270" s="43"/>
      <c r="C270" s="71" t="s">
        <v>390</v>
      </c>
      <c r="D270" s="72"/>
      <c r="E270" s="72"/>
      <c r="F270" s="72"/>
      <c r="G270" s="72"/>
      <c r="H270" s="72"/>
      <c r="I270" s="73"/>
      <c r="J270" s="43"/>
      <c r="K270" s="43"/>
      <c r="L270" s="43"/>
      <c r="M270" s="43"/>
      <c r="N270" s="43"/>
      <c r="O270" s="51"/>
      <c r="P270" s="52"/>
      <c r="Q270" s="52"/>
      <c r="R270" s="52"/>
      <c r="S270" s="52"/>
      <c r="T270" s="52"/>
      <c r="U270" s="52"/>
      <c r="V270" s="52"/>
      <c r="W270" s="52"/>
      <c r="X270" s="52"/>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4"/>
      <c r="BR270" s="47"/>
      <c r="BS270" s="47"/>
      <c r="BT270" s="47"/>
      <c r="BU270" s="47"/>
      <c r="BV270" s="47"/>
      <c r="BW270" s="47"/>
      <c r="BX270" s="47"/>
      <c r="BY270" s="47"/>
      <c r="BZ270" s="48"/>
    </row>
    <row r="271" spans="1:78" s="33" customFormat="1">
      <c r="A271" s="34">
        <v>1116</v>
      </c>
      <c r="B271" s="34"/>
      <c r="C271" s="55" t="s">
        <v>396</v>
      </c>
      <c r="D271" s="56"/>
      <c r="E271" s="56"/>
      <c r="F271" s="56"/>
      <c r="G271" s="56"/>
      <c r="H271" s="56"/>
      <c r="I271" s="57"/>
      <c r="J271" s="34" t="s">
        <v>189</v>
      </c>
      <c r="K271" s="34"/>
      <c r="L271" s="34"/>
      <c r="M271" s="34"/>
      <c r="N271" s="34"/>
      <c r="O271" s="58" t="s">
        <v>397</v>
      </c>
      <c r="P271" s="59"/>
      <c r="Q271" s="59"/>
      <c r="R271" s="59"/>
      <c r="S271" s="59"/>
      <c r="T271" s="59"/>
      <c r="U271" s="59"/>
      <c r="V271" s="59"/>
      <c r="W271" s="59"/>
      <c r="X271" s="59"/>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1"/>
      <c r="BR271" s="31"/>
      <c r="BS271" s="31"/>
      <c r="BT271" s="31"/>
      <c r="BU271" s="31"/>
      <c r="BV271" s="31"/>
      <c r="BW271" s="31"/>
      <c r="BX271" s="31"/>
      <c r="BY271" s="31"/>
      <c r="BZ271" s="32"/>
    </row>
    <row r="272" spans="1:78" s="49" customFormat="1">
      <c r="A272" s="43">
        <v>0</v>
      </c>
      <c r="B272" s="43"/>
      <c r="C272" s="71" t="s">
        <v>197</v>
      </c>
      <c r="D272" s="72"/>
      <c r="E272" s="72"/>
      <c r="F272" s="72"/>
      <c r="G272" s="72"/>
      <c r="H272" s="72"/>
      <c r="I272" s="73"/>
      <c r="J272" s="43"/>
      <c r="K272" s="43"/>
      <c r="L272" s="43"/>
      <c r="M272" s="43"/>
      <c r="N272" s="43"/>
      <c r="O272" s="51"/>
      <c r="P272" s="52"/>
      <c r="Q272" s="52"/>
      <c r="R272" s="52"/>
      <c r="S272" s="52"/>
      <c r="T272" s="52"/>
      <c r="U272" s="52"/>
      <c r="V272" s="52"/>
      <c r="W272" s="52"/>
      <c r="X272" s="52"/>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4"/>
      <c r="BR272" s="47"/>
      <c r="BS272" s="47"/>
      <c r="BT272" s="47"/>
      <c r="BU272" s="47"/>
      <c r="BV272" s="47"/>
      <c r="BW272" s="47"/>
      <c r="BX272" s="47"/>
      <c r="BY272" s="47"/>
      <c r="BZ272" s="48"/>
    </row>
    <row r="273" spans="1:78" s="33" customFormat="1">
      <c r="A273" s="34">
        <v>1116</v>
      </c>
      <c r="B273" s="34"/>
      <c r="C273" s="55" t="s">
        <v>398</v>
      </c>
      <c r="D273" s="56"/>
      <c r="E273" s="56"/>
      <c r="F273" s="56"/>
      <c r="G273" s="56"/>
      <c r="H273" s="56"/>
      <c r="I273" s="57"/>
      <c r="J273" s="34" t="s">
        <v>202</v>
      </c>
      <c r="K273" s="34"/>
      <c r="L273" s="34"/>
      <c r="M273" s="34"/>
      <c r="N273" s="34"/>
      <c r="O273" s="58" t="s">
        <v>397</v>
      </c>
      <c r="P273" s="59"/>
      <c r="Q273" s="59"/>
      <c r="R273" s="59"/>
      <c r="S273" s="59"/>
      <c r="T273" s="59"/>
      <c r="U273" s="59"/>
      <c r="V273" s="59"/>
      <c r="W273" s="59"/>
      <c r="X273" s="59"/>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1"/>
      <c r="BR273" s="31"/>
      <c r="BS273" s="31"/>
      <c r="BT273" s="31"/>
      <c r="BU273" s="31"/>
      <c r="BV273" s="31"/>
      <c r="BW273" s="31"/>
      <c r="BX273" s="31"/>
      <c r="BY273" s="31"/>
      <c r="BZ273" s="32"/>
    </row>
    <row r="274" spans="1:78" s="33" customFormat="1">
      <c r="A274" s="34">
        <v>1116</v>
      </c>
      <c r="B274" s="34"/>
      <c r="C274" s="55" t="s">
        <v>399</v>
      </c>
      <c r="D274" s="56"/>
      <c r="E274" s="56"/>
      <c r="F274" s="56"/>
      <c r="G274" s="56"/>
      <c r="H274" s="56"/>
      <c r="I274" s="57"/>
      <c r="J274" s="34" t="s">
        <v>238</v>
      </c>
      <c r="K274" s="34"/>
      <c r="L274" s="34"/>
      <c r="M274" s="34"/>
      <c r="N274" s="34"/>
      <c r="O274" s="58" t="s">
        <v>397</v>
      </c>
      <c r="P274" s="59"/>
      <c r="Q274" s="59"/>
      <c r="R274" s="59"/>
      <c r="S274" s="59"/>
      <c r="T274" s="59"/>
      <c r="U274" s="59"/>
      <c r="V274" s="59"/>
      <c r="W274" s="59"/>
      <c r="X274" s="59"/>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1"/>
      <c r="BR274" s="31"/>
      <c r="BS274" s="31"/>
      <c r="BT274" s="31"/>
      <c r="BU274" s="31"/>
      <c r="BV274" s="31"/>
      <c r="BW274" s="31"/>
      <c r="BX274" s="31"/>
      <c r="BY274" s="31"/>
      <c r="BZ274" s="32"/>
    </row>
    <row r="275" spans="1:78" s="49" customFormat="1">
      <c r="A275" s="43">
        <v>0</v>
      </c>
      <c r="B275" s="43"/>
      <c r="C275" s="71" t="s">
        <v>206</v>
      </c>
      <c r="D275" s="72"/>
      <c r="E275" s="72"/>
      <c r="F275" s="72"/>
      <c r="G275" s="72"/>
      <c r="H275" s="72"/>
      <c r="I275" s="73"/>
      <c r="J275" s="43"/>
      <c r="K275" s="43"/>
      <c r="L275" s="43"/>
      <c r="M275" s="43"/>
      <c r="N275" s="43"/>
      <c r="O275" s="51"/>
      <c r="P275" s="52"/>
      <c r="Q275" s="52"/>
      <c r="R275" s="52"/>
      <c r="S275" s="52"/>
      <c r="T275" s="52"/>
      <c r="U275" s="52"/>
      <c r="V275" s="52"/>
      <c r="W275" s="52"/>
      <c r="X275" s="52"/>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4"/>
      <c r="BR275" s="47"/>
      <c r="BS275" s="47"/>
      <c r="BT275" s="47"/>
      <c r="BU275" s="47"/>
      <c r="BV275" s="47"/>
      <c r="BW275" s="47"/>
      <c r="BX275" s="47"/>
      <c r="BY275" s="47"/>
      <c r="BZ275" s="48"/>
    </row>
    <row r="276" spans="1:78" s="33" customFormat="1">
      <c r="A276" s="34">
        <v>1116</v>
      </c>
      <c r="B276" s="34"/>
      <c r="C276" s="55" t="s">
        <v>400</v>
      </c>
      <c r="D276" s="56"/>
      <c r="E276" s="56"/>
      <c r="F276" s="56"/>
      <c r="G276" s="56"/>
      <c r="H276" s="56"/>
      <c r="I276" s="57"/>
      <c r="J276" s="34" t="s">
        <v>189</v>
      </c>
      <c r="K276" s="34"/>
      <c r="L276" s="34"/>
      <c r="M276" s="34"/>
      <c r="N276" s="34"/>
      <c r="O276" s="58" t="s">
        <v>397</v>
      </c>
      <c r="P276" s="59"/>
      <c r="Q276" s="59"/>
      <c r="R276" s="59"/>
      <c r="S276" s="59"/>
      <c r="T276" s="59"/>
      <c r="U276" s="59"/>
      <c r="V276" s="59"/>
      <c r="W276" s="59"/>
      <c r="X276" s="59"/>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1"/>
      <c r="BR276" s="31"/>
      <c r="BS276" s="31"/>
      <c r="BT276" s="31"/>
      <c r="BU276" s="31"/>
      <c r="BV276" s="31"/>
      <c r="BW276" s="31"/>
      <c r="BX276" s="31"/>
      <c r="BY276" s="31"/>
      <c r="BZ276" s="32"/>
    </row>
    <row r="277" spans="1:78" s="33" customFormat="1">
      <c r="A277" s="34">
        <v>1116</v>
      </c>
      <c r="B277" s="34"/>
      <c r="C277" s="55" t="s">
        <v>401</v>
      </c>
      <c r="D277" s="56"/>
      <c r="E277" s="56"/>
      <c r="F277" s="56"/>
      <c r="G277" s="56"/>
      <c r="H277" s="56"/>
      <c r="I277" s="57"/>
      <c r="J277" s="34" t="s">
        <v>189</v>
      </c>
      <c r="K277" s="34"/>
      <c r="L277" s="34"/>
      <c r="M277" s="34"/>
      <c r="N277" s="34"/>
      <c r="O277" s="58" t="s">
        <v>397</v>
      </c>
      <c r="P277" s="59"/>
      <c r="Q277" s="59"/>
      <c r="R277" s="59"/>
      <c r="S277" s="59"/>
      <c r="T277" s="59"/>
      <c r="U277" s="59"/>
      <c r="V277" s="59"/>
      <c r="W277" s="59"/>
      <c r="X277" s="59"/>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1"/>
      <c r="BR277" s="31"/>
      <c r="BS277" s="31"/>
      <c r="BT277" s="31"/>
      <c r="BU277" s="31"/>
      <c r="BV277" s="31"/>
      <c r="BW277" s="31"/>
      <c r="BX277" s="31"/>
      <c r="BY277" s="31"/>
      <c r="BZ277" s="32"/>
    </row>
    <row r="278" spans="1:78" s="49" customFormat="1">
      <c r="A278" s="43"/>
      <c r="B278" s="43"/>
      <c r="C278" s="71" t="s">
        <v>295</v>
      </c>
      <c r="D278" s="72"/>
      <c r="E278" s="72"/>
      <c r="F278" s="72"/>
      <c r="G278" s="72"/>
      <c r="H278" s="72"/>
      <c r="I278" s="73"/>
      <c r="J278" s="43"/>
      <c r="K278" s="43"/>
      <c r="L278" s="43"/>
      <c r="M278" s="43"/>
      <c r="N278" s="43"/>
      <c r="O278" s="51"/>
      <c r="P278" s="52"/>
      <c r="Q278" s="52"/>
      <c r="R278" s="52"/>
      <c r="S278" s="52"/>
      <c r="T278" s="52"/>
      <c r="U278" s="52"/>
      <c r="V278" s="52"/>
      <c r="W278" s="52"/>
      <c r="X278" s="52"/>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4"/>
      <c r="BR278" s="47"/>
      <c r="BS278" s="47"/>
      <c r="BT278" s="47"/>
      <c r="BU278" s="47"/>
      <c r="BV278" s="47"/>
      <c r="BW278" s="47"/>
      <c r="BX278" s="47"/>
      <c r="BY278" s="47"/>
      <c r="BZ278" s="48"/>
    </row>
    <row r="279" spans="1:78" s="79" customFormat="1">
      <c r="A279" s="34">
        <v>1116</v>
      </c>
      <c r="B279" s="34"/>
      <c r="C279" s="55" t="s">
        <v>402</v>
      </c>
      <c r="D279" s="56"/>
      <c r="E279" s="56"/>
      <c r="F279" s="56"/>
      <c r="G279" s="56"/>
      <c r="H279" s="56"/>
      <c r="I279" s="57"/>
      <c r="J279" s="34" t="s">
        <v>216</v>
      </c>
      <c r="K279" s="34"/>
      <c r="L279" s="34"/>
      <c r="M279" s="34"/>
      <c r="N279" s="34"/>
      <c r="O279" s="58" t="s">
        <v>397</v>
      </c>
      <c r="P279" s="59"/>
      <c r="Q279" s="59"/>
      <c r="R279" s="59"/>
      <c r="S279" s="59"/>
      <c r="T279" s="59"/>
      <c r="U279" s="59"/>
      <c r="V279" s="59"/>
      <c r="W279" s="59"/>
      <c r="X279" s="59"/>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1"/>
      <c r="BR279" s="77"/>
      <c r="BS279" s="77"/>
      <c r="BT279" s="77"/>
      <c r="BU279" s="77"/>
      <c r="BV279" s="77"/>
      <c r="BW279" s="77"/>
      <c r="BX279" s="77"/>
      <c r="BY279" s="77"/>
      <c r="BZ279" s="78"/>
    </row>
    <row r="280" spans="1:78" s="33" customFormat="1">
      <c r="A280" s="34">
        <v>1130</v>
      </c>
      <c r="B280" s="34"/>
      <c r="C280" s="55" t="s">
        <v>133</v>
      </c>
      <c r="D280" s="56"/>
      <c r="E280" s="56"/>
      <c r="F280" s="56"/>
      <c r="G280" s="56"/>
      <c r="H280" s="56"/>
      <c r="I280" s="57"/>
      <c r="J280" s="34" t="s">
        <v>189</v>
      </c>
      <c r="K280" s="34"/>
      <c r="L280" s="34"/>
      <c r="M280" s="34"/>
      <c r="N280" s="34"/>
      <c r="O280" s="58" t="s">
        <v>196</v>
      </c>
      <c r="P280" s="59"/>
      <c r="Q280" s="59"/>
      <c r="R280" s="59"/>
      <c r="S280" s="59"/>
      <c r="T280" s="59"/>
      <c r="U280" s="59"/>
      <c r="V280" s="59"/>
      <c r="W280" s="59"/>
      <c r="X280" s="59"/>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1"/>
      <c r="BR280" s="31"/>
      <c r="BS280" s="31"/>
      <c r="BT280" s="31"/>
      <c r="BU280" s="31"/>
      <c r="BV280" s="31"/>
      <c r="BW280" s="31"/>
      <c r="BX280" s="31"/>
      <c r="BY280" s="31"/>
      <c r="BZ280" s="32"/>
    </row>
    <row r="281" spans="1:78" s="76" customFormat="1">
      <c r="A281" s="43">
        <v>0</v>
      </c>
      <c r="B281" s="43"/>
      <c r="C281" s="44" t="s">
        <v>403</v>
      </c>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6"/>
      <c r="BR281" s="74"/>
      <c r="BS281" s="74"/>
      <c r="BT281" s="74"/>
      <c r="BU281" s="74"/>
      <c r="BV281" s="74"/>
      <c r="BW281" s="74"/>
      <c r="BX281" s="74"/>
      <c r="BY281" s="74"/>
      <c r="BZ281" s="75"/>
    </row>
    <row r="282" spans="1:78" s="49" customFormat="1">
      <c r="A282" s="43">
        <v>0</v>
      </c>
      <c r="B282" s="43"/>
      <c r="C282" s="71" t="s">
        <v>187</v>
      </c>
      <c r="D282" s="72"/>
      <c r="E282" s="72"/>
      <c r="F282" s="72"/>
      <c r="G282" s="72"/>
      <c r="H282" s="72"/>
      <c r="I282" s="73"/>
      <c r="J282" s="43"/>
      <c r="K282" s="43"/>
      <c r="L282" s="43"/>
      <c r="M282" s="43"/>
      <c r="N282" s="43"/>
      <c r="O282" s="51"/>
      <c r="P282" s="52"/>
      <c r="Q282" s="52"/>
      <c r="R282" s="52"/>
      <c r="S282" s="52"/>
      <c r="T282" s="52"/>
      <c r="U282" s="52"/>
      <c r="V282" s="52"/>
      <c r="W282" s="52"/>
      <c r="X282" s="52"/>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4"/>
      <c r="BR282" s="47"/>
      <c r="BS282" s="47"/>
      <c r="BT282" s="47"/>
      <c r="BU282" s="47"/>
      <c r="BV282" s="47"/>
      <c r="BW282" s="47"/>
      <c r="BX282" s="47"/>
      <c r="BY282" s="47"/>
      <c r="BZ282" s="48"/>
    </row>
    <row r="283" spans="1:78" s="33" customFormat="1">
      <c r="A283" s="34">
        <v>1137</v>
      </c>
      <c r="B283" s="34"/>
      <c r="C283" s="55" t="s">
        <v>404</v>
      </c>
      <c r="D283" s="56"/>
      <c r="E283" s="56"/>
      <c r="F283" s="56"/>
      <c r="G283" s="56"/>
      <c r="H283" s="56"/>
      <c r="I283" s="57"/>
      <c r="J283" s="34" t="s">
        <v>189</v>
      </c>
      <c r="K283" s="34"/>
      <c r="L283" s="34"/>
      <c r="M283" s="34"/>
      <c r="N283" s="34"/>
      <c r="O283" s="58" t="s">
        <v>196</v>
      </c>
      <c r="P283" s="59"/>
      <c r="Q283" s="59"/>
      <c r="R283" s="59"/>
      <c r="S283" s="59"/>
      <c r="T283" s="59"/>
      <c r="U283" s="59"/>
      <c r="V283" s="59"/>
      <c r="W283" s="59"/>
      <c r="X283" s="59"/>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1"/>
      <c r="BR283" s="31"/>
      <c r="BS283" s="31"/>
      <c r="BT283" s="31"/>
      <c r="BU283" s="31"/>
      <c r="BV283" s="31"/>
      <c r="BW283" s="31"/>
      <c r="BX283" s="31"/>
      <c r="BY283" s="31"/>
      <c r="BZ283" s="32"/>
    </row>
    <row r="284" spans="1:78" s="49" customFormat="1">
      <c r="A284" s="43">
        <v>0</v>
      </c>
      <c r="B284" s="43"/>
      <c r="C284" s="71" t="s">
        <v>206</v>
      </c>
      <c r="D284" s="72"/>
      <c r="E284" s="72"/>
      <c r="F284" s="72"/>
      <c r="G284" s="72"/>
      <c r="H284" s="72"/>
      <c r="I284" s="73"/>
      <c r="J284" s="43"/>
      <c r="K284" s="43"/>
      <c r="L284" s="43"/>
      <c r="M284" s="43"/>
      <c r="N284" s="43"/>
      <c r="O284" s="51"/>
      <c r="P284" s="52"/>
      <c r="Q284" s="52"/>
      <c r="R284" s="52"/>
      <c r="S284" s="52"/>
      <c r="T284" s="52"/>
      <c r="U284" s="52"/>
      <c r="V284" s="52"/>
      <c r="W284" s="52"/>
      <c r="X284" s="52"/>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4"/>
      <c r="BR284" s="47"/>
      <c r="BS284" s="47"/>
      <c r="BT284" s="47"/>
      <c r="BU284" s="47"/>
      <c r="BV284" s="47"/>
      <c r="BW284" s="47"/>
      <c r="BX284" s="47"/>
      <c r="BY284" s="47"/>
      <c r="BZ284" s="48"/>
    </row>
    <row r="285" spans="1:78" s="33" customFormat="1">
      <c r="A285" s="34">
        <v>1137</v>
      </c>
      <c r="B285" s="34"/>
      <c r="C285" s="55" t="s">
        <v>405</v>
      </c>
      <c r="D285" s="56"/>
      <c r="E285" s="56"/>
      <c r="F285" s="56"/>
      <c r="G285" s="56"/>
      <c r="H285" s="56"/>
      <c r="I285" s="57"/>
      <c r="J285" s="34" t="s">
        <v>189</v>
      </c>
      <c r="K285" s="34"/>
      <c r="L285" s="34"/>
      <c r="M285" s="34"/>
      <c r="N285" s="34"/>
      <c r="O285" s="58" t="s">
        <v>196</v>
      </c>
      <c r="P285" s="59"/>
      <c r="Q285" s="59"/>
      <c r="R285" s="59"/>
      <c r="S285" s="59"/>
      <c r="T285" s="59"/>
      <c r="U285" s="59"/>
      <c r="V285" s="59"/>
      <c r="W285" s="59"/>
      <c r="X285" s="59"/>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1"/>
      <c r="BR285" s="31"/>
      <c r="BS285" s="31"/>
      <c r="BT285" s="31"/>
      <c r="BU285" s="31"/>
      <c r="BV285" s="31"/>
      <c r="BW285" s="31"/>
      <c r="BX285" s="31"/>
      <c r="BY285" s="31"/>
      <c r="BZ285" s="32"/>
    </row>
    <row r="286" spans="1:78" s="33" customFormat="1">
      <c r="A286" s="34">
        <v>1140</v>
      </c>
      <c r="B286" s="34"/>
      <c r="C286" s="55" t="s">
        <v>406</v>
      </c>
      <c r="D286" s="56"/>
      <c r="E286" s="56"/>
      <c r="F286" s="56"/>
      <c r="G286" s="56"/>
      <c r="H286" s="56"/>
      <c r="I286" s="57"/>
      <c r="J286" s="34" t="s">
        <v>189</v>
      </c>
      <c r="K286" s="34"/>
      <c r="L286" s="34"/>
      <c r="M286" s="34"/>
      <c r="N286" s="34"/>
      <c r="O286" s="58" t="s">
        <v>196</v>
      </c>
      <c r="P286" s="59"/>
      <c r="Q286" s="59"/>
      <c r="R286" s="59"/>
      <c r="S286" s="59"/>
      <c r="T286" s="59"/>
      <c r="U286" s="59"/>
      <c r="V286" s="59"/>
      <c r="W286" s="59"/>
      <c r="X286" s="59"/>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1"/>
      <c r="BR286" s="31"/>
      <c r="BS286" s="31"/>
      <c r="BT286" s="31"/>
      <c r="BU286" s="31"/>
      <c r="BV286" s="31"/>
      <c r="BW286" s="31"/>
      <c r="BX286" s="31"/>
      <c r="BY286" s="31"/>
      <c r="BZ286" s="32"/>
    </row>
    <row r="287" spans="1:78" s="76" customFormat="1">
      <c r="A287" s="43">
        <v>0</v>
      </c>
      <c r="B287" s="43"/>
      <c r="C287" s="44" t="s">
        <v>407</v>
      </c>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c r="BN287" s="45"/>
      <c r="BO287" s="45"/>
      <c r="BP287" s="45"/>
      <c r="BQ287" s="46"/>
      <c r="BR287" s="74"/>
      <c r="BS287" s="74"/>
      <c r="BT287" s="74"/>
      <c r="BU287" s="74"/>
      <c r="BV287" s="74"/>
      <c r="BW287" s="74"/>
      <c r="BX287" s="74"/>
      <c r="BY287" s="74"/>
      <c r="BZ287" s="75"/>
    </row>
    <row r="288" spans="1:78" s="49" customFormat="1">
      <c r="A288" s="43">
        <v>0</v>
      </c>
      <c r="B288" s="43"/>
      <c r="C288" s="71" t="s">
        <v>390</v>
      </c>
      <c r="D288" s="72"/>
      <c r="E288" s="72"/>
      <c r="F288" s="72"/>
      <c r="G288" s="72"/>
      <c r="H288" s="72"/>
      <c r="I288" s="73"/>
      <c r="J288" s="43"/>
      <c r="K288" s="43"/>
      <c r="L288" s="43"/>
      <c r="M288" s="43"/>
      <c r="N288" s="43"/>
      <c r="O288" s="51"/>
      <c r="P288" s="52"/>
      <c r="Q288" s="52"/>
      <c r="R288" s="52"/>
      <c r="S288" s="52"/>
      <c r="T288" s="52"/>
      <c r="U288" s="52"/>
      <c r="V288" s="52"/>
      <c r="W288" s="52"/>
      <c r="X288" s="52"/>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4"/>
      <c r="BR288" s="47"/>
      <c r="BS288" s="47"/>
      <c r="BT288" s="47"/>
      <c r="BU288" s="47"/>
      <c r="BV288" s="47"/>
      <c r="BW288" s="47"/>
      <c r="BX288" s="47"/>
      <c r="BY288" s="47"/>
      <c r="BZ288" s="48"/>
    </row>
    <row r="289" spans="1:78" s="33" customFormat="1">
      <c r="A289" s="34">
        <v>1141</v>
      </c>
      <c r="B289" s="34"/>
      <c r="C289" s="55" t="s">
        <v>408</v>
      </c>
      <c r="D289" s="56"/>
      <c r="E289" s="56"/>
      <c r="F289" s="56"/>
      <c r="G289" s="56"/>
      <c r="H289" s="56"/>
      <c r="I289" s="57"/>
      <c r="J289" s="34" t="s">
        <v>189</v>
      </c>
      <c r="K289" s="34"/>
      <c r="L289" s="34"/>
      <c r="M289" s="34"/>
      <c r="N289" s="34"/>
      <c r="O289" s="58" t="s">
        <v>196</v>
      </c>
      <c r="P289" s="59"/>
      <c r="Q289" s="59"/>
      <c r="R289" s="59"/>
      <c r="S289" s="59"/>
      <c r="T289" s="59"/>
      <c r="U289" s="59"/>
      <c r="V289" s="59"/>
      <c r="W289" s="59"/>
      <c r="X289" s="59"/>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1"/>
      <c r="BR289" s="31"/>
      <c r="BS289" s="31"/>
      <c r="BT289" s="31"/>
      <c r="BU289" s="31"/>
      <c r="BV289" s="31"/>
      <c r="BW289" s="31"/>
      <c r="BX289" s="31"/>
      <c r="BY289" s="31"/>
      <c r="BZ289" s="32"/>
    </row>
    <row r="290" spans="1:78" s="49" customFormat="1">
      <c r="A290" s="43">
        <v>0</v>
      </c>
      <c r="B290" s="43"/>
      <c r="C290" s="71" t="s">
        <v>409</v>
      </c>
      <c r="D290" s="72"/>
      <c r="E290" s="72"/>
      <c r="F290" s="72"/>
      <c r="G290" s="72"/>
      <c r="H290" s="72"/>
      <c r="I290" s="73"/>
      <c r="J290" s="43"/>
      <c r="K290" s="43"/>
      <c r="L290" s="43"/>
      <c r="M290" s="43"/>
      <c r="N290" s="43"/>
      <c r="O290" s="51"/>
      <c r="P290" s="52"/>
      <c r="Q290" s="52"/>
      <c r="R290" s="52"/>
      <c r="S290" s="52"/>
      <c r="T290" s="52"/>
      <c r="U290" s="52"/>
      <c r="V290" s="52"/>
      <c r="W290" s="52"/>
      <c r="X290" s="52"/>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4"/>
      <c r="BR290" s="47"/>
      <c r="BS290" s="47"/>
      <c r="BT290" s="47"/>
      <c r="BU290" s="47"/>
      <c r="BV290" s="47"/>
      <c r="BW290" s="47"/>
      <c r="BX290" s="47"/>
      <c r="BY290" s="47"/>
      <c r="BZ290" s="48"/>
    </row>
    <row r="291" spans="1:78" s="33" customFormat="1">
      <c r="A291" s="34">
        <v>1141</v>
      </c>
      <c r="B291" s="34"/>
      <c r="C291" s="55" t="s">
        <v>410</v>
      </c>
      <c r="D291" s="56"/>
      <c r="E291" s="56"/>
      <c r="F291" s="56"/>
      <c r="G291" s="56"/>
      <c r="H291" s="56"/>
      <c r="I291" s="57"/>
      <c r="J291" s="34" t="s">
        <v>189</v>
      </c>
      <c r="K291" s="34"/>
      <c r="L291" s="34"/>
      <c r="M291" s="34"/>
      <c r="N291" s="34"/>
      <c r="O291" s="58" t="s">
        <v>196</v>
      </c>
      <c r="P291" s="59"/>
      <c r="Q291" s="59"/>
      <c r="R291" s="59"/>
      <c r="S291" s="59"/>
      <c r="T291" s="59"/>
      <c r="U291" s="59"/>
      <c r="V291" s="59"/>
      <c r="W291" s="59"/>
      <c r="X291" s="59"/>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1"/>
      <c r="BR291" s="31"/>
      <c r="BS291" s="31"/>
      <c r="BT291" s="31"/>
      <c r="BU291" s="31"/>
      <c r="BV291" s="31"/>
      <c r="BW291" s="31"/>
      <c r="BX291" s="31"/>
      <c r="BY291" s="31"/>
      <c r="BZ291" s="32"/>
    </row>
    <row r="292" spans="1:78" s="33" customFormat="1">
      <c r="A292" s="34">
        <v>1150</v>
      </c>
      <c r="B292" s="34"/>
      <c r="C292" s="55" t="s">
        <v>411</v>
      </c>
      <c r="D292" s="56"/>
      <c r="E292" s="56"/>
      <c r="F292" s="56"/>
      <c r="G292" s="56"/>
      <c r="H292" s="56"/>
      <c r="I292" s="57"/>
      <c r="J292" s="34" t="s">
        <v>189</v>
      </c>
      <c r="K292" s="34"/>
      <c r="L292" s="34"/>
      <c r="M292" s="34"/>
      <c r="N292" s="34"/>
      <c r="O292" s="58" t="s">
        <v>412</v>
      </c>
      <c r="P292" s="59"/>
      <c r="Q292" s="59"/>
      <c r="R292" s="59"/>
      <c r="S292" s="59"/>
      <c r="T292" s="59"/>
      <c r="U292" s="59"/>
      <c r="V292" s="59"/>
      <c r="W292" s="59"/>
      <c r="X292" s="59"/>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1"/>
      <c r="BR292" s="31"/>
      <c r="BS292" s="31"/>
      <c r="BT292" s="31"/>
      <c r="BU292" s="31"/>
      <c r="BV292" s="31"/>
      <c r="BW292" s="31"/>
      <c r="BX292" s="31"/>
      <c r="BY292" s="31"/>
      <c r="BZ292" s="32"/>
    </row>
    <row r="293" spans="1:78" s="76" customFormat="1">
      <c r="A293" s="43">
        <v>0</v>
      </c>
      <c r="B293" s="43"/>
      <c r="C293" s="44" t="s">
        <v>413</v>
      </c>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6"/>
      <c r="BR293" s="74"/>
      <c r="BS293" s="74"/>
      <c r="BT293" s="74"/>
      <c r="BU293" s="74"/>
      <c r="BV293" s="74"/>
      <c r="BW293" s="74"/>
      <c r="BX293" s="74"/>
      <c r="BY293" s="74"/>
      <c r="BZ293" s="75"/>
    </row>
    <row r="294" spans="1:78" s="49" customFormat="1">
      <c r="A294" s="43">
        <v>0</v>
      </c>
      <c r="B294" s="43"/>
      <c r="C294" s="71" t="s">
        <v>187</v>
      </c>
      <c r="D294" s="72"/>
      <c r="E294" s="72"/>
      <c r="F294" s="72"/>
      <c r="G294" s="72"/>
      <c r="H294" s="72"/>
      <c r="I294" s="73"/>
      <c r="J294" s="43"/>
      <c r="K294" s="43"/>
      <c r="L294" s="43"/>
      <c r="M294" s="43"/>
      <c r="N294" s="43"/>
      <c r="O294" s="51"/>
      <c r="P294" s="52"/>
      <c r="Q294" s="52"/>
      <c r="R294" s="52"/>
      <c r="S294" s="52"/>
      <c r="T294" s="52"/>
      <c r="U294" s="52"/>
      <c r="V294" s="52"/>
      <c r="W294" s="52"/>
      <c r="X294" s="52"/>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c r="BO294" s="53"/>
      <c r="BP294" s="53"/>
      <c r="BQ294" s="54"/>
      <c r="BR294" s="47"/>
      <c r="BS294" s="47"/>
      <c r="BT294" s="47"/>
      <c r="BU294" s="47"/>
      <c r="BV294" s="47"/>
      <c r="BW294" s="47"/>
      <c r="BX294" s="47"/>
      <c r="BY294" s="47"/>
      <c r="BZ294" s="48"/>
    </row>
    <row r="295" spans="1:78" s="33" customFormat="1">
      <c r="A295" s="34">
        <v>1155</v>
      </c>
      <c r="B295" s="34"/>
      <c r="C295" s="55" t="s">
        <v>414</v>
      </c>
      <c r="D295" s="56"/>
      <c r="E295" s="56"/>
      <c r="F295" s="56"/>
      <c r="G295" s="56"/>
      <c r="H295" s="56"/>
      <c r="I295" s="57"/>
      <c r="J295" s="34" t="s">
        <v>189</v>
      </c>
      <c r="K295" s="34"/>
      <c r="L295" s="34"/>
      <c r="M295" s="34"/>
      <c r="N295" s="34"/>
      <c r="O295" s="58" t="s">
        <v>415</v>
      </c>
      <c r="P295" s="59"/>
      <c r="Q295" s="59"/>
      <c r="R295" s="59"/>
      <c r="S295" s="59"/>
      <c r="T295" s="59"/>
      <c r="U295" s="59"/>
      <c r="V295" s="59"/>
      <c r="W295" s="59"/>
      <c r="X295" s="59"/>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1"/>
      <c r="BR295" s="31"/>
      <c r="BS295" s="31"/>
      <c r="BT295" s="31"/>
      <c r="BU295" s="31"/>
      <c r="BV295" s="31"/>
      <c r="BW295" s="31"/>
      <c r="BX295" s="31"/>
      <c r="BY295" s="31"/>
      <c r="BZ295" s="32"/>
    </row>
    <row r="296" spans="1:78" s="49" customFormat="1">
      <c r="A296" s="43">
        <v>0</v>
      </c>
      <c r="B296" s="43"/>
      <c r="C296" s="71" t="s">
        <v>197</v>
      </c>
      <c r="D296" s="72"/>
      <c r="E296" s="72"/>
      <c r="F296" s="72"/>
      <c r="G296" s="72"/>
      <c r="H296" s="72"/>
      <c r="I296" s="73"/>
      <c r="J296" s="43"/>
      <c r="K296" s="43"/>
      <c r="L296" s="43"/>
      <c r="M296" s="43"/>
      <c r="N296" s="43"/>
      <c r="O296" s="51"/>
      <c r="P296" s="52"/>
      <c r="Q296" s="52"/>
      <c r="R296" s="52"/>
      <c r="S296" s="52"/>
      <c r="T296" s="52"/>
      <c r="U296" s="52"/>
      <c r="V296" s="52"/>
      <c r="W296" s="52"/>
      <c r="X296" s="52"/>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4"/>
      <c r="BR296" s="47"/>
      <c r="BS296" s="47"/>
      <c r="BT296" s="47"/>
      <c r="BU296" s="47"/>
      <c r="BV296" s="47"/>
      <c r="BW296" s="47"/>
      <c r="BX296" s="47"/>
      <c r="BY296" s="47"/>
      <c r="BZ296" s="48"/>
    </row>
    <row r="297" spans="1:78" s="33" customFormat="1">
      <c r="A297" s="34">
        <v>1155</v>
      </c>
      <c r="B297" s="34"/>
      <c r="C297" s="55" t="s">
        <v>416</v>
      </c>
      <c r="D297" s="56"/>
      <c r="E297" s="56"/>
      <c r="F297" s="56"/>
      <c r="G297" s="56"/>
      <c r="H297" s="56"/>
      <c r="I297" s="57"/>
      <c r="J297" s="34" t="s">
        <v>202</v>
      </c>
      <c r="K297" s="34"/>
      <c r="L297" s="34"/>
      <c r="M297" s="34"/>
      <c r="N297" s="34"/>
      <c r="O297" s="58" t="s">
        <v>415</v>
      </c>
      <c r="P297" s="59"/>
      <c r="Q297" s="59"/>
      <c r="R297" s="59"/>
      <c r="S297" s="59"/>
      <c r="T297" s="59"/>
      <c r="U297" s="59"/>
      <c r="V297" s="59"/>
      <c r="W297" s="59"/>
      <c r="X297" s="59"/>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1"/>
      <c r="BR297" s="31"/>
      <c r="BS297" s="31"/>
      <c r="BT297" s="31"/>
      <c r="BU297" s="31"/>
      <c r="BV297" s="31"/>
      <c r="BW297" s="31"/>
      <c r="BX297" s="31"/>
      <c r="BY297" s="31"/>
      <c r="BZ297" s="32"/>
    </row>
    <row r="298" spans="1:78" s="49" customFormat="1">
      <c r="A298" s="43">
        <v>0</v>
      </c>
      <c r="B298" s="43"/>
      <c r="C298" s="71" t="s">
        <v>409</v>
      </c>
      <c r="D298" s="72"/>
      <c r="E298" s="72"/>
      <c r="F298" s="72"/>
      <c r="G298" s="72"/>
      <c r="H298" s="72"/>
      <c r="I298" s="73"/>
      <c r="J298" s="43"/>
      <c r="K298" s="43"/>
      <c r="L298" s="43"/>
      <c r="M298" s="43"/>
      <c r="N298" s="43"/>
      <c r="O298" s="51"/>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4"/>
      <c r="BR298" s="47"/>
      <c r="BS298" s="47"/>
      <c r="BT298" s="47"/>
      <c r="BU298" s="47"/>
      <c r="BV298" s="47"/>
      <c r="BW298" s="47"/>
      <c r="BX298" s="47"/>
      <c r="BY298" s="47"/>
      <c r="BZ298" s="48"/>
    </row>
    <row r="299" spans="1:78" s="33" customFormat="1">
      <c r="A299" s="34">
        <v>1155</v>
      </c>
      <c r="B299" s="34"/>
      <c r="C299" s="55" t="s">
        <v>417</v>
      </c>
      <c r="D299" s="56"/>
      <c r="E299" s="56"/>
      <c r="F299" s="56"/>
      <c r="G299" s="56"/>
      <c r="H299" s="56"/>
      <c r="I299" s="57"/>
      <c r="J299" s="34" t="s">
        <v>189</v>
      </c>
      <c r="K299" s="34"/>
      <c r="L299" s="34"/>
      <c r="M299" s="34"/>
      <c r="N299" s="34"/>
      <c r="O299" s="58" t="s">
        <v>415</v>
      </c>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c r="BN299" s="60"/>
      <c r="BO299" s="60"/>
      <c r="BP299" s="60"/>
      <c r="BQ299" s="61"/>
      <c r="BR299" s="31"/>
      <c r="BS299" s="31"/>
      <c r="BT299" s="31"/>
      <c r="BU299" s="31"/>
      <c r="BV299" s="31"/>
      <c r="BW299" s="31"/>
      <c r="BX299" s="31"/>
      <c r="BY299" s="31"/>
      <c r="BZ299" s="32"/>
    </row>
    <row r="300" spans="1:78" s="49" customFormat="1">
      <c r="A300" s="43">
        <v>0</v>
      </c>
      <c r="B300" s="43"/>
      <c r="C300" s="71" t="s">
        <v>214</v>
      </c>
      <c r="D300" s="72"/>
      <c r="E300" s="72"/>
      <c r="F300" s="72"/>
      <c r="G300" s="72"/>
      <c r="H300" s="72"/>
      <c r="I300" s="73"/>
      <c r="J300" s="43"/>
      <c r="K300" s="43"/>
      <c r="L300" s="43"/>
      <c r="M300" s="43"/>
      <c r="N300" s="43"/>
      <c r="O300" s="51"/>
      <c r="P300" s="52"/>
      <c r="Q300" s="52"/>
      <c r="R300" s="52"/>
      <c r="S300" s="52"/>
      <c r="T300" s="52"/>
      <c r="U300" s="52"/>
      <c r="V300" s="52"/>
      <c r="W300" s="52"/>
      <c r="X300" s="52"/>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c r="BO300" s="53"/>
      <c r="BP300" s="53"/>
      <c r="BQ300" s="54"/>
      <c r="BR300" s="47"/>
      <c r="BS300" s="47"/>
      <c r="BT300" s="47"/>
      <c r="BU300" s="47"/>
      <c r="BV300" s="47"/>
      <c r="BW300" s="47"/>
      <c r="BX300" s="47"/>
      <c r="BY300" s="47"/>
      <c r="BZ300" s="48"/>
    </row>
    <row r="301" spans="1:78" s="33" customFormat="1">
      <c r="A301" s="34">
        <v>1155</v>
      </c>
      <c r="B301" s="34"/>
      <c r="C301" s="55" t="s">
        <v>418</v>
      </c>
      <c r="D301" s="56"/>
      <c r="E301" s="56"/>
      <c r="F301" s="56"/>
      <c r="G301" s="56"/>
      <c r="H301" s="56"/>
      <c r="I301" s="57"/>
      <c r="J301" s="34" t="s">
        <v>216</v>
      </c>
      <c r="K301" s="34"/>
      <c r="L301" s="34"/>
      <c r="M301" s="34"/>
      <c r="N301" s="34"/>
      <c r="O301" s="58" t="s">
        <v>415</v>
      </c>
      <c r="P301" s="59"/>
      <c r="Q301" s="59"/>
      <c r="R301" s="59"/>
      <c r="S301" s="59"/>
      <c r="T301" s="59"/>
      <c r="U301" s="59"/>
      <c r="V301" s="59"/>
      <c r="W301" s="59"/>
      <c r="X301" s="59"/>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1"/>
      <c r="BR301" s="31"/>
      <c r="BS301" s="31"/>
      <c r="BT301" s="31"/>
      <c r="BU301" s="31"/>
      <c r="BV301" s="31"/>
      <c r="BW301" s="31"/>
      <c r="BX301" s="31"/>
      <c r="BY301" s="31"/>
      <c r="BZ301" s="32"/>
    </row>
    <row r="302" spans="1:78" s="76" customFormat="1">
      <c r="A302" s="43">
        <v>0</v>
      </c>
      <c r="B302" s="43"/>
      <c r="C302" s="44" t="s">
        <v>419</v>
      </c>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c r="BN302" s="45"/>
      <c r="BO302" s="45"/>
      <c r="BP302" s="45"/>
      <c r="BQ302" s="46"/>
      <c r="BR302" s="74"/>
      <c r="BS302" s="74"/>
      <c r="BT302" s="74"/>
      <c r="BU302" s="74"/>
      <c r="BV302" s="74"/>
      <c r="BW302" s="74"/>
      <c r="BX302" s="74"/>
      <c r="BY302" s="74"/>
      <c r="BZ302" s="75"/>
    </row>
    <row r="303" spans="1:78" s="49" customFormat="1">
      <c r="A303" s="43">
        <v>0</v>
      </c>
      <c r="B303" s="43"/>
      <c r="C303" s="71" t="s">
        <v>187</v>
      </c>
      <c r="D303" s="72"/>
      <c r="E303" s="72"/>
      <c r="F303" s="72"/>
      <c r="G303" s="72"/>
      <c r="H303" s="72"/>
      <c r="I303" s="73"/>
      <c r="J303" s="43"/>
      <c r="K303" s="43"/>
      <c r="L303" s="43"/>
      <c r="M303" s="43"/>
      <c r="N303" s="43"/>
      <c r="O303" s="51"/>
      <c r="P303" s="52"/>
      <c r="Q303" s="52"/>
      <c r="R303" s="52"/>
      <c r="S303" s="52"/>
      <c r="T303" s="52"/>
      <c r="U303" s="52"/>
      <c r="V303" s="52"/>
      <c r="W303" s="52"/>
      <c r="X303" s="52"/>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4"/>
      <c r="BR303" s="47"/>
      <c r="BS303" s="47"/>
      <c r="BT303" s="47"/>
      <c r="BU303" s="47"/>
      <c r="BV303" s="47"/>
      <c r="BW303" s="47"/>
      <c r="BX303" s="47"/>
      <c r="BY303" s="47"/>
      <c r="BZ303" s="48"/>
    </row>
    <row r="304" spans="1:78" s="33" customFormat="1">
      <c r="A304" s="34">
        <v>1152</v>
      </c>
      <c r="B304" s="34"/>
      <c r="C304" s="55" t="s">
        <v>420</v>
      </c>
      <c r="D304" s="56"/>
      <c r="E304" s="56"/>
      <c r="F304" s="56"/>
      <c r="G304" s="56"/>
      <c r="H304" s="56"/>
      <c r="I304" s="57"/>
      <c r="J304" s="34" t="s">
        <v>189</v>
      </c>
      <c r="K304" s="34"/>
      <c r="L304" s="34"/>
      <c r="M304" s="34"/>
      <c r="N304" s="34"/>
      <c r="O304" s="58" t="s">
        <v>196</v>
      </c>
      <c r="P304" s="59"/>
      <c r="Q304" s="59"/>
      <c r="R304" s="59"/>
      <c r="S304" s="59"/>
      <c r="T304" s="59"/>
      <c r="U304" s="59"/>
      <c r="V304" s="59"/>
      <c r="W304" s="59"/>
      <c r="X304" s="59"/>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1"/>
      <c r="BR304" s="31"/>
      <c r="BS304" s="31"/>
      <c r="BT304" s="31"/>
      <c r="BU304" s="31"/>
      <c r="BV304" s="31"/>
      <c r="BW304" s="31"/>
      <c r="BX304" s="31"/>
      <c r="BY304" s="31"/>
      <c r="BZ304" s="32"/>
    </row>
    <row r="305" spans="1:78" s="76" customFormat="1">
      <c r="A305" s="43">
        <v>0</v>
      </c>
      <c r="B305" s="43"/>
      <c r="C305" s="44" t="s">
        <v>421</v>
      </c>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6"/>
      <c r="BR305" s="74"/>
      <c r="BS305" s="74"/>
      <c r="BT305" s="74"/>
      <c r="BU305" s="74"/>
      <c r="BV305" s="74"/>
      <c r="BW305" s="74"/>
      <c r="BX305" s="74"/>
      <c r="BY305" s="74"/>
      <c r="BZ305" s="75"/>
    </row>
    <row r="306" spans="1:78" s="49" customFormat="1">
      <c r="A306" s="43">
        <v>0</v>
      </c>
      <c r="B306" s="43"/>
      <c r="C306" s="71" t="s">
        <v>390</v>
      </c>
      <c r="D306" s="72"/>
      <c r="E306" s="72"/>
      <c r="F306" s="72"/>
      <c r="G306" s="72"/>
      <c r="H306" s="72"/>
      <c r="I306" s="73"/>
      <c r="J306" s="43"/>
      <c r="K306" s="43"/>
      <c r="L306" s="43"/>
      <c r="M306" s="43"/>
      <c r="N306" s="43"/>
      <c r="O306" s="51"/>
      <c r="P306" s="52"/>
      <c r="Q306" s="52"/>
      <c r="R306" s="52"/>
      <c r="S306" s="52"/>
      <c r="T306" s="52"/>
      <c r="U306" s="52"/>
      <c r="V306" s="52"/>
      <c r="W306" s="52"/>
      <c r="X306" s="52"/>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c r="BO306" s="53"/>
      <c r="BP306" s="53"/>
      <c r="BQ306" s="54"/>
      <c r="BR306" s="47"/>
      <c r="BS306" s="47"/>
      <c r="BT306" s="47"/>
      <c r="BU306" s="47"/>
      <c r="BV306" s="47"/>
      <c r="BW306" s="47"/>
      <c r="BX306" s="47"/>
      <c r="BY306" s="47"/>
      <c r="BZ306" s="48"/>
    </row>
    <row r="307" spans="1:78" s="33" customFormat="1">
      <c r="A307" s="34">
        <v>1156</v>
      </c>
      <c r="B307" s="34"/>
      <c r="C307" s="55" t="s">
        <v>422</v>
      </c>
      <c r="D307" s="56"/>
      <c r="E307" s="56"/>
      <c r="F307" s="56"/>
      <c r="G307" s="56"/>
      <c r="H307" s="56"/>
      <c r="I307" s="57"/>
      <c r="J307" s="34" t="s">
        <v>189</v>
      </c>
      <c r="K307" s="34"/>
      <c r="L307" s="34"/>
      <c r="M307" s="34"/>
      <c r="N307" s="34"/>
      <c r="O307" s="58" t="s">
        <v>378</v>
      </c>
      <c r="P307" s="59"/>
      <c r="Q307" s="59"/>
      <c r="R307" s="59"/>
      <c r="S307" s="59"/>
      <c r="T307" s="59"/>
      <c r="U307" s="59"/>
      <c r="V307" s="59"/>
      <c r="W307" s="59"/>
      <c r="X307" s="59"/>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c r="BN307" s="60"/>
      <c r="BO307" s="60"/>
      <c r="BP307" s="60"/>
      <c r="BQ307" s="61"/>
      <c r="BR307" s="31"/>
      <c r="BS307" s="31"/>
      <c r="BT307" s="31"/>
      <c r="BU307" s="31"/>
      <c r="BV307" s="31"/>
      <c r="BW307" s="31"/>
      <c r="BX307" s="31"/>
      <c r="BY307" s="31"/>
      <c r="BZ307" s="32"/>
    </row>
    <row r="308" spans="1:78" s="49" customFormat="1">
      <c r="A308" s="43">
        <v>0</v>
      </c>
      <c r="B308" s="43"/>
      <c r="C308" s="71" t="s">
        <v>197</v>
      </c>
      <c r="D308" s="72"/>
      <c r="E308" s="72"/>
      <c r="F308" s="72"/>
      <c r="G308" s="72"/>
      <c r="H308" s="72"/>
      <c r="I308" s="73"/>
      <c r="J308" s="43"/>
      <c r="K308" s="43"/>
      <c r="L308" s="43"/>
      <c r="M308" s="43"/>
      <c r="N308" s="43"/>
      <c r="O308" s="51"/>
      <c r="P308" s="52"/>
      <c r="Q308" s="52"/>
      <c r="R308" s="52"/>
      <c r="S308" s="52"/>
      <c r="T308" s="52"/>
      <c r="U308" s="52"/>
      <c r="V308" s="52"/>
      <c r="W308" s="52"/>
      <c r="X308" s="52"/>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c r="BJ308" s="53"/>
      <c r="BK308" s="53"/>
      <c r="BL308" s="53"/>
      <c r="BM308" s="53"/>
      <c r="BN308" s="53"/>
      <c r="BO308" s="53"/>
      <c r="BP308" s="53"/>
      <c r="BQ308" s="54"/>
      <c r="BR308" s="47"/>
      <c r="BS308" s="47"/>
      <c r="BT308" s="47"/>
      <c r="BU308" s="47"/>
      <c r="BV308" s="47"/>
      <c r="BW308" s="47"/>
      <c r="BX308" s="47"/>
      <c r="BY308" s="47"/>
      <c r="BZ308" s="48"/>
    </row>
    <row r="309" spans="1:78" s="33" customFormat="1">
      <c r="A309" s="34">
        <v>1156</v>
      </c>
      <c r="B309" s="34"/>
      <c r="C309" s="55" t="s">
        <v>423</v>
      </c>
      <c r="D309" s="56"/>
      <c r="E309" s="56"/>
      <c r="F309" s="56"/>
      <c r="G309" s="56"/>
      <c r="H309" s="56"/>
      <c r="I309" s="57"/>
      <c r="J309" s="34" t="s">
        <v>238</v>
      </c>
      <c r="K309" s="34"/>
      <c r="L309" s="34"/>
      <c r="M309" s="34"/>
      <c r="N309" s="34"/>
      <c r="O309" s="58" t="s">
        <v>424</v>
      </c>
      <c r="P309" s="59"/>
      <c r="Q309" s="59"/>
      <c r="R309" s="59"/>
      <c r="S309" s="59"/>
      <c r="T309" s="59"/>
      <c r="U309" s="59"/>
      <c r="V309" s="59"/>
      <c r="W309" s="59"/>
      <c r="X309" s="59"/>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1"/>
      <c r="BR309" s="31"/>
      <c r="BS309" s="31"/>
      <c r="BT309" s="31"/>
      <c r="BU309" s="31"/>
      <c r="BV309" s="31"/>
      <c r="BW309" s="31"/>
      <c r="BX309" s="31"/>
      <c r="BY309" s="31"/>
      <c r="BZ309" s="32"/>
    </row>
    <row r="310" spans="1:78" s="49" customFormat="1">
      <c r="A310" s="43">
        <v>0</v>
      </c>
      <c r="B310" s="43"/>
      <c r="C310" s="71" t="s">
        <v>409</v>
      </c>
      <c r="D310" s="72"/>
      <c r="E310" s="72"/>
      <c r="F310" s="72"/>
      <c r="G310" s="72"/>
      <c r="H310" s="72"/>
      <c r="I310" s="73"/>
      <c r="J310" s="43"/>
      <c r="K310" s="43"/>
      <c r="L310" s="43"/>
      <c r="M310" s="43"/>
      <c r="N310" s="43"/>
      <c r="O310" s="51"/>
      <c r="P310" s="52"/>
      <c r="Q310" s="52"/>
      <c r="R310" s="52"/>
      <c r="S310" s="52"/>
      <c r="T310" s="52"/>
      <c r="U310" s="52"/>
      <c r="V310" s="52"/>
      <c r="W310" s="52"/>
      <c r="X310" s="52"/>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4"/>
      <c r="BR310" s="47"/>
      <c r="BS310" s="47"/>
      <c r="BT310" s="47"/>
      <c r="BU310" s="47"/>
      <c r="BV310" s="47"/>
      <c r="BW310" s="47"/>
      <c r="BX310" s="47"/>
      <c r="BY310" s="47"/>
      <c r="BZ310" s="48"/>
    </row>
    <row r="311" spans="1:78" s="33" customFormat="1">
      <c r="A311" s="34">
        <v>1156</v>
      </c>
      <c r="B311" s="34"/>
      <c r="C311" s="55" t="s">
        <v>425</v>
      </c>
      <c r="D311" s="56"/>
      <c r="E311" s="56"/>
      <c r="F311" s="56"/>
      <c r="G311" s="56"/>
      <c r="H311" s="56"/>
      <c r="I311" s="57"/>
      <c r="J311" s="34" t="s">
        <v>189</v>
      </c>
      <c r="K311" s="34"/>
      <c r="L311" s="34"/>
      <c r="M311" s="34"/>
      <c r="N311" s="34"/>
      <c r="O311" s="58" t="s">
        <v>424</v>
      </c>
      <c r="P311" s="59"/>
      <c r="Q311" s="59"/>
      <c r="R311" s="59"/>
      <c r="S311" s="59"/>
      <c r="T311" s="59"/>
      <c r="U311" s="59"/>
      <c r="V311" s="59"/>
      <c r="W311" s="59"/>
      <c r="X311" s="59"/>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c r="BN311" s="60"/>
      <c r="BO311" s="60"/>
      <c r="BP311" s="60"/>
      <c r="BQ311" s="61"/>
      <c r="BR311" s="31"/>
      <c r="BS311" s="31"/>
      <c r="BT311" s="31"/>
      <c r="BU311" s="31"/>
      <c r="BV311" s="31"/>
      <c r="BW311" s="31"/>
      <c r="BX311" s="31"/>
      <c r="BY311" s="31"/>
      <c r="BZ311" s="32"/>
    </row>
    <row r="312" spans="1:78" s="49" customFormat="1">
      <c r="A312" s="43">
        <v>0</v>
      </c>
      <c r="B312" s="43"/>
      <c r="C312" s="71" t="s">
        <v>214</v>
      </c>
      <c r="D312" s="72"/>
      <c r="E312" s="72"/>
      <c r="F312" s="72"/>
      <c r="G312" s="72"/>
      <c r="H312" s="72"/>
      <c r="I312" s="73"/>
      <c r="J312" s="43"/>
      <c r="K312" s="43"/>
      <c r="L312" s="43"/>
      <c r="M312" s="43"/>
      <c r="N312" s="43"/>
      <c r="O312" s="51"/>
      <c r="P312" s="52"/>
      <c r="Q312" s="52"/>
      <c r="R312" s="52"/>
      <c r="S312" s="52"/>
      <c r="T312" s="52"/>
      <c r="U312" s="52"/>
      <c r="V312" s="52"/>
      <c r="W312" s="52"/>
      <c r="X312" s="52"/>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53"/>
      <c r="BK312" s="53"/>
      <c r="BL312" s="53"/>
      <c r="BM312" s="53"/>
      <c r="BN312" s="53"/>
      <c r="BO312" s="53"/>
      <c r="BP312" s="53"/>
      <c r="BQ312" s="54"/>
      <c r="BR312" s="47"/>
      <c r="BS312" s="47"/>
      <c r="BT312" s="47"/>
      <c r="BU312" s="47"/>
      <c r="BV312" s="47"/>
      <c r="BW312" s="47"/>
      <c r="BX312" s="47"/>
      <c r="BY312" s="47"/>
      <c r="BZ312" s="48"/>
    </row>
    <row r="313" spans="1:78" s="33" customFormat="1">
      <c r="A313" s="34">
        <v>1156</v>
      </c>
      <c r="B313" s="34"/>
      <c r="C313" s="55" t="s">
        <v>426</v>
      </c>
      <c r="D313" s="56"/>
      <c r="E313" s="56"/>
      <c r="F313" s="56"/>
      <c r="G313" s="56"/>
      <c r="H313" s="56"/>
      <c r="I313" s="57"/>
      <c r="J313" s="34" t="s">
        <v>216</v>
      </c>
      <c r="K313" s="34"/>
      <c r="L313" s="34"/>
      <c r="M313" s="34"/>
      <c r="N313" s="34"/>
      <c r="O313" s="58" t="s">
        <v>378</v>
      </c>
      <c r="P313" s="59"/>
      <c r="Q313" s="59"/>
      <c r="R313" s="59"/>
      <c r="S313" s="59"/>
      <c r="T313" s="59"/>
      <c r="U313" s="59"/>
      <c r="V313" s="59"/>
      <c r="W313" s="59"/>
      <c r="X313" s="59"/>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1"/>
      <c r="BR313" s="31"/>
      <c r="BS313" s="31"/>
      <c r="BT313" s="31"/>
      <c r="BU313" s="31"/>
      <c r="BV313" s="31"/>
      <c r="BW313" s="31"/>
      <c r="BX313" s="31"/>
      <c r="BY313" s="31"/>
      <c r="BZ313" s="32"/>
    </row>
    <row r="314" spans="1:78" s="76" customFormat="1">
      <c r="A314" s="43">
        <v>0</v>
      </c>
      <c r="B314" s="43"/>
      <c r="C314" s="44" t="s">
        <v>427</v>
      </c>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6"/>
      <c r="BR314" s="74"/>
      <c r="BS314" s="74"/>
      <c r="BT314" s="74"/>
      <c r="BU314" s="74"/>
      <c r="BV314" s="74"/>
      <c r="BW314" s="74"/>
      <c r="BX314" s="74"/>
      <c r="BY314" s="74"/>
      <c r="BZ314" s="75"/>
    </row>
    <row r="315" spans="1:78" s="49" customFormat="1">
      <c r="A315" s="43">
        <v>0</v>
      </c>
      <c r="B315" s="43"/>
      <c r="C315" s="71" t="s">
        <v>390</v>
      </c>
      <c r="D315" s="72"/>
      <c r="E315" s="72"/>
      <c r="F315" s="72"/>
      <c r="G315" s="72"/>
      <c r="H315" s="72"/>
      <c r="I315" s="73"/>
      <c r="J315" s="43"/>
      <c r="K315" s="43"/>
      <c r="L315" s="43"/>
      <c r="M315" s="43"/>
      <c r="N315" s="43"/>
      <c r="O315" s="51"/>
      <c r="P315" s="52"/>
      <c r="Q315" s="52"/>
      <c r="R315" s="52"/>
      <c r="S315" s="52"/>
      <c r="T315" s="52"/>
      <c r="U315" s="52"/>
      <c r="V315" s="52"/>
      <c r="W315" s="52"/>
      <c r="X315" s="52"/>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53"/>
      <c r="BK315" s="53"/>
      <c r="BL315" s="53"/>
      <c r="BM315" s="53"/>
      <c r="BN315" s="53"/>
      <c r="BO315" s="53"/>
      <c r="BP315" s="53"/>
      <c r="BQ315" s="54"/>
      <c r="BR315" s="47"/>
      <c r="BS315" s="47"/>
      <c r="BT315" s="47"/>
      <c r="BU315" s="47"/>
      <c r="BV315" s="47"/>
      <c r="BW315" s="47"/>
      <c r="BX315" s="47"/>
      <c r="BY315" s="47"/>
      <c r="BZ315" s="48"/>
    </row>
    <row r="316" spans="1:78" s="33" customFormat="1">
      <c r="A316" s="34">
        <v>1157</v>
      </c>
      <c r="B316" s="34"/>
      <c r="C316" s="55" t="s">
        <v>428</v>
      </c>
      <c r="D316" s="56"/>
      <c r="E316" s="56"/>
      <c r="F316" s="56"/>
      <c r="G316" s="56"/>
      <c r="H316" s="56"/>
      <c r="I316" s="57"/>
      <c r="J316" s="34" t="s">
        <v>189</v>
      </c>
      <c r="K316" s="34"/>
      <c r="L316" s="34"/>
      <c r="M316" s="34"/>
      <c r="N316" s="34"/>
      <c r="O316" s="58" t="s">
        <v>378</v>
      </c>
      <c r="P316" s="59"/>
      <c r="Q316" s="59"/>
      <c r="R316" s="59"/>
      <c r="S316" s="59"/>
      <c r="T316" s="59"/>
      <c r="U316" s="59"/>
      <c r="V316" s="59"/>
      <c r="W316" s="59"/>
      <c r="X316" s="59"/>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c r="BM316" s="60"/>
      <c r="BN316" s="60"/>
      <c r="BO316" s="60"/>
      <c r="BP316" s="60"/>
      <c r="BQ316" s="61"/>
      <c r="BR316" s="31"/>
      <c r="BS316" s="31"/>
      <c r="BT316" s="31"/>
      <c r="BU316" s="31"/>
      <c r="BV316" s="31"/>
      <c r="BW316" s="31"/>
      <c r="BX316" s="31"/>
      <c r="BY316" s="31"/>
      <c r="BZ316" s="32"/>
    </row>
    <row r="317" spans="1:78" s="49" customFormat="1">
      <c r="A317" s="43">
        <v>0</v>
      </c>
      <c r="B317" s="43"/>
      <c r="C317" s="71" t="s">
        <v>197</v>
      </c>
      <c r="D317" s="72"/>
      <c r="E317" s="72"/>
      <c r="F317" s="72"/>
      <c r="G317" s="72"/>
      <c r="H317" s="72"/>
      <c r="I317" s="73"/>
      <c r="J317" s="43"/>
      <c r="K317" s="43"/>
      <c r="L317" s="43"/>
      <c r="M317" s="43"/>
      <c r="N317" s="43"/>
      <c r="O317" s="51"/>
      <c r="P317" s="52"/>
      <c r="Q317" s="52"/>
      <c r="R317" s="52"/>
      <c r="S317" s="52"/>
      <c r="T317" s="52"/>
      <c r="U317" s="52"/>
      <c r="V317" s="52"/>
      <c r="W317" s="52"/>
      <c r="X317" s="52"/>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c r="BO317" s="53"/>
      <c r="BP317" s="53"/>
      <c r="BQ317" s="54"/>
      <c r="BR317" s="47"/>
      <c r="BS317" s="47"/>
      <c r="BT317" s="47"/>
      <c r="BU317" s="47"/>
      <c r="BV317" s="47"/>
      <c r="BW317" s="47"/>
      <c r="BX317" s="47"/>
      <c r="BY317" s="47"/>
      <c r="BZ317" s="48"/>
    </row>
    <row r="318" spans="1:78" s="33" customFormat="1">
      <c r="A318" s="34">
        <v>1157</v>
      </c>
      <c r="B318" s="34"/>
      <c r="C318" s="55" t="s">
        <v>429</v>
      </c>
      <c r="D318" s="56"/>
      <c r="E318" s="56"/>
      <c r="F318" s="56"/>
      <c r="G318" s="56"/>
      <c r="H318" s="56"/>
      <c r="I318" s="57"/>
      <c r="J318" s="34" t="s">
        <v>238</v>
      </c>
      <c r="K318" s="34"/>
      <c r="L318" s="34"/>
      <c r="M318" s="34"/>
      <c r="N318" s="34"/>
      <c r="O318" s="58" t="s">
        <v>378</v>
      </c>
      <c r="P318" s="59"/>
      <c r="Q318" s="59"/>
      <c r="R318" s="59"/>
      <c r="S318" s="59"/>
      <c r="T318" s="59"/>
      <c r="U318" s="59"/>
      <c r="V318" s="59"/>
      <c r="W318" s="59"/>
      <c r="X318" s="59"/>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60"/>
      <c r="BN318" s="60"/>
      <c r="BO318" s="60"/>
      <c r="BP318" s="60"/>
      <c r="BQ318" s="61"/>
      <c r="BR318" s="31"/>
      <c r="BS318" s="31"/>
      <c r="BT318" s="31"/>
      <c r="BU318" s="31"/>
      <c r="BV318" s="31"/>
      <c r="BW318" s="31"/>
      <c r="BX318" s="31"/>
      <c r="BY318" s="31"/>
      <c r="BZ318" s="32"/>
    </row>
    <row r="319" spans="1:78" s="49" customFormat="1">
      <c r="A319" s="43">
        <v>0</v>
      </c>
      <c r="B319" s="43"/>
      <c r="C319" s="71" t="s">
        <v>409</v>
      </c>
      <c r="D319" s="72"/>
      <c r="E319" s="72"/>
      <c r="F319" s="72"/>
      <c r="G319" s="72"/>
      <c r="H319" s="72"/>
      <c r="I319" s="73"/>
      <c r="J319" s="43"/>
      <c r="K319" s="43"/>
      <c r="L319" s="43"/>
      <c r="M319" s="43"/>
      <c r="N319" s="43"/>
      <c r="O319" s="51"/>
      <c r="P319" s="52"/>
      <c r="Q319" s="52"/>
      <c r="R319" s="52"/>
      <c r="S319" s="52"/>
      <c r="T319" s="52"/>
      <c r="U319" s="52"/>
      <c r="V319" s="52"/>
      <c r="W319" s="52"/>
      <c r="X319" s="52"/>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c r="BO319" s="53"/>
      <c r="BP319" s="53"/>
      <c r="BQ319" s="54"/>
      <c r="BR319" s="47"/>
      <c r="BS319" s="47"/>
      <c r="BT319" s="47"/>
      <c r="BU319" s="47"/>
      <c r="BV319" s="47"/>
      <c r="BW319" s="47"/>
      <c r="BX319" s="47"/>
      <c r="BY319" s="47"/>
      <c r="BZ319" s="48"/>
    </row>
    <row r="320" spans="1:78" s="33" customFormat="1">
      <c r="A320" s="34">
        <v>1157</v>
      </c>
      <c r="B320" s="34"/>
      <c r="C320" s="55" t="s">
        <v>430</v>
      </c>
      <c r="D320" s="56"/>
      <c r="E320" s="56"/>
      <c r="F320" s="56"/>
      <c r="G320" s="56"/>
      <c r="H320" s="56"/>
      <c r="I320" s="57"/>
      <c r="J320" s="34" t="s">
        <v>189</v>
      </c>
      <c r="K320" s="34"/>
      <c r="L320" s="34"/>
      <c r="M320" s="34"/>
      <c r="N320" s="34"/>
      <c r="O320" s="58" t="s">
        <v>424</v>
      </c>
      <c r="P320" s="59"/>
      <c r="Q320" s="59"/>
      <c r="R320" s="59"/>
      <c r="S320" s="59"/>
      <c r="T320" s="59"/>
      <c r="U320" s="59"/>
      <c r="V320" s="59"/>
      <c r="W320" s="59"/>
      <c r="X320" s="59"/>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c r="BM320" s="60"/>
      <c r="BN320" s="60"/>
      <c r="BO320" s="60"/>
      <c r="BP320" s="60"/>
      <c r="BQ320" s="61"/>
      <c r="BR320" s="31"/>
      <c r="BS320" s="31"/>
      <c r="BT320" s="31"/>
      <c r="BU320" s="31"/>
      <c r="BV320" s="31"/>
      <c r="BW320" s="31"/>
      <c r="BX320" s="31"/>
      <c r="BY320" s="31"/>
      <c r="BZ320" s="32"/>
    </row>
    <row r="321" spans="1:78" s="49" customFormat="1">
      <c r="A321" s="43">
        <v>0</v>
      </c>
      <c r="B321" s="43"/>
      <c r="C321" s="71" t="s">
        <v>214</v>
      </c>
      <c r="D321" s="72"/>
      <c r="E321" s="72"/>
      <c r="F321" s="72"/>
      <c r="G321" s="72"/>
      <c r="H321" s="72"/>
      <c r="I321" s="73"/>
      <c r="J321" s="43"/>
      <c r="K321" s="43"/>
      <c r="L321" s="43"/>
      <c r="M321" s="43"/>
      <c r="N321" s="43"/>
      <c r="O321" s="51"/>
      <c r="P321" s="52"/>
      <c r="Q321" s="52"/>
      <c r="R321" s="52"/>
      <c r="S321" s="52"/>
      <c r="T321" s="52"/>
      <c r="U321" s="52"/>
      <c r="V321" s="52"/>
      <c r="W321" s="52"/>
      <c r="X321" s="52"/>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4"/>
      <c r="BR321" s="47"/>
      <c r="BS321" s="47"/>
      <c r="BT321" s="47"/>
      <c r="BU321" s="47"/>
      <c r="BV321" s="47"/>
      <c r="BW321" s="47"/>
      <c r="BX321" s="47"/>
      <c r="BY321" s="47"/>
      <c r="BZ321" s="48"/>
    </row>
    <row r="322" spans="1:78" s="33" customFormat="1">
      <c r="A322" s="34">
        <v>1157</v>
      </c>
      <c r="B322" s="34"/>
      <c r="C322" s="55" t="s">
        <v>431</v>
      </c>
      <c r="D322" s="56"/>
      <c r="E322" s="56"/>
      <c r="F322" s="56"/>
      <c r="G322" s="56"/>
      <c r="H322" s="56"/>
      <c r="I322" s="57"/>
      <c r="J322" s="34" t="s">
        <v>216</v>
      </c>
      <c r="K322" s="34"/>
      <c r="L322" s="34"/>
      <c r="M322" s="34"/>
      <c r="N322" s="34"/>
      <c r="O322" s="58" t="s">
        <v>378</v>
      </c>
      <c r="P322" s="59"/>
      <c r="Q322" s="59"/>
      <c r="R322" s="59"/>
      <c r="S322" s="59"/>
      <c r="T322" s="59"/>
      <c r="U322" s="59"/>
      <c r="V322" s="59"/>
      <c r="W322" s="59"/>
      <c r="X322" s="59"/>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60"/>
      <c r="BN322" s="60"/>
      <c r="BO322" s="60"/>
      <c r="BP322" s="60"/>
      <c r="BQ322" s="61"/>
      <c r="BR322" s="31"/>
      <c r="BS322" s="31"/>
      <c r="BT322" s="31"/>
      <c r="BU322" s="31"/>
      <c r="BV322" s="31"/>
      <c r="BW322" s="31"/>
      <c r="BX322" s="31"/>
      <c r="BY322" s="31"/>
      <c r="BZ322" s="32"/>
    </row>
    <row r="323" spans="1:78" s="33" customFormat="1">
      <c r="A323" s="34">
        <v>1160</v>
      </c>
      <c r="B323" s="34"/>
      <c r="C323" s="80" t="s">
        <v>432</v>
      </c>
      <c r="D323" s="81"/>
      <c r="E323" s="81"/>
      <c r="F323" s="81"/>
      <c r="G323" s="81"/>
      <c r="H323" s="81"/>
      <c r="I323" s="82"/>
      <c r="J323" s="34" t="s">
        <v>189</v>
      </c>
      <c r="K323" s="34"/>
      <c r="L323" s="34"/>
      <c r="M323" s="34"/>
      <c r="N323" s="34"/>
      <c r="O323" s="58" t="s">
        <v>433</v>
      </c>
      <c r="P323" s="59"/>
      <c r="Q323" s="59"/>
      <c r="R323" s="59"/>
      <c r="S323" s="59"/>
      <c r="T323" s="59"/>
      <c r="U323" s="59"/>
      <c r="V323" s="59"/>
      <c r="W323" s="59"/>
      <c r="X323" s="59"/>
      <c r="Y323" s="60"/>
      <c r="Z323" s="60"/>
      <c r="AA323" s="60"/>
      <c r="AB323" s="60"/>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1"/>
      <c r="BR323" s="31"/>
      <c r="BS323" s="31"/>
      <c r="BT323" s="31"/>
      <c r="BU323" s="31"/>
      <c r="BV323" s="31"/>
      <c r="BW323" s="31"/>
      <c r="BX323" s="31"/>
      <c r="BY323" s="31"/>
      <c r="BZ323" s="32"/>
    </row>
    <row r="324" spans="1:78" s="76" customFormat="1">
      <c r="A324" s="43">
        <v>0</v>
      </c>
      <c r="B324" s="43"/>
      <c r="C324" s="44" t="s">
        <v>434</v>
      </c>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6"/>
      <c r="BR324" s="74"/>
      <c r="BS324" s="74"/>
      <c r="BT324" s="74"/>
      <c r="BU324" s="74"/>
      <c r="BV324" s="74"/>
      <c r="BW324" s="74"/>
      <c r="BX324" s="74"/>
      <c r="BY324" s="74"/>
      <c r="BZ324" s="75"/>
    </row>
    <row r="325" spans="1:78" s="49" customFormat="1">
      <c r="A325" s="43">
        <v>0</v>
      </c>
      <c r="B325" s="43"/>
      <c r="C325" s="71" t="s">
        <v>187</v>
      </c>
      <c r="D325" s="72"/>
      <c r="E325" s="72"/>
      <c r="F325" s="72"/>
      <c r="G325" s="72"/>
      <c r="H325" s="72"/>
      <c r="I325" s="73"/>
      <c r="J325" s="43"/>
      <c r="K325" s="43"/>
      <c r="L325" s="43"/>
      <c r="M325" s="43"/>
      <c r="N325" s="43"/>
      <c r="O325" s="51"/>
      <c r="P325" s="52"/>
      <c r="Q325" s="52"/>
      <c r="R325" s="52"/>
      <c r="S325" s="52"/>
      <c r="T325" s="52"/>
      <c r="U325" s="52"/>
      <c r="V325" s="52"/>
      <c r="W325" s="52"/>
      <c r="X325" s="52"/>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4"/>
      <c r="BR325" s="47"/>
      <c r="BS325" s="47"/>
      <c r="BT325" s="47"/>
      <c r="BU325" s="47"/>
      <c r="BV325" s="47"/>
      <c r="BW325" s="47"/>
      <c r="BX325" s="47"/>
      <c r="BY325" s="47"/>
      <c r="BZ325" s="48"/>
    </row>
    <row r="326" spans="1:78" s="33" customFormat="1">
      <c r="A326" s="34">
        <v>1161</v>
      </c>
      <c r="B326" s="34"/>
      <c r="C326" s="55" t="s">
        <v>435</v>
      </c>
      <c r="D326" s="56"/>
      <c r="E326" s="56"/>
      <c r="F326" s="56"/>
      <c r="G326" s="56"/>
      <c r="H326" s="56"/>
      <c r="I326" s="57"/>
      <c r="J326" s="34" t="s">
        <v>189</v>
      </c>
      <c r="K326" s="34"/>
      <c r="L326" s="34"/>
      <c r="M326" s="34"/>
      <c r="N326" s="34"/>
      <c r="O326" s="58" t="s">
        <v>433</v>
      </c>
      <c r="P326" s="59"/>
      <c r="Q326" s="59"/>
      <c r="R326" s="59"/>
      <c r="S326" s="59"/>
      <c r="T326" s="59"/>
      <c r="U326" s="59"/>
      <c r="V326" s="59"/>
      <c r="W326" s="59"/>
      <c r="X326" s="59"/>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60"/>
      <c r="BO326" s="60"/>
      <c r="BP326" s="60"/>
      <c r="BQ326" s="61"/>
      <c r="BR326" s="31"/>
      <c r="BS326" s="31"/>
      <c r="BT326" s="31"/>
      <c r="BU326" s="31"/>
      <c r="BV326" s="31"/>
      <c r="BW326" s="31"/>
      <c r="BX326" s="31"/>
      <c r="BY326" s="31"/>
      <c r="BZ326" s="32"/>
    </row>
    <row r="327" spans="1:78" s="49" customFormat="1">
      <c r="A327" s="43">
        <v>0</v>
      </c>
      <c r="B327" s="43"/>
      <c r="C327" s="71" t="s">
        <v>436</v>
      </c>
      <c r="D327" s="72"/>
      <c r="E327" s="72"/>
      <c r="F327" s="72"/>
      <c r="G327" s="72"/>
      <c r="H327" s="72"/>
      <c r="I327" s="73"/>
      <c r="J327" s="43"/>
      <c r="K327" s="43"/>
      <c r="L327" s="43"/>
      <c r="M327" s="43"/>
      <c r="N327" s="43"/>
      <c r="O327" s="51"/>
      <c r="P327" s="52"/>
      <c r="Q327" s="52"/>
      <c r="R327" s="52"/>
      <c r="S327" s="52"/>
      <c r="T327" s="52"/>
      <c r="U327" s="52"/>
      <c r="V327" s="52"/>
      <c r="W327" s="52"/>
      <c r="X327" s="52"/>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c r="BN327" s="53"/>
      <c r="BO327" s="53"/>
      <c r="BP327" s="53"/>
      <c r="BQ327" s="54"/>
      <c r="BR327" s="47"/>
      <c r="BS327" s="47"/>
      <c r="BT327" s="47"/>
      <c r="BU327" s="47"/>
      <c r="BV327" s="47"/>
      <c r="BW327" s="47"/>
      <c r="BX327" s="47"/>
      <c r="BY327" s="47"/>
      <c r="BZ327" s="48"/>
    </row>
    <row r="328" spans="1:78" s="33" customFormat="1">
      <c r="A328" s="34">
        <v>1161</v>
      </c>
      <c r="B328" s="34"/>
      <c r="C328" s="55" t="s">
        <v>437</v>
      </c>
      <c r="D328" s="56"/>
      <c r="E328" s="56"/>
      <c r="F328" s="56"/>
      <c r="G328" s="56"/>
      <c r="H328" s="56"/>
      <c r="I328" s="57"/>
      <c r="J328" s="34" t="s">
        <v>328</v>
      </c>
      <c r="K328" s="34"/>
      <c r="L328" s="34"/>
      <c r="M328" s="34"/>
      <c r="N328" s="34"/>
      <c r="O328" s="58" t="s">
        <v>433</v>
      </c>
      <c r="P328" s="59"/>
      <c r="Q328" s="59"/>
      <c r="R328" s="59"/>
      <c r="S328" s="59"/>
      <c r="T328" s="59"/>
      <c r="U328" s="59"/>
      <c r="V328" s="59"/>
      <c r="W328" s="59"/>
      <c r="X328" s="59"/>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1"/>
      <c r="BR328" s="31"/>
      <c r="BS328" s="31"/>
      <c r="BT328" s="31"/>
      <c r="BU328" s="31"/>
      <c r="BV328" s="31"/>
      <c r="BW328" s="31"/>
      <c r="BX328" s="31"/>
      <c r="BY328" s="31"/>
      <c r="BZ328" s="32"/>
    </row>
    <row r="329" spans="1:78" s="49" customFormat="1">
      <c r="A329" s="43">
        <v>0</v>
      </c>
      <c r="B329" s="43"/>
      <c r="C329" s="71" t="s">
        <v>409</v>
      </c>
      <c r="D329" s="72"/>
      <c r="E329" s="72"/>
      <c r="F329" s="72"/>
      <c r="G329" s="72"/>
      <c r="H329" s="72"/>
      <c r="I329" s="73"/>
      <c r="J329" s="43"/>
      <c r="K329" s="43"/>
      <c r="L329" s="43"/>
      <c r="M329" s="43"/>
      <c r="N329" s="43"/>
      <c r="O329" s="51"/>
      <c r="P329" s="52"/>
      <c r="Q329" s="52"/>
      <c r="R329" s="52"/>
      <c r="S329" s="52"/>
      <c r="T329" s="52"/>
      <c r="U329" s="52"/>
      <c r="V329" s="52"/>
      <c r="W329" s="52"/>
      <c r="X329" s="52"/>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4"/>
      <c r="BR329" s="47"/>
      <c r="BS329" s="47"/>
      <c r="BT329" s="47"/>
      <c r="BU329" s="47"/>
      <c r="BV329" s="47"/>
      <c r="BW329" s="47"/>
      <c r="BX329" s="47"/>
      <c r="BY329" s="47"/>
      <c r="BZ329" s="48"/>
    </row>
    <row r="330" spans="1:78" s="33" customFormat="1">
      <c r="A330" s="34">
        <v>1161</v>
      </c>
      <c r="B330" s="34"/>
      <c r="C330" s="55" t="s">
        <v>438</v>
      </c>
      <c r="D330" s="56"/>
      <c r="E330" s="56"/>
      <c r="F330" s="56"/>
      <c r="G330" s="56"/>
      <c r="H330" s="56"/>
      <c r="I330" s="57"/>
      <c r="J330" s="34" t="s">
        <v>189</v>
      </c>
      <c r="K330" s="34"/>
      <c r="L330" s="34"/>
      <c r="M330" s="34"/>
      <c r="N330" s="34"/>
      <c r="O330" s="58" t="s">
        <v>433</v>
      </c>
      <c r="P330" s="59"/>
      <c r="Q330" s="59"/>
      <c r="R330" s="59"/>
      <c r="S330" s="59"/>
      <c r="T330" s="59"/>
      <c r="U330" s="59"/>
      <c r="V330" s="59"/>
      <c r="W330" s="59"/>
      <c r="X330" s="59"/>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c r="BM330" s="60"/>
      <c r="BN330" s="60"/>
      <c r="BO330" s="60"/>
      <c r="BP330" s="60"/>
      <c r="BQ330" s="61"/>
      <c r="BR330" s="31"/>
      <c r="BS330" s="31"/>
      <c r="BT330" s="31"/>
      <c r="BU330" s="31"/>
      <c r="BV330" s="31"/>
      <c r="BW330" s="31"/>
      <c r="BX330" s="31"/>
      <c r="BY330" s="31"/>
      <c r="BZ330" s="32"/>
    </row>
    <row r="331" spans="1:78" s="49" customFormat="1">
      <c r="A331" s="43">
        <v>0</v>
      </c>
      <c r="B331" s="43"/>
      <c r="C331" s="71" t="s">
        <v>214</v>
      </c>
      <c r="D331" s="72"/>
      <c r="E331" s="72"/>
      <c r="F331" s="72"/>
      <c r="G331" s="72"/>
      <c r="H331" s="72"/>
      <c r="I331" s="73"/>
      <c r="J331" s="43"/>
      <c r="K331" s="43"/>
      <c r="L331" s="43"/>
      <c r="M331" s="43"/>
      <c r="N331" s="43"/>
      <c r="O331" s="51"/>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4"/>
      <c r="BR331" s="47"/>
      <c r="BS331" s="47"/>
      <c r="BT331" s="47"/>
      <c r="BU331" s="47"/>
      <c r="BV331" s="47"/>
      <c r="BW331" s="47"/>
      <c r="BX331" s="47"/>
      <c r="BY331" s="47"/>
      <c r="BZ331" s="48"/>
    </row>
    <row r="332" spans="1:78" s="33" customFormat="1">
      <c r="A332" s="34">
        <v>1161</v>
      </c>
      <c r="B332" s="34"/>
      <c r="C332" s="55" t="s">
        <v>439</v>
      </c>
      <c r="D332" s="56"/>
      <c r="E332" s="56"/>
      <c r="F332" s="56"/>
      <c r="G332" s="56"/>
      <c r="H332" s="56"/>
      <c r="I332" s="57"/>
      <c r="J332" s="34" t="s">
        <v>216</v>
      </c>
      <c r="K332" s="34"/>
      <c r="L332" s="34"/>
      <c r="M332" s="34"/>
      <c r="N332" s="34"/>
      <c r="O332" s="58" t="s">
        <v>433</v>
      </c>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1"/>
      <c r="BR332" s="31"/>
      <c r="BS332" s="31"/>
      <c r="BT332" s="31"/>
      <c r="BU332" s="31"/>
      <c r="BV332" s="31"/>
      <c r="BW332" s="31"/>
      <c r="BX332" s="31"/>
      <c r="BY332" s="31"/>
      <c r="BZ332" s="32"/>
    </row>
    <row r="333" spans="1:78" s="76" customFormat="1">
      <c r="A333" s="43">
        <v>0</v>
      </c>
      <c r="B333" s="43"/>
      <c r="C333" s="44" t="s">
        <v>440</v>
      </c>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6"/>
      <c r="BR333" s="74"/>
      <c r="BS333" s="74"/>
      <c r="BT333" s="74"/>
      <c r="BU333" s="74"/>
      <c r="BV333" s="74"/>
      <c r="BW333" s="74"/>
      <c r="BX333" s="74"/>
      <c r="BY333" s="74"/>
      <c r="BZ333" s="75"/>
    </row>
    <row r="334" spans="1:78" s="49" customFormat="1">
      <c r="A334" s="43">
        <v>0</v>
      </c>
      <c r="B334" s="43"/>
      <c r="C334" s="71" t="s">
        <v>187</v>
      </c>
      <c r="D334" s="72"/>
      <c r="E334" s="72"/>
      <c r="F334" s="72"/>
      <c r="G334" s="72"/>
      <c r="H334" s="72"/>
      <c r="I334" s="73"/>
      <c r="J334" s="43"/>
      <c r="K334" s="43"/>
      <c r="L334" s="43"/>
      <c r="M334" s="43"/>
      <c r="N334" s="43"/>
      <c r="O334" s="51"/>
      <c r="P334" s="52"/>
      <c r="Q334" s="52"/>
      <c r="R334" s="52"/>
      <c r="S334" s="52"/>
      <c r="T334" s="52"/>
      <c r="U334" s="52"/>
      <c r="V334" s="52"/>
      <c r="W334" s="52"/>
      <c r="X334" s="52"/>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53"/>
      <c r="BM334" s="53"/>
      <c r="BN334" s="53"/>
      <c r="BO334" s="53"/>
      <c r="BP334" s="53"/>
      <c r="BQ334" s="54"/>
      <c r="BR334" s="47"/>
      <c r="BS334" s="47"/>
      <c r="BT334" s="47"/>
      <c r="BU334" s="47"/>
      <c r="BV334" s="47"/>
      <c r="BW334" s="47"/>
      <c r="BX334" s="47"/>
      <c r="BY334" s="47"/>
      <c r="BZ334" s="48"/>
    </row>
    <row r="335" spans="1:78" s="33" customFormat="1">
      <c r="A335" s="34">
        <v>1171</v>
      </c>
      <c r="B335" s="34"/>
      <c r="C335" s="55" t="s">
        <v>441</v>
      </c>
      <c r="D335" s="56"/>
      <c r="E335" s="56"/>
      <c r="F335" s="56"/>
      <c r="G335" s="56"/>
      <c r="H335" s="56"/>
      <c r="I335" s="57"/>
      <c r="J335" s="34" t="s">
        <v>189</v>
      </c>
      <c r="K335" s="34"/>
      <c r="L335" s="34"/>
      <c r="M335" s="34"/>
      <c r="N335" s="34"/>
      <c r="O335" s="58" t="s">
        <v>378</v>
      </c>
      <c r="P335" s="59"/>
      <c r="Q335" s="59"/>
      <c r="R335" s="59"/>
      <c r="S335" s="59"/>
      <c r="T335" s="59"/>
      <c r="U335" s="59"/>
      <c r="V335" s="59"/>
      <c r="W335" s="59"/>
      <c r="X335" s="59"/>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0"/>
      <c r="BQ335" s="61"/>
      <c r="BR335" s="31"/>
      <c r="BS335" s="31"/>
      <c r="BT335" s="31"/>
      <c r="BU335" s="31"/>
      <c r="BV335" s="31"/>
      <c r="BW335" s="31"/>
      <c r="BX335" s="31"/>
      <c r="BY335" s="31"/>
      <c r="BZ335" s="32"/>
    </row>
    <row r="336" spans="1:78" s="49" customFormat="1">
      <c r="A336" s="43">
        <v>0</v>
      </c>
      <c r="B336" s="43"/>
      <c r="C336" s="71" t="s">
        <v>436</v>
      </c>
      <c r="D336" s="72"/>
      <c r="E336" s="72"/>
      <c r="F336" s="72"/>
      <c r="G336" s="72"/>
      <c r="H336" s="72"/>
      <c r="I336" s="73"/>
      <c r="J336" s="43"/>
      <c r="K336" s="43"/>
      <c r="L336" s="43"/>
      <c r="M336" s="43"/>
      <c r="N336" s="43"/>
      <c r="O336" s="51"/>
      <c r="P336" s="52"/>
      <c r="Q336" s="52"/>
      <c r="R336" s="52"/>
      <c r="S336" s="52"/>
      <c r="T336" s="52"/>
      <c r="U336" s="52"/>
      <c r="V336" s="52"/>
      <c r="W336" s="52"/>
      <c r="X336" s="52"/>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c r="BO336" s="53"/>
      <c r="BP336" s="53"/>
      <c r="BQ336" s="54"/>
      <c r="BR336" s="47"/>
      <c r="BS336" s="47"/>
      <c r="BT336" s="47"/>
      <c r="BU336" s="47"/>
      <c r="BV336" s="47"/>
      <c r="BW336" s="47"/>
      <c r="BX336" s="47"/>
      <c r="BY336" s="47"/>
      <c r="BZ336" s="48"/>
    </row>
    <row r="337" spans="1:78" s="33" customFormat="1">
      <c r="A337" s="34">
        <v>1171</v>
      </c>
      <c r="B337" s="34"/>
      <c r="C337" s="55" t="s">
        <v>442</v>
      </c>
      <c r="D337" s="56"/>
      <c r="E337" s="56"/>
      <c r="F337" s="56"/>
      <c r="G337" s="56"/>
      <c r="H337" s="56"/>
      <c r="I337" s="57"/>
      <c r="J337" s="34" t="s">
        <v>199</v>
      </c>
      <c r="K337" s="34"/>
      <c r="L337" s="34"/>
      <c r="M337" s="34"/>
      <c r="N337" s="34"/>
      <c r="O337" s="58" t="s">
        <v>378</v>
      </c>
      <c r="P337" s="59"/>
      <c r="Q337" s="59"/>
      <c r="R337" s="59"/>
      <c r="S337" s="59"/>
      <c r="T337" s="59"/>
      <c r="U337" s="59"/>
      <c r="V337" s="59"/>
      <c r="W337" s="59"/>
      <c r="X337" s="59"/>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c r="BN337" s="60"/>
      <c r="BO337" s="60"/>
      <c r="BP337" s="60"/>
      <c r="BQ337" s="61"/>
      <c r="BR337" s="31"/>
      <c r="BS337" s="31"/>
      <c r="BT337" s="31"/>
      <c r="BU337" s="31"/>
      <c r="BV337" s="31"/>
      <c r="BW337" s="31"/>
      <c r="BX337" s="31"/>
      <c r="BY337" s="31"/>
      <c r="BZ337" s="32"/>
    </row>
    <row r="338" spans="1:78" s="49" customFormat="1">
      <c r="A338" s="43">
        <v>0</v>
      </c>
      <c r="B338" s="43"/>
      <c r="C338" s="71" t="s">
        <v>409</v>
      </c>
      <c r="D338" s="72"/>
      <c r="E338" s="72"/>
      <c r="F338" s="72"/>
      <c r="G338" s="72"/>
      <c r="H338" s="72"/>
      <c r="I338" s="73"/>
      <c r="J338" s="43"/>
      <c r="K338" s="43"/>
      <c r="L338" s="43"/>
      <c r="M338" s="43"/>
      <c r="N338" s="43"/>
      <c r="O338" s="51"/>
      <c r="P338" s="52"/>
      <c r="Q338" s="52"/>
      <c r="R338" s="52"/>
      <c r="S338" s="52"/>
      <c r="T338" s="52"/>
      <c r="U338" s="52"/>
      <c r="V338" s="52"/>
      <c r="W338" s="52"/>
      <c r="X338" s="52"/>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4"/>
      <c r="BR338" s="47"/>
      <c r="BS338" s="47"/>
      <c r="BT338" s="47"/>
      <c r="BU338" s="47"/>
      <c r="BV338" s="47"/>
      <c r="BW338" s="47"/>
      <c r="BX338" s="47"/>
      <c r="BY338" s="47"/>
      <c r="BZ338" s="48"/>
    </row>
    <row r="339" spans="1:78" s="33" customFormat="1">
      <c r="A339" s="34">
        <v>1171</v>
      </c>
      <c r="B339" s="34"/>
      <c r="C339" s="55" t="s">
        <v>443</v>
      </c>
      <c r="D339" s="56"/>
      <c r="E339" s="56"/>
      <c r="F339" s="56"/>
      <c r="G339" s="56"/>
      <c r="H339" s="56"/>
      <c r="I339" s="57"/>
      <c r="J339" s="34" t="s">
        <v>189</v>
      </c>
      <c r="K339" s="34"/>
      <c r="L339" s="34"/>
      <c r="M339" s="34"/>
      <c r="N339" s="34"/>
      <c r="O339" s="58" t="s">
        <v>378</v>
      </c>
      <c r="P339" s="59"/>
      <c r="Q339" s="59"/>
      <c r="R339" s="59"/>
      <c r="S339" s="59"/>
      <c r="T339" s="59"/>
      <c r="U339" s="59"/>
      <c r="V339" s="59"/>
      <c r="W339" s="59"/>
      <c r="X339" s="59"/>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60"/>
      <c r="BO339" s="60"/>
      <c r="BP339" s="60"/>
      <c r="BQ339" s="61"/>
      <c r="BR339" s="31"/>
      <c r="BS339" s="31"/>
      <c r="BT339" s="31"/>
      <c r="BU339" s="31"/>
      <c r="BV339" s="31"/>
      <c r="BW339" s="31"/>
      <c r="BX339" s="31"/>
      <c r="BY339" s="31"/>
      <c r="BZ339" s="32"/>
    </row>
    <row r="340" spans="1:78" s="49" customFormat="1">
      <c r="A340" s="43">
        <v>0</v>
      </c>
      <c r="B340" s="43"/>
      <c r="C340" s="71" t="s">
        <v>214</v>
      </c>
      <c r="D340" s="72"/>
      <c r="E340" s="72"/>
      <c r="F340" s="72"/>
      <c r="G340" s="72"/>
      <c r="H340" s="72"/>
      <c r="I340" s="73"/>
      <c r="J340" s="43"/>
      <c r="K340" s="43"/>
      <c r="L340" s="43"/>
      <c r="M340" s="43"/>
      <c r="N340" s="43"/>
      <c r="O340" s="51"/>
      <c r="P340" s="52"/>
      <c r="Q340" s="52"/>
      <c r="R340" s="52"/>
      <c r="S340" s="52"/>
      <c r="T340" s="52"/>
      <c r="U340" s="52"/>
      <c r="V340" s="52"/>
      <c r="W340" s="52"/>
      <c r="X340" s="52"/>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4"/>
      <c r="BR340" s="47"/>
      <c r="BS340" s="47"/>
      <c r="BT340" s="47"/>
      <c r="BU340" s="47"/>
      <c r="BV340" s="47"/>
      <c r="BW340" s="47"/>
      <c r="BX340" s="47"/>
      <c r="BY340" s="47"/>
      <c r="BZ340" s="48"/>
    </row>
    <row r="341" spans="1:78" s="33" customFormat="1">
      <c r="A341" s="34">
        <v>1171</v>
      </c>
      <c r="B341" s="34"/>
      <c r="C341" s="55" t="s">
        <v>444</v>
      </c>
      <c r="D341" s="56"/>
      <c r="E341" s="56"/>
      <c r="F341" s="56"/>
      <c r="G341" s="56"/>
      <c r="H341" s="56"/>
      <c r="I341" s="57"/>
      <c r="J341" s="34" t="s">
        <v>216</v>
      </c>
      <c r="K341" s="34"/>
      <c r="L341" s="34"/>
      <c r="M341" s="34"/>
      <c r="N341" s="34"/>
      <c r="O341" s="58" t="s">
        <v>378</v>
      </c>
      <c r="P341" s="59"/>
      <c r="Q341" s="59"/>
      <c r="R341" s="59"/>
      <c r="S341" s="59"/>
      <c r="T341" s="59"/>
      <c r="U341" s="59"/>
      <c r="V341" s="59"/>
      <c r="W341" s="59"/>
      <c r="X341" s="59"/>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60"/>
      <c r="BO341" s="60"/>
      <c r="BP341" s="60"/>
      <c r="BQ341" s="61"/>
      <c r="BR341" s="31"/>
      <c r="BS341" s="31"/>
      <c r="BT341" s="31"/>
      <c r="BU341" s="31"/>
      <c r="BV341" s="31"/>
      <c r="BW341" s="31"/>
      <c r="BX341" s="31"/>
      <c r="BY341" s="31"/>
      <c r="BZ341" s="32"/>
    </row>
    <row r="342" spans="1:78" s="76" customFormat="1">
      <c r="A342" s="43">
        <v>0</v>
      </c>
      <c r="B342" s="43"/>
      <c r="C342" s="44" t="s">
        <v>445</v>
      </c>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6"/>
      <c r="BR342" s="74"/>
      <c r="BS342" s="74"/>
      <c r="BT342" s="74"/>
      <c r="BU342" s="74"/>
      <c r="BV342" s="74"/>
      <c r="BW342" s="74"/>
      <c r="BX342" s="74"/>
      <c r="BY342" s="74"/>
      <c r="BZ342" s="75"/>
    </row>
    <row r="343" spans="1:78" s="49" customFormat="1">
      <c r="A343" s="43">
        <v>0</v>
      </c>
      <c r="B343" s="43"/>
      <c r="C343" s="71" t="s">
        <v>187</v>
      </c>
      <c r="D343" s="72"/>
      <c r="E343" s="72"/>
      <c r="F343" s="72"/>
      <c r="G343" s="72"/>
      <c r="H343" s="72"/>
      <c r="I343" s="73"/>
      <c r="J343" s="43"/>
      <c r="K343" s="43"/>
      <c r="L343" s="43"/>
      <c r="M343" s="43"/>
      <c r="N343" s="43"/>
      <c r="O343" s="51"/>
      <c r="P343" s="52"/>
      <c r="Q343" s="52"/>
      <c r="R343" s="52"/>
      <c r="S343" s="52"/>
      <c r="T343" s="52"/>
      <c r="U343" s="52"/>
      <c r="V343" s="52"/>
      <c r="W343" s="52"/>
      <c r="X343" s="52"/>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c r="BO343" s="53"/>
      <c r="BP343" s="53"/>
      <c r="BQ343" s="54"/>
      <c r="BR343" s="47"/>
      <c r="BS343" s="47"/>
      <c r="BT343" s="47"/>
      <c r="BU343" s="47"/>
      <c r="BV343" s="47"/>
      <c r="BW343" s="47"/>
      <c r="BX343" s="47"/>
      <c r="BY343" s="47"/>
      <c r="BZ343" s="48"/>
    </row>
    <row r="344" spans="1:78" s="33" customFormat="1">
      <c r="A344" s="34">
        <v>1172</v>
      </c>
      <c r="B344" s="34"/>
      <c r="C344" s="55" t="s">
        <v>446</v>
      </c>
      <c r="D344" s="56"/>
      <c r="E344" s="56"/>
      <c r="F344" s="56"/>
      <c r="G344" s="56"/>
      <c r="H344" s="56"/>
      <c r="I344" s="57"/>
      <c r="J344" s="34" t="s">
        <v>189</v>
      </c>
      <c r="K344" s="34"/>
      <c r="L344" s="34"/>
      <c r="M344" s="34"/>
      <c r="N344" s="34"/>
      <c r="O344" s="58" t="s">
        <v>378</v>
      </c>
      <c r="P344" s="59"/>
      <c r="Q344" s="59"/>
      <c r="R344" s="59"/>
      <c r="S344" s="59"/>
      <c r="T344" s="59"/>
      <c r="U344" s="59"/>
      <c r="V344" s="59"/>
      <c r="W344" s="59"/>
      <c r="X344" s="59"/>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1"/>
      <c r="BR344" s="31"/>
      <c r="BS344" s="31"/>
      <c r="BT344" s="31"/>
      <c r="BU344" s="31"/>
      <c r="BV344" s="31"/>
      <c r="BW344" s="31"/>
      <c r="BX344" s="31"/>
      <c r="BY344" s="31"/>
      <c r="BZ344" s="32"/>
    </row>
    <row r="345" spans="1:78" s="49" customFormat="1">
      <c r="A345" s="43">
        <v>0</v>
      </c>
      <c r="B345" s="43"/>
      <c r="C345" s="71" t="s">
        <v>436</v>
      </c>
      <c r="D345" s="72"/>
      <c r="E345" s="72"/>
      <c r="F345" s="72"/>
      <c r="G345" s="72"/>
      <c r="H345" s="72"/>
      <c r="I345" s="73"/>
      <c r="J345" s="43"/>
      <c r="K345" s="43"/>
      <c r="L345" s="43"/>
      <c r="M345" s="43"/>
      <c r="N345" s="43"/>
      <c r="O345" s="51"/>
      <c r="P345" s="52"/>
      <c r="Q345" s="52"/>
      <c r="R345" s="52"/>
      <c r="S345" s="52"/>
      <c r="T345" s="52"/>
      <c r="U345" s="52"/>
      <c r="V345" s="52"/>
      <c r="W345" s="52"/>
      <c r="X345" s="52"/>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4"/>
      <c r="BR345" s="47"/>
      <c r="BS345" s="47"/>
      <c r="BT345" s="47"/>
      <c r="BU345" s="47"/>
      <c r="BV345" s="47"/>
      <c r="BW345" s="47"/>
      <c r="BX345" s="47"/>
      <c r="BY345" s="47"/>
      <c r="BZ345" s="48"/>
    </row>
    <row r="346" spans="1:78" s="33" customFormat="1">
      <c r="A346" s="34">
        <v>1172</v>
      </c>
      <c r="B346" s="34"/>
      <c r="C346" s="55" t="s">
        <v>447</v>
      </c>
      <c r="D346" s="56"/>
      <c r="E346" s="56"/>
      <c r="F346" s="56"/>
      <c r="G346" s="56"/>
      <c r="H346" s="56"/>
      <c r="I346" s="57"/>
      <c r="J346" s="34" t="s">
        <v>199</v>
      </c>
      <c r="K346" s="34"/>
      <c r="L346" s="34"/>
      <c r="M346" s="34"/>
      <c r="N346" s="34"/>
      <c r="O346" s="58" t="s">
        <v>378</v>
      </c>
      <c r="P346" s="59"/>
      <c r="Q346" s="59"/>
      <c r="R346" s="59"/>
      <c r="S346" s="59"/>
      <c r="T346" s="59"/>
      <c r="U346" s="59"/>
      <c r="V346" s="59"/>
      <c r="W346" s="59"/>
      <c r="X346" s="59"/>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1"/>
      <c r="BR346" s="31"/>
      <c r="BS346" s="31"/>
      <c r="BT346" s="31"/>
      <c r="BU346" s="31"/>
      <c r="BV346" s="31"/>
      <c r="BW346" s="31"/>
      <c r="BX346" s="31"/>
      <c r="BY346" s="31"/>
      <c r="BZ346" s="32"/>
    </row>
    <row r="347" spans="1:78" s="49" customFormat="1">
      <c r="A347" s="43">
        <v>0</v>
      </c>
      <c r="B347" s="43"/>
      <c r="C347" s="71" t="s">
        <v>206</v>
      </c>
      <c r="D347" s="72"/>
      <c r="E347" s="72"/>
      <c r="F347" s="72"/>
      <c r="G347" s="72"/>
      <c r="H347" s="72"/>
      <c r="I347" s="73"/>
      <c r="J347" s="43"/>
      <c r="K347" s="43"/>
      <c r="L347" s="43"/>
      <c r="M347" s="43"/>
      <c r="N347" s="43"/>
      <c r="O347" s="51"/>
      <c r="P347" s="52"/>
      <c r="Q347" s="52"/>
      <c r="R347" s="52"/>
      <c r="S347" s="52"/>
      <c r="T347" s="52"/>
      <c r="U347" s="52"/>
      <c r="V347" s="52"/>
      <c r="W347" s="52"/>
      <c r="X347" s="52"/>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c r="BN347" s="53"/>
      <c r="BO347" s="53"/>
      <c r="BP347" s="53"/>
      <c r="BQ347" s="54"/>
      <c r="BR347" s="47"/>
      <c r="BS347" s="47"/>
      <c r="BT347" s="47"/>
      <c r="BU347" s="47"/>
      <c r="BV347" s="47"/>
      <c r="BW347" s="47"/>
      <c r="BX347" s="47"/>
      <c r="BY347" s="47"/>
      <c r="BZ347" s="48"/>
    </row>
    <row r="348" spans="1:78" s="33" customFormat="1">
      <c r="A348" s="34">
        <v>1172</v>
      </c>
      <c r="B348" s="34"/>
      <c r="C348" s="55" t="s">
        <v>448</v>
      </c>
      <c r="D348" s="56"/>
      <c r="E348" s="56"/>
      <c r="F348" s="56"/>
      <c r="G348" s="56"/>
      <c r="H348" s="56"/>
      <c r="I348" s="57"/>
      <c r="J348" s="34" t="s">
        <v>189</v>
      </c>
      <c r="K348" s="34"/>
      <c r="L348" s="34"/>
      <c r="M348" s="34"/>
      <c r="N348" s="34"/>
      <c r="O348" s="58" t="s">
        <v>378</v>
      </c>
      <c r="P348" s="59"/>
      <c r="Q348" s="59"/>
      <c r="R348" s="59"/>
      <c r="S348" s="59"/>
      <c r="T348" s="59"/>
      <c r="U348" s="59"/>
      <c r="V348" s="59"/>
      <c r="W348" s="59"/>
      <c r="X348" s="59"/>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c r="BM348" s="60"/>
      <c r="BN348" s="60"/>
      <c r="BO348" s="60"/>
      <c r="BP348" s="60"/>
      <c r="BQ348" s="61"/>
      <c r="BR348" s="31"/>
      <c r="BS348" s="31"/>
      <c r="BT348" s="31"/>
      <c r="BU348" s="31"/>
      <c r="BV348" s="31"/>
      <c r="BW348" s="31"/>
      <c r="BX348" s="31"/>
      <c r="BY348" s="31"/>
      <c r="BZ348" s="32"/>
    </row>
    <row r="349" spans="1:78" s="49" customFormat="1">
      <c r="A349" s="43">
        <v>0</v>
      </c>
      <c r="B349" s="43"/>
      <c r="C349" s="71" t="s">
        <v>295</v>
      </c>
      <c r="D349" s="72"/>
      <c r="E349" s="72"/>
      <c r="F349" s="72"/>
      <c r="G349" s="72"/>
      <c r="H349" s="72"/>
      <c r="I349" s="73"/>
      <c r="J349" s="43"/>
      <c r="K349" s="43"/>
      <c r="L349" s="43"/>
      <c r="M349" s="43"/>
      <c r="N349" s="43"/>
      <c r="O349" s="51"/>
      <c r="P349" s="52"/>
      <c r="Q349" s="52"/>
      <c r="R349" s="52"/>
      <c r="S349" s="52"/>
      <c r="T349" s="52"/>
      <c r="U349" s="52"/>
      <c r="V349" s="52"/>
      <c r="W349" s="52"/>
      <c r="X349" s="52"/>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c r="BO349" s="53"/>
      <c r="BP349" s="53"/>
      <c r="BQ349" s="54"/>
      <c r="BR349" s="47"/>
      <c r="BS349" s="47"/>
      <c r="BT349" s="47"/>
      <c r="BU349" s="47"/>
      <c r="BV349" s="47"/>
      <c r="BW349" s="47"/>
      <c r="BX349" s="47"/>
      <c r="BY349" s="47"/>
      <c r="BZ349" s="48"/>
    </row>
    <row r="350" spans="1:78" s="33" customFormat="1">
      <c r="A350" s="34">
        <v>1172</v>
      </c>
      <c r="B350" s="34"/>
      <c r="C350" s="55" t="s">
        <v>449</v>
      </c>
      <c r="D350" s="56"/>
      <c r="E350" s="56"/>
      <c r="F350" s="56"/>
      <c r="G350" s="56"/>
      <c r="H350" s="56"/>
      <c r="I350" s="57"/>
      <c r="J350" s="34" t="s">
        <v>216</v>
      </c>
      <c r="K350" s="34"/>
      <c r="L350" s="34"/>
      <c r="M350" s="34"/>
      <c r="N350" s="34"/>
      <c r="O350" s="58" t="s">
        <v>378</v>
      </c>
      <c r="P350" s="59"/>
      <c r="Q350" s="59"/>
      <c r="R350" s="59"/>
      <c r="S350" s="59"/>
      <c r="T350" s="59"/>
      <c r="U350" s="59"/>
      <c r="V350" s="59"/>
      <c r="W350" s="59"/>
      <c r="X350" s="59"/>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c r="BN350" s="60"/>
      <c r="BO350" s="60"/>
      <c r="BP350" s="60"/>
      <c r="BQ350" s="61"/>
      <c r="BR350" s="31"/>
      <c r="BS350" s="31"/>
      <c r="BT350" s="31"/>
      <c r="BU350" s="31"/>
      <c r="BV350" s="31"/>
      <c r="BW350" s="31"/>
      <c r="BX350" s="31"/>
      <c r="BY350" s="31"/>
      <c r="BZ350" s="32"/>
    </row>
    <row r="351" spans="1:78" s="76" customFormat="1">
      <c r="A351" s="43">
        <v>0</v>
      </c>
      <c r="B351" s="43"/>
      <c r="C351" s="44" t="s">
        <v>450</v>
      </c>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6"/>
      <c r="BR351" s="74"/>
      <c r="BS351" s="74"/>
      <c r="BT351" s="74"/>
      <c r="BU351" s="74"/>
      <c r="BV351" s="74"/>
      <c r="BW351" s="74"/>
      <c r="BX351" s="74"/>
      <c r="BY351" s="74"/>
      <c r="BZ351" s="75"/>
    </row>
    <row r="352" spans="1:78" s="49" customFormat="1">
      <c r="A352" s="43">
        <v>0</v>
      </c>
      <c r="B352" s="43"/>
      <c r="C352" s="71" t="s">
        <v>187</v>
      </c>
      <c r="D352" s="72"/>
      <c r="E352" s="72"/>
      <c r="F352" s="72"/>
      <c r="G352" s="72"/>
      <c r="H352" s="72"/>
      <c r="I352" s="73"/>
      <c r="J352" s="43"/>
      <c r="K352" s="43"/>
      <c r="L352" s="43"/>
      <c r="M352" s="43"/>
      <c r="N352" s="43"/>
      <c r="O352" s="51"/>
      <c r="P352" s="52"/>
      <c r="Q352" s="52"/>
      <c r="R352" s="52"/>
      <c r="S352" s="52"/>
      <c r="T352" s="52"/>
      <c r="U352" s="52"/>
      <c r="V352" s="52"/>
      <c r="W352" s="52"/>
      <c r="X352" s="52"/>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4"/>
      <c r="BR352" s="47"/>
      <c r="BS352" s="47"/>
      <c r="BT352" s="47"/>
      <c r="BU352" s="47"/>
      <c r="BV352" s="47"/>
      <c r="BW352" s="47"/>
      <c r="BX352" s="47"/>
      <c r="BY352" s="47"/>
      <c r="BZ352" s="48"/>
    </row>
    <row r="353" spans="1:78" s="33" customFormat="1">
      <c r="A353" s="34">
        <v>1173</v>
      </c>
      <c r="B353" s="34"/>
      <c r="C353" s="55" t="s">
        <v>451</v>
      </c>
      <c r="D353" s="56"/>
      <c r="E353" s="56"/>
      <c r="F353" s="56"/>
      <c r="G353" s="56"/>
      <c r="H353" s="56"/>
      <c r="I353" s="57"/>
      <c r="J353" s="34" t="s">
        <v>189</v>
      </c>
      <c r="K353" s="34"/>
      <c r="L353" s="34"/>
      <c r="M353" s="34"/>
      <c r="N353" s="34"/>
      <c r="O353" s="58" t="s">
        <v>378</v>
      </c>
      <c r="P353" s="59"/>
      <c r="Q353" s="59"/>
      <c r="R353" s="59"/>
      <c r="S353" s="59"/>
      <c r="T353" s="59"/>
      <c r="U353" s="59"/>
      <c r="V353" s="59"/>
      <c r="W353" s="59"/>
      <c r="X353" s="59"/>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0"/>
      <c r="BN353" s="60"/>
      <c r="BO353" s="60"/>
      <c r="BP353" s="60"/>
      <c r="BQ353" s="61"/>
      <c r="BR353" s="31"/>
      <c r="BS353" s="31"/>
      <c r="BT353" s="31"/>
      <c r="BU353" s="31"/>
      <c r="BV353" s="31"/>
      <c r="BW353" s="31"/>
      <c r="BX353" s="31"/>
      <c r="BY353" s="31"/>
      <c r="BZ353" s="32"/>
    </row>
    <row r="354" spans="1:78" s="49" customFormat="1">
      <c r="A354" s="43">
        <v>0</v>
      </c>
      <c r="B354" s="43"/>
      <c r="C354" s="71" t="s">
        <v>436</v>
      </c>
      <c r="D354" s="72"/>
      <c r="E354" s="72"/>
      <c r="F354" s="72"/>
      <c r="G354" s="72"/>
      <c r="H354" s="72"/>
      <c r="I354" s="73"/>
      <c r="J354" s="43"/>
      <c r="K354" s="43"/>
      <c r="L354" s="43"/>
      <c r="M354" s="43"/>
      <c r="N354" s="43"/>
      <c r="O354" s="51"/>
      <c r="P354" s="52"/>
      <c r="Q354" s="52"/>
      <c r="R354" s="52"/>
      <c r="S354" s="52"/>
      <c r="T354" s="52"/>
      <c r="U354" s="52"/>
      <c r="V354" s="52"/>
      <c r="W354" s="52"/>
      <c r="X354" s="52"/>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4"/>
      <c r="BR354" s="47"/>
      <c r="BS354" s="47"/>
      <c r="BT354" s="47"/>
      <c r="BU354" s="47"/>
      <c r="BV354" s="47"/>
      <c r="BW354" s="47"/>
      <c r="BX354" s="47"/>
      <c r="BY354" s="47"/>
      <c r="BZ354" s="48"/>
    </row>
    <row r="355" spans="1:78" s="33" customFormat="1">
      <c r="A355" s="34">
        <v>1173</v>
      </c>
      <c r="B355" s="34"/>
      <c r="C355" s="55" t="s">
        <v>452</v>
      </c>
      <c r="D355" s="56"/>
      <c r="E355" s="56"/>
      <c r="F355" s="56"/>
      <c r="G355" s="56"/>
      <c r="H355" s="56"/>
      <c r="I355" s="57"/>
      <c r="J355" s="34" t="s">
        <v>199</v>
      </c>
      <c r="K355" s="34"/>
      <c r="L355" s="34"/>
      <c r="M355" s="34"/>
      <c r="N355" s="34"/>
      <c r="O355" s="58" t="s">
        <v>378</v>
      </c>
      <c r="P355" s="59"/>
      <c r="Q355" s="59"/>
      <c r="R355" s="59"/>
      <c r="S355" s="59"/>
      <c r="T355" s="59"/>
      <c r="U355" s="59"/>
      <c r="V355" s="59"/>
      <c r="W355" s="59"/>
      <c r="X355" s="59"/>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c r="BN355" s="60"/>
      <c r="BO355" s="60"/>
      <c r="BP355" s="60"/>
      <c r="BQ355" s="61"/>
      <c r="BR355" s="31"/>
      <c r="BS355" s="31"/>
      <c r="BT355" s="31"/>
      <c r="BU355" s="31"/>
      <c r="BV355" s="31"/>
      <c r="BW355" s="31"/>
      <c r="BX355" s="31"/>
      <c r="BY355" s="31"/>
      <c r="BZ355" s="32"/>
    </row>
    <row r="356" spans="1:78" s="49" customFormat="1">
      <c r="A356" s="43">
        <v>0</v>
      </c>
      <c r="B356" s="43"/>
      <c r="C356" s="71" t="s">
        <v>453</v>
      </c>
      <c r="D356" s="72"/>
      <c r="E356" s="72"/>
      <c r="F356" s="72"/>
      <c r="G356" s="72"/>
      <c r="H356" s="72"/>
      <c r="I356" s="73"/>
      <c r="J356" s="43"/>
      <c r="K356" s="43"/>
      <c r="L356" s="43"/>
      <c r="M356" s="43"/>
      <c r="N356" s="43"/>
      <c r="O356" s="51"/>
      <c r="P356" s="52"/>
      <c r="Q356" s="52"/>
      <c r="R356" s="52"/>
      <c r="S356" s="52"/>
      <c r="T356" s="52"/>
      <c r="U356" s="52"/>
      <c r="V356" s="52"/>
      <c r="W356" s="52"/>
      <c r="X356" s="52"/>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4"/>
      <c r="BR356" s="47"/>
      <c r="BS356" s="47"/>
      <c r="BT356" s="47"/>
      <c r="BU356" s="47"/>
      <c r="BV356" s="47"/>
      <c r="BW356" s="47"/>
      <c r="BX356" s="47"/>
      <c r="BY356" s="47"/>
      <c r="BZ356" s="48"/>
    </row>
    <row r="357" spans="1:78" s="33" customFormat="1">
      <c r="A357" s="34">
        <v>1173</v>
      </c>
      <c r="B357" s="34"/>
      <c r="C357" s="55" t="s">
        <v>454</v>
      </c>
      <c r="D357" s="56"/>
      <c r="E357" s="56"/>
      <c r="F357" s="56"/>
      <c r="G357" s="56"/>
      <c r="H357" s="56"/>
      <c r="I357" s="57"/>
      <c r="J357" s="34" t="s">
        <v>189</v>
      </c>
      <c r="K357" s="34"/>
      <c r="L357" s="34"/>
      <c r="M357" s="34"/>
      <c r="N357" s="34"/>
      <c r="O357" s="58" t="s">
        <v>378</v>
      </c>
      <c r="P357" s="59"/>
      <c r="Q357" s="59"/>
      <c r="R357" s="59"/>
      <c r="S357" s="59"/>
      <c r="T357" s="59"/>
      <c r="U357" s="59"/>
      <c r="V357" s="59"/>
      <c r="W357" s="59"/>
      <c r="X357" s="59"/>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0"/>
      <c r="BN357" s="60"/>
      <c r="BO357" s="60"/>
      <c r="BP357" s="60"/>
      <c r="BQ357" s="61"/>
      <c r="BR357" s="31"/>
      <c r="BS357" s="31"/>
      <c r="BT357" s="31"/>
      <c r="BU357" s="31"/>
      <c r="BV357" s="31"/>
      <c r="BW357" s="31"/>
      <c r="BX357" s="31"/>
      <c r="BY357" s="31"/>
      <c r="BZ357" s="32"/>
    </row>
    <row r="358" spans="1:78" s="49" customFormat="1">
      <c r="A358" s="43">
        <v>0</v>
      </c>
      <c r="B358" s="43"/>
      <c r="C358" s="71" t="s">
        <v>214</v>
      </c>
      <c r="D358" s="72"/>
      <c r="E358" s="72"/>
      <c r="F358" s="72"/>
      <c r="G358" s="72"/>
      <c r="H358" s="72"/>
      <c r="I358" s="73"/>
      <c r="J358" s="43"/>
      <c r="K358" s="43"/>
      <c r="L358" s="43"/>
      <c r="M358" s="43"/>
      <c r="N358" s="43"/>
      <c r="O358" s="51"/>
      <c r="P358" s="52"/>
      <c r="Q358" s="52"/>
      <c r="R358" s="52"/>
      <c r="S358" s="52"/>
      <c r="T358" s="52"/>
      <c r="U358" s="52"/>
      <c r="V358" s="52"/>
      <c r="W358" s="52"/>
      <c r="X358" s="52"/>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4"/>
      <c r="BR358" s="47"/>
      <c r="BS358" s="47"/>
      <c r="BT358" s="47"/>
      <c r="BU358" s="47"/>
      <c r="BV358" s="47"/>
      <c r="BW358" s="47"/>
      <c r="BX358" s="47"/>
      <c r="BY358" s="47"/>
      <c r="BZ358" s="48"/>
    </row>
    <row r="359" spans="1:78" s="33" customFormat="1">
      <c r="A359" s="34">
        <v>1172</v>
      </c>
      <c r="B359" s="34"/>
      <c r="C359" s="55" t="s">
        <v>455</v>
      </c>
      <c r="D359" s="56"/>
      <c r="E359" s="56"/>
      <c r="F359" s="56"/>
      <c r="G359" s="56"/>
      <c r="H359" s="56"/>
      <c r="I359" s="57"/>
      <c r="J359" s="34" t="s">
        <v>216</v>
      </c>
      <c r="K359" s="34"/>
      <c r="L359" s="34"/>
      <c r="M359" s="34"/>
      <c r="N359" s="34"/>
      <c r="O359" s="58" t="s">
        <v>378</v>
      </c>
      <c r="P359" s="59"/>
      <c r="Q359" s="59"/>
      <c r="R359" s="59"/>
      <c r="S359" s="59"/>
      <c r="T359" s="59"/>
      <c r="U359" s="59"/>
      <c r="V359" s="59"/>
      <c r="W359" s="59"/>
      <c r="X359" s="59"/>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0"/>
      <c r="BN359" s="60"/>
      <c r="BO359" s="60"/>
      <c r="BP359" s="60"/>
      <c r="BQ359" s="61"/>
      <c r="BR359" s="31"/>
      <c r="BS359" s="31"/>
      <c r="BT359" s="31"/>
      <c r="BU359" s="31"/>
      <c r="BV359" s="31"/>
      <c r="BW359" s="31"/>
      <c r="BX359" s="31"/>
      <c r="BY359" s="31"/>
      <c r="BZ359" s="32"/>
    </row>
    <row r="360" spans="1:78" s="76" customFormat="1">
      <c r="A360" s="43">
        <v>0</v>
      </c>
      <c r="B360" s="43"/>
      <c r="C360" s="44" t="s">
        <v>456</v>
      </c>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6"/>
      <c r="BR360" s="74"/>
      <c r="BS360" s="74"/>
      <c r="BT360" s="74"/>
      <c r="BU360" s="74"/>
      <c r="BV360" s="74"/>
      <c r="BW360" s="74"/>
      <c r="BX360" s="74"/>
      <c r="BY360" s="74"/>
      <c r="BZ360" s="75"/>
    </row>
    <row r="361" spans="1:78" s="49" customFormat="1">
      <c r="A361" s="43">
        <v>0</v>
      </c>
      <c r="B361" s="43"/>
      <c r="C361" s="71" t="s">
        <v>390</v>
      </c>
      <c r="D361" s="72"/>
      <c r="E361" s="72"/>
      <c r="F361" s="72"/>
      <c r="G361" s="72"/>
      <c r="H361" s="72"/>
      <c r="I361" s="73"/>
      <c r="J361" s="43"/>
      <c r="K361" s="43"/>
      <c r="L361" s="43"/>
      <c r="M361" s="43"/>
      <c r="N361" s="43"/>
      <c r="O361" s="51"/>
      <c r="P361" s="52"/>
      <c r="Q361" s="52"/>
      <c r="R361" s="52"/>
      <c r="S361" s="52"/>
      <c r="T361" s="52"/>
      <c r="U361" s="52"/>
      <c r="V361" s="52"/>
      <c r="W361" s="52"/>
      <c r="X361" s="52"/>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4"/>
      <c r="BR361" s="47"/>
      <c r="BS361" s="47"/>
      <c r="BT361" s="47"/>
      <c r="BU361" s="47"/>
      <c r="BV361" s="47"/>
      <c r="BW361" s="47"/>
      <c r="BX361" s="47"/>
      <c r="BY361" s="47"/>
      <c r="BZ361" s="48"/>
    </row>
    <row r="362" spans="1:78" s="33" customFormat="1">
      <c r="A362" s="34">
        <v>1174</v>
      </c>
      <c r="B362" s="34"/>
      <c r="C362" s="55" t="s">
        <v>457</v>
      </c>
      <c r="D362" s="56"/>
      <c r="E362" s="56"/>
      <c r="F362" s="56"/>
      <c r="G362" s="56"/>
      <c r="H362" s="56"/>
      <c r="I362" s="57"/>
      <c r="J362" s="34" t="s">
        <v>189</v>
      </c>
      <c r="K362" s="34"/>
      <c r="L362" s="34"/>
      <c r="M362" s="34"/>
      <c r="N362" s="34"/>
      <c r="O362" s="58" t="s">
        <v>458</v>
      </c>
      <c r="P362" s="59"/>
      <c r="Q362" s="59"/>
      <c r="R362" s="59"/>
      <c r="S362" s="59"/>
      <c r="T362" s="59"/>
      <c r="U362" s="59"/>
      <c r="V362" s="59"/>
      <c r="W362" s="59"/>
      <c r="X362" s="59"/>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1"/>
      <c r="BR362" s="31"/>
      <c r="BS362" s="31"/>
      <c r="BT362" s="31"/>
      <c r="BU362" s="31"/>
      <c r="BV362" s="31"/>
      <c r="BW362" s="31"/>
      <c r="BX362" s="31"/>
      <c r="BY362" s="31"/>
      <c r="BZ362" s="32"/>
    </row>
    <row r="363" spans="1:78" s="49" customFormat="1">
      <c r="A363" s="43">
        <v>0</v>
      </c>
      <c r="B363" s="43"/>
      <c r="C363" s="71" t="s">
        <v>206</v>
      </c>
      <c r="D363" s="72"/>
      <c r="E363" s="72"/>
      <c r="F363" s="72"/>
      <c r="G363" s="72"/>
      <c r="H363" s="72"/>
      <c r="I363" s="73"/>
      <c r="J363" s="43"/>
      <c r="K363" s="43"/>
      <c r="L363" s="43"/>
      <c r="M363" s="43"/>
      <c r="N363" s="43"/>
      <c r="O363" s="51"/>
      <c r="P363" s="52"/>
      <c r="Q363" s="52"/>
      <c r="R363" s="52"/>
      <c r="S363" s="52"/>
      <c r="T363" s="52"/>
      <c r="U363" s="52"/>
      <c r="V363" s="52"/>
      <c r="W363" s="52"/>
      <c r="X363" s="52"/>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4"/>
      <c r="BR363" s="47"/>
      <c r="BS363" s="47"/>
      <c r="BT363" s="47"/>
      <c r="BU363" s="47"/>
      <c r="BV363" s="47"/>
      <c r="BW363" s="47"/>
      <c r="BX363" s="47"/>
      <c r="BY363" s="47"/>
      <c r="BZ363" s="48"/>
    </row>
    <row r="364" spans="1:78" s="33" customFormat="1">
      <c r="A364" s="34">
        <v>1174</v>
      </c>
      <c r="B364" s="34"/>
      <c r="C364" s="55" t="s">
        <v>459</v>
      </c>
      <c r="D364" s="56"/>
      <c r="E364" s="56"/>
      <c r="F364" s="56"/>
      <c r="G364" s="56"/>
      <c r="H364" s="56"/>
      <c r="I364" s="57"/>
      <c r="J364" s="34" t="s">
        <v>189</v>
      </c>
      <c r="K364" s="34"/>
      <c r="L364" s="34"/>
      <c r="M364" s="34"/>
      <c r="N364" s="34"/>
      <c r="O364" s="58" t="s">
        <v>460</v>
      </c>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1"/>
      <c r="BR364" s="31"/>
      <c r="BS364" s="31"/>
      <c r="BT364" s="31"/>
      <c r="BU364" s="31"/>
      <c r="BV364" s="31"/>
      <c r="BW364" s="31"/>
      <c r="BX364" s="31"/>
      <c r="BY364" s="31"/>
      <c r="BZ364" s="32"/>
    </row>
    <row r="365" spans="1:78" s="76" customFormat="1">
      <c r="A365" s="43">
        <v>0</v>
      </c>
      <c r="B365" s="43"/>
      <c r="C365" s="44" t="s">
        <v>461</v>
      </c>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6"/>
      <c r="BR365" s="74"/>
      <c r="BS365" s="74"/>
      <c r="BT365" s="74"/>
      <c r="BU365" s="74"/>
      <c r="BV365" s="74"/>
      <c r="BW365" s="74"/>
      <c r="BX365" s="74"/>
      <c r="BY365" s="74"/>
      <c r="BZ365" s="75"/>
    </row>
    <row r="366" spans="1:78" s="49" customFormat="1">
      <c r="A366" s="43">
        <v>0</v>
      </c>
      <c r="B366" s="43"/>
      <c r="C366" s="71" t="s">
        <v>187</v>
      </c>
      <c r="D366" s="72"/>
      <c r="E366" s="72"/>
      <c r="F366" s="72"/>
      <c r="G366" s="72"/>
      <c r="H366" s="72"/>
      <c r="I366" s="73"/>
      <c r="J366" s="43"/>
      <c r="K366" s="43"/>
      <c r="L366" s="43"/>
      <c r="M366" s="43"/>
      <c r="N366" s="43"/>
      <c r="O366" s="51"/>
      <c r="P366" s="52"/>
      <c r="Q366" s="52"/>
      <c r="R366" s="52"/>
      <c r="S366" s="52"/>
      <c r="T366" s="52"/>
      <c r="U366" s="52"/>
      <c r="V366" s="52"/>
      <c r="W366" s="52"/>
      <c r="X366" s="52"/>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4"/>
      <c r="BR366" s="47"/>
      <c r="BS366" s="47"/>
      <c r="BT366" s="47"/>
      <c r="BU366" s="47"/>
      <c r="BV366" s="47"/>
      <c r="BW366" s="47"/>
      <c r="BX366" s="47"/>
      <c r="BY366" s="47"/>
      <c r="BZ366" s="48"/>
    </row>
    <row r="367" spans="1:78" s="33" customFormat="1">
      <c r="A367" s="34">
        <v>1175</v>
      </c>
      <c r="B367" s="34"/>
      <c r="C367" s="55" t="s">
        <v>462</v>
      </c>
      <c r="D367" s="56"/>
      <c r="E367" s="56"/>
      <c r="F367" s="56"/>
      <c r="G367" s="56"/>
      <c r="H367" s="56"/>
      <c r="I367" s="57"/>
      <c r="J367" s="34" t="s">
        <v>189</v>
      </c>
      <c r="K367" s="34"/>
      <c r="L367" s="34"/>
      <c r="M367" s="34"/>
      <c r="N367" s="34"/>
      <c r="O367" s="58" t="s">
        <v>463</v>
      </c>
      <c r="P367" s="59"/>
      <c r="Q367" s="59"/>
      <c r="R367" s="59"/>
      <c r="S367" s="59"/>
      <c r="T367" s="59"/>
      <c r="U367" s="59"/>
      <c r="V367" s="59"/>
      <c r="W367" s="59"/>
      <c r="X367" s="59"/>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1"/>
      <c r="BR367" s="31"/>
      <c r="BS367" s="31"/>
      <c r="BT367" s="31"/>
      <c r="BU367" s="31"/>
      <c r="BV367" s="31"/>
      <c r="BW367" s="31"/>
      <c r="BX367" s="31"/>
      <c r="BY367" s="31"/>
      <c r="BZ367" s="32"/>
    </row>
    <row r="368" spans="1:78" s="33" customFormat="1">
      <c r="A368" s="34">
        <v>1175</v>
      </c>
      <c r="B368" s="34"/>
      <c r="C368" s="55" t="s">
        <v>464</v>
      </c>
      <c r="D368" s="56"/>
      <c r="E368" s="56"/>
      <c r="F368" s="56"/>
      <c r="G368" s="56"/>
      <c r="H368" s="56"/>
      <c r="I368" s="57"/>
      <c r="J368" s="34" t="s">
        <v>189</v>
      </c>
      <c r="K368" s="34"/>
      <c r="L368" s="34"/>
      <c r="M368" s="34"/>
      <c r="N368" s="34"/>
      <c r="O368" s="58" t="s">
        <v>460</v>
      </c>
      <c r="P368" s="59"/>
      <c r="Q368" s="59"/>
      <c r="R368" s="59"/>
      <c r="S368" s="59"/>
      <c r="T368" s="59"/>
      <c r="U368" s="59"/>
      <c r="V368" s="59"/>
      <c r="W368" s="59"/>
      <c r="X368" s="59"/>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1"/>
      <c r="BR368" s="31"/>
      <c r="BS368" s="31"/>
      <c r="BT368" s="31"/>
      <c r="BU368" s="31"/>
      <c r="BV368" s="31"/>
      <c r="BW368" s="31"/>
      <c r="BX368" s="31"/>
      <c r="BY368" s="31"/>
      <c r="BZ368" s="32"/>
    </row>
  </sheetData>
  <mergeCells count="1369">
    <mergeCell ref="A367:B367"/>
    <mergeCell ref="C367:I367"/>
    <mergeCell ref="J367:N367"/>
    <mergeCell ref="O367:BQ367"/>
    <mergeCell ref="A368:B368"/>
    <mergeCell ref="C368:I368"/>
    <mergeCell ref="J368:N368"/>
    <mergeCell ref="O368:BQ368"/>
    <mergeCell ref="A365:B365"/>
    <mergeCell ref="C365:BQ365"/>
    <mergeCell ref="A366:B366"/>
    <mergeCell ref="C366:I366"/>
    <mergeCell ref="J366:N366"/>
    <mergeCell ref="O366:BQ366"/>
    <mergeCell ref="A363:B363"/>
    <mergeCell ref="C363:I363"/>
    <mergeCell ref="J363:N363"/>
    <mergeCell ref="O363:BQ363"/>
    <mergeCell ref="A364:B364"/>
    <mergeCell ref="C364:I364"/>
    <mergeCell ref="J364:N364"/>
    <mergeCell ref="O364:BQ364"/>
    <mergeCell ref="A361:B361"/>
    <mergeCell ref="C361:I361"/>
    <mergeCell ref="J361:N361"/>
    <mergeCell ref="O361:BQ361"/>
    <mergeCell ref="A362:B362"/>
    <mergeCell ref="C362:I362"/>
    <mergeCell ref="J362:N362"/>
    <mergeCell ref="O362:BQ362"/>
    <mergeCell ref="A359:B359"/>
    <mergeCell ref="C359:I359"/>
    <mergeCell ref="J359:N359"/>
    <mergeCell ref="O359:BQ359"/>
    <mergeCell ref="A360:B360"/>
    <mergeCell ref="C360:BQ360"/>
    <mergeCell ref="A357:B357"/>
    <mergeCell ref="C357:I357"/>
    <mergeCell ref="J357:N357"/>
    <mergeCell ref="O357:BQ357"/>
    <mergeCell ref="A358:B358"/>
    <mergeCell ref="C358:I358"/>
    <mergeCell ref="J358:N358"/>
    <mergeCell ref="O358:BQ358"/>
    <mergeCell ref="A355:B355"/>
    <mergeCell ref="C355:I355"/>
    <mergeCell ref="J355:N355"/>
    <mergeCell ref="O355:BQ355"/>
    <mergeCell ref="A356:B356"/>
    <mergeCell ref="C356:I356"/>
    <mergeCell ref="J356:N356"/>
    <mergeCell ref="O356:BQ356"/>
    <mergeCell ref="A353:B353"/>
    <mergeCell ref="C353:I353"/>
    <mergeCell ref="J353:N353"/>
    <mergeCell ref="O353:BQ353"/>
    <mergeCell ref="A354:B354"/>
    <mergeCell ref="C354:I354"/>
    <mergeCell ref="J354:N354"/>
    <mergeCell ref="O354:BQ354"/>
    <mergeCell ref="A351:B351"/>
    <mergeCell ref="C351:BQ351"/>
    <mergeCell ref="A352:B352"/>
    <mergeCell ref="C352:I352"/>
    <mergeCell ref="J352:N352"/>
    <mergeCell ref="O352:BQ352"/>
    <mergeCell ref="A349:B349"/>
    <mergeCell ref="C349:I349"/>
    <mergeCell ref="J349:N349"/>
    <mergeCell ref="O349:BQ349"/>
    <mergeCell ref="A350:B350"/>
    <mergeCell ref="C350:I350"/>
    <mergeCell ref="J350:N350"/>
    <mergeCell ref="O350:BQ350"/>
    <mergeCell ref="A347:B347"/>
    <mergeCell ref="C347:I347"/>
    <mergeCell ref="J347:N347"/>
    <mergeCell ref="O347:BQ347"/>
    <mergeCell ref="A348:B348"/>
    <mergeCell ref="C348:I348"/>
    <mergeCell ref="J348:N348"/>
    <mergeCell ref="O348:BQ348"/>
    <mergeCell ref="A345:B345"/>
    <mergeCell ref="C345:I345"/>
    <mergeCell ref="J345:N345"/>
    <mergeCell ref="O345:BQ345"/>
    <mergeCell ref="A346:B346"/>
    <mergeCell ref="C346:I346"/>
    <mergeCell ref="J346:N346"/>
    <mergeCell ref="O346:BQ346"/>
    <mergeCell ref="A343:B343"/>
    <mergeCell ref="C343:I343"/>
    <mergeCell ref="J343:N343"/>
    <mergeCell ref="O343:BQ343"/>
    <mergeCell ref="A344:B344"/>
    <mergeCell ref="C344:I344"/>
    <mergeCell ref="J344:N344"/>
    <mergeCell ref="O344:BQ344"/>
    <mergeCell ref="A341:B341"/>
    <mergeCell ref="C341:I341"/>
    <mergeCell ref="J341:N341"/>
    <mergeCell ref="O341:BQ341"/>
    <mergeCell ref="A342:B342"/>
    <mergeCell ref="C342:BQ342"/>
    <mergeCell ref="A339:B339"/>
    <mergeCell ref="C339:I339"/>
    <mergeCell ref="J339:N339"/>
    <mergeCell ref="O339:BQ339"/>
    <mergeCell ref="A340:B340"/>
    <mergeCell ref="C340:I340"/>
    <mergeCell ref="J340:N340"/>
    <mergeCell ref="O340:BQ340"/>
    <mergeCell ref="A337:B337"/>
    <mergeCell ref="C337:I337"/>
    <mergeCell ref="J337:N337"/>
    <mergeCell ref="O337:BQ337"/>
    <mergeCell ref="A338:B338"/>
    <mergeCell ref="C338:I338"/>
    <mergeCell ref="J338:N338"/>
    <mergeCell ref="O338:BQ338"/>
    <mergeCell ref="A335:B335"/>
    <mergeCell ref="C335:I335"/>
    <mergeCell ref="J335:N335"/>
    <mergeCell ref="O335:BQ335"/>
    <mergeCell ref="A336:B336"/>
    <mergeCell ref="C336:I336"/>
    <mergeCell ref="J336:N336"/>
    <mergeCell ref="O336:BQ336"/>
    <mergeCell ref="A333:B333"/>
    <mergeCell ref="C333:BQ333"/>
    <mergeCell ref="A334:B334"/>
    <mergeCell ref="C334:I334"/>
    <mergeCell ref="J334:N334"/>
    <mergeCell ref="O334:BQ334"/>
    <mergeCell ref="A331:B331"/>
    <mergeCell ref="C331:I331"/>
    <mergeCell ref="J331:N331"/>
    <mergeCell ref="O331:BQ331"/>
    <mergeCell ref="A332:B332"/>
    <mergeCell ref="C332:I332"/>
    <mergeCell ref="J332:N332"/>
    <mergeCell ref="O332:BQ332"/>
    <mergeCell ref="A329:B329"/>
    <mergeCell ref="C329:I329"/>
    <mergeCell ref="J329:N329"/>
    <mergeCell ref="O329:BQ329"/>
    <mergeCell ref="A330:B330"/>
    <mergeCell ref="C330:I330"/>
    <mergeCell ref="J330:N330"/>
    <mergeCell ref="O330:BQ330"/>
    <mergeCell ref="A327:B327"/>
    <mergeCell ref="C327:I327"/>
    <mergeCell ref="J327:N327"/>
    <mergeCell ref="O327:BQ327"/>
    <mergeCell ref="A328:B328"/>
    <mergeCell ref="C328:I328"/>
    <mergeCell ref="J328:N328"/>
    <mergeCell ref="O328:BQ328"/>
    <mergeCell ref="A325:B325"/>
    <mergeCell ref="C325:I325"/>
    <mergeCell ref="J325:N325"/>
    <mergeCell ref="O325:BQ325"/>
    <mergeCell ref="A326:B326"/>
    <mergeCell ref="C326:I326"/>
    <mergeCell ref="J326:N326"/>
    <mergeCell ref="O326:BQ326"/>
    <mergeCell ref="A323:B323"/>
    <mergeCell ref="C323:I323"/>
    <mergeCell ref="J323:N323"/>
    <mergeCell ref="O323:BQ323"/>
    <mergeCell ref="A324:B324"/>
    <mergeCell ref="C324:BQ324"/>
    <mergeCell ref="A321:B321"/>
    <mergeCell ref="C321:I321"/>
    <mergeCell ref="J321:N321"/>
    <mergeCell ref="O321:BQ321"/>
    <mergeCell ref="A322:B322"/>
    <mergeCell ref="C322:I322"/>
    <mergeCell ref="J322:N322"/>
    <mergeCell ref="O322:BQ322"/>
    <mergeCell ref="A319:B319"/>
    <mergeCell ref="C319:I319"/>
    <mergeCell ref="J319:N319"/>
    <mergeCell ref="O319:BQ319"/>
    <mergeCell ref="A320:B320"/>
    <mergeCell ref="C320:I320"/>
    <mergeCell ref="J320:N320"/>
    <mergeCell ref="O320:BQ320"/>
    <mergeCell ref="A317:B317"/>
    <mergeCell ref="C317:I317"/>
    <mergeCell ref="J317:N317"/>
    <mergeCell ref="O317:BQ317"/>
    <mergeCell ref="A318:B318"/>
    <mergeCell ref="C318:I318"/>
    <mergeCell ref="J318:N318"/>
    <mergeCell ref="O318:BQ318"/>
    <mergeCell ref="A315:B315"/>
    <mergeCell ref="C315:I315"/>
    <mergeCell ref="J315:N315"/>
    <mergeCell ref="O315:BQ315"/>
    <mergeCell ref="A316:B316"/>
    <mergeCell ref="C316:I316"/>
    <mergeCell ref="J316:N316"/>
    <mergeCell ref="O316:BQ316"/>
    <mergeCell ref="A313:B313"/>
    <mergeCell ref="C313:I313"/>
    <mergeCell ref="J313:N313"/>
    <mergeCell ref="O313:BQ313"/>
    <mergeCell ref="A314:B314"/>
    <mergeCell ref="C314:BQ314"/>
    <mergeCell ref="A311:B311"/>
    <mergeCell ref="C311:I311"/>
    <mergeCell ref="J311:N311"/>
    <mergeCell ref="O311:BQ311"/>
    <mergeCell ref="A312:B312"/>
    <mergeCell ref="C312:I312"/>
    <mergeCell ref="J312:N312"/>
    <mergeCell ref="O312:BQ312"/>
    <mergeCell ref="A309:B309"/>
    <mergeCell ref="C309:I309"/>
    <mergeCell ref="J309:N309"/>
    <mergeCell ref="O309:BQ309"/>
    <mergeCell ref="A310:B310"/>
    <mergeCell ref="C310:I310"/>
    <mergeCell ref="J310:N310"/>
    <mergeCell ref="O310:BQ310"/>
    <mergeCell ref="A307:B307"/>
    <mergeCell ref="C307:I307"/>
    <mergeCell ref="J307:N307"/>
    <mergeCell ref="O307:BQ307"/>
    <mergeCell ref="A308:B308"/>
    <mergeCell ref="C308:I308"/>
    <mergeCell ref="J308:N308"/>
    <mergeCell ref="O308:BQ308"/>
    <mergeCell ref="A305:B305"/>
    <mergeCell ref="C305:BQ305"/>
    <mergeCell ref="A306:B306"/>
    <mergeCell ref="C306:I306"/>
    <mergeCell ref="J306:N306"/>
    <mergeCell ref="O306:BQ306"/>
    <mergeCell ref="A303:B303"/>
    <mergeCell ref="C303:I303"/>
    <mergeCell ref="J303:N303"/>
    <mergeCell ref="O303:BQ303"/>
    <mergeCell ref="A304:B304"/>
    <mergeCell ref="C304:I304"/>
    <mergeCell ref="J304:N304"/>
    <mergeCell ref="O304:BQ304"/>
    <mergeCell ref="A301:B301"/>
    <mergeCell ref="C301:I301"/>
    <mergeCell ref="J301:N301"/>
    <mergeCell ref="O301:BQ301"/>
    <mergeCell ref="A302:B302"/>
    <mergeCell ref="C302:BQ302"/>
    <mergeCell ref="A299:B299"/>
    <mergeCell ref="C299:I299"/>
    <mergeCell ref="J299:N299"/>
    <mergeCell ref="O299:BQ299"/>
    <mergeCell ref="A300:B300"/>
    <mergeCell ref="C300:I300"/>
    <mergeCell ref="J300:N300"/>
    <mergeCell ref="O300:BQ300"/>
    <mergeCell ref="A297:B297"/>
    <mergeCell ref="C297:I297"/>
    <mergeCell ref="J297:N297"/>
    <mergeCell ref="O297:BQ297"/>
    <mergeCell ref="A298:B298"/>
    <mergeCell ref="C298:I298"/>
    <mergeCell ref="J298:N298"/>
    <mergeCell ref="O298:BQ298"/>
    <mergeCell ref="A295:B295"/>
    <mergeCell ref="C295:I295"/>
    <mergeCell ref="J295:N295"/>
    <mergeCell ref="O295:BQ295"/>
    <mergeCell ref="A296:B296"/>
    <mergeCell ref="C296:I296"/>
    <mergeCell ref="J296:N296"/>
    <mergeCell ref="O296:BQ296"/>
    <mergeCell ref="A293:B293"/>
    <mergeCell ref="C293:BQ293"/>
    <mergeCell ref="A294:B294"/>
    <mergeCell ref="C294:I294"/>
    <mergeCell ref="J294:N294"/>
    <mergeCell ref="O294:BQ294"/>
    <mergeCell ref="A291:B291"/>
    <mergeCell ref="C291:I291"/>
    <mergeCell ref="J291:N291"/>
    <mergeCell ref="O291:BQ291"/>
    <mergeCell ref="A292:B292"/>
    <mergeCell ref="C292:I292"/>
    <mergeCell ref="J292:N292"/>
    <mergeCell ref="O292:BQ292"/>
    <mergeCell ref="A289:B289"/>
    <mergeCell ref="C289:I289"/>
    <mergeCell ref="J289:N289"/>
    <mergeCell ref="O289:BQ289"/>
    <mergeCell ref="A290:B290"/>
    <mergeCell ref="C290:I290"/>
    <mergeCell ref="J290:N290"/>
    <mergeCell ref="O290:BQ290"/>
    <mergeCell ref="A287:B287"/>
    <mergeCell ref="C287:BQ287"/>
    <mergeCell ref="A288:B288"/>
    <mergeCell ref="C288:I288"/>
    <mergeCell ref="J288:N288"/>
    <mergeCell ref="O288:BQ288"/>
    <mergeCell ref="A285:B285"/>
    <mergeCell ref="C285:I285"/>
    <mergeCell ref="J285:N285"/>
    <mergeCell ref="O285:BQ285"/>
    <mergeCell ref="A286:B286"/>
    <mergeCell ref="C286:I286"/>
    <mergeCell ref="J286:N286"/>
    <mergeCell ref="O286:BQ286"/>
    <mergeCell ref="A283:B283"/>
    <mergeCell ref="C283:I283"/>
    <mergeCell ref="J283:N283"/>
    <mergeCell ref="O283:BQ283"/>
    <mergeCell ref="A284:B284"/>
    <mergeCell ref="C284:I284"/>
    <mergeCell ref="J284:N284"/>
    <mergeCell ref="O284:BQ284"/>
    <mergeCell ref="A281:B281"/>
    <mergeCell ref="C281:BQ281"/>
    <mergeCell ref="A282:B282"/>
    <mergeCell ref="C282:I282"/>
    <mergeCell ref="J282:N282"/>
    <mergeCell ref="O282:BQ282"/>
    <mergeCell ref="A279:B279"/>
    <mergeCell ref="C279:I279"/>
    <mergeCell ref="J279:N279"/>
    <mergeCell ref="O279:BQ279"/>
    <mergeCell ref="A280:B280"/>
    <mergeCell ref="C280:I280"/>
    <mergeCell ref="J280:N280"/>
    <mergeCell ref="O280:BQ280"/>
    <mergeCell ref="A277:B277"/>
    <mergeCell ref="C277:I277"/>
    <mergeCell ref="J277:N277"/>
    <mergeCell ref="O277:BQ277"/>
    <mergeCell ref="A278:B278"/>
    <mergeCell ref="C278:I278"/>
    <mergeCell ref="J278:N278"/>
    <mergeCell ref="O278:BQ278"/>
    <mergeCell ref="A275:B275"/>
    <mergeCell ref="C275:I275"/>
    <mergeCell ref="J275:N275"/>
    <mergeCell ref="O275:BQ275"/>
    <mergeCell ref="A276:B276"/>
    <mergeCell ref="C276:I276"/>
    <mergeCell ref="J276:N276"/>
    <mergeCell ref="O276:BQ276"/>
    <mergeCell ref="A273:B273"/>
    <mergeCell ref="C273:I273"/>
    <mergeCell ref="J273:N273"/>
    <mergeCell ref="O273:BQ273"/>
    <mergeCell ref="A274:B274"/>
    <mergeCell ref="C274:I274"/>
    <mergeCell ref="J274:N274"/>
    <mergeCell ref="O274:BQ274"/>
    <mergeCell ref="A271:B271"/>
    <mergeCell ref="C271:I271"/>
    <mergeCell ref="J271:N271"/>
    <mergeCell ref="O271:BQ271"/>
    <mergeCell ref="A272:B272"/>
    <mergeCell ref="C272:I272"/>
    <mergeCell ref="J272:N272"/>
    <mergeCell ref="O272:BQ272"/>
    <mergeCell ref="A269:B269"/>
    <mergeCell ref="C269:BQ269"/>
    <mergeCell ref="A270:B270"/>
    <mergeCell ref="C270:I270"/>
    <mergeCell ref="J270:N270"/>
    <mergeCell ref="O270:BQ270"/>
    <mergeCell ref="A267:B267"/>
    <mergeCell ref="C267:I267"/>
    <mergeCell ref="J267:N267"/>
    <mergeCell ref="O267:BQ267"/>
    <mergeCell ref="A268:B268"/>
    <mergeCell ref="C268:I268"/>
    <mergeCell ref="J268:N268"/>
    <mergeCell ref="O268:BQ268"/>
    <mergeCell ref="A265:B265"/>
    <mergeCell ref="C265:I265"/>
    <mergeCell ref="J265:N265"/>
    <mergeCell ref="O265:BQ265"/>
    <mergeCell ref="A266:B266"/>
    <mergeCell ref="C266:I266"/>
    <mergeCell ref="J266:N266"/>
    <mergeCell ref="O266:BQ266"/>
    <mergeCell ref="A263:B263"/>
    <mergeCell ref="C263:I263"/>
    <mergeCell ref="J263:N263"/>
    <mergeCell ref="O263:BQ263"/>
    <mergeCell ref="A264:B264"/>
    <mergeCell ref="C264:I264"/>
    <mergeCell ref="J264:N264"/>
    <mergeCell ref="O264:BQ264"/>
    <mergeCell ref="A261:B261"/>
    <mergeCell ref="C261:I261"/>
    <mergeCell ref="J261:N261"/>
    <mergeCell ref="O261:BQ261"/>
    <mergeCell ref="A262:B262"/>
    <mergeCell ref="C262:BQ262"/>
    <mergeCell ref="A259:B259"/>
    <mergeCell ref="C259:BQ259"/>
    <mergeCell ref="A260:B260"/>
    <mergeCell ref="C260:I260"/>
    <mergeCell ref="J260:N260"/>
    <mergeCell ref="O260:BQ260"/>
    <mergeCell ref="A257:B257"/>
    <mergeCell ref="C257:I257"/>
    <mergeCell ref="J257:N257"/>
    <mergeCell ref="O257:BQ257"/>
    <mergeCell ref="A258:B258"/>
    <mergeCell ref="C258:I258"/>
    <mergeCell ref="J258:N258"/>
    <mergeCell ref="O258:BQ258"/>
    <mergeCell ref="A255:B255"/>
    <mergeCell ref="C255:I255"/>
    <mergeCell ref="J255:N255"/>
    <mergeCell ref="O255:BQ255"/>
    <mergeCell ref="A256:B256"/>
    <mergeCell ref="C256:I256"/>
    <mergeCell ref="J256:N256"/>
    <mergeCell ref="O256:BQ256"/>
    <mergeCell ref="A253:B253"/>
    <mergeCell ref="C253:I253"/>
    <mergeCell ref="J253:N253"/>
    <mergeCell ref="O253:BQ253"/>
    <mergeCell ref="A254:B254"/>
    <mergeCell ref="C254:I254"/>
    <mergeCell ref="J254:N254"/>
    <mergeCell ref="O254:BQ254"/>
    <mergeCell ref="A251:B251"/>
    <mergeCell ref="C251:I251"/>
    <mergeCell ref="J251:N251"/>
    <mergeCell ref="O251:BQ251"/>
    <mergeCell ref="A252:B252"/>
    <mergeCell ref="C252:I252"/>
    <mergeCell ref="J252:N252"/>
    <mergeCell ref="O252:BQ252"/>
    <mergeCell ref="A249:B249"/>
    <mergeCell ref="C249:I249"/>
    <mergeCell ref="J249:N249"/>
    <mergeCell ref="O249:BQ249"/>
    <mergeCell ref="A250:B250"/>
    <mergeCell ref="C250:BQ250"/>
    <mergeCell ref="A247:B247"/>
    <mergeCell ref="C247:I247"/>
    <mergeCell ref="J247:N247"/>
    <mergeCell ref="O247:BQ247"/>
    <mergeCell ref="A248:B248"/>
    <mergeCell ref="C248:I248"/>
    <mergeCell ref="J248:N248"/>
    <mergeCell ref="O248:BQ248"/>
    <mergeCell ref="A245:B245"/>
    <mergeCell ref="C245:I245"/>
    <mergeCell ref="J245:N245"/>
    <mergeCell ref="O245:BQ245"/>
    <mergeCell ref="A246:B246"/>
    <mergeCell ref="C246:I246"/>
    <mergeCell ref="J246:N246"/>
    <mergeCell ref="O246:BQ246"/>
    <mergeCell ref="A243:B243"/>
    <mergeCell ref="C243:BQ243"/>
    <mergeCell ref="A244:B244"/>
    <mergeCell ref="C244:I244"/>
    <mergeCell ref="J244:N244"/>
    <mergeCell ref="O244:BQ244"/>
    <mergeCell ref="A241:B241"/>
    <mergeCell ref="C241:I241"/>
    <mergeCell ref="J241:N241"/>
    <mergeCell ref="O241:BQ241"/>
    <mergeCell ref="A242:B242"/>
    <mergeCell ref="C242:BQ242"/>
    <mergeCell ref="A239:B239"/>
    <mergeCell ref="C239:I239"/>
    <mergeCell ref="J239:N239"/>
    <mergeCell ref="O239:BQ239"/>
    <mergeCell ref="A240:B240"/>
    <mergeCell ref="C240:I240"/>
    <mergeCell ref="J240:N240"/>
    <mergeCell ref="O240:BQ240"/>
    <mergeCell ref="A237:B237"/>
    <mergeCell ref="C237:I237"/>
    <mergeCell ref="J237:N237"/>
    <mergeCell ref="O237:BQ237"/>
    <mergeCell ref="A238:B238"/>
    <mergeCell ref="C238:I238"/>
    <mergeCell ref="J238:N238"/>
    <mergeCell ref="O238:BQ238"/>
    <mergeCell ref="A235:B235"/>
    <mergeCell ref="C235:BQ235"/>
    <mergeCell ref="A236:B236"/>
    <mergeCell ref="C236:I236"/>
    <mergeCell ref="J236:N236"/>
    <mergeCell ref="O236:BQ236"/>
    <mergeCell ref="A233:B233"/>
    <mergeCell ref="C233:I233"/>
    <mergeCell ref="J233:N233"/>
    <mergeCell ref="O233:BQ233"/>
    <mergeCell ref="A234:B234"/>
    <mergeCell ref="C234:BQ234"/>
    <mergeCell ref="A231:B231"/>
    <mergeCell ref="C231:I231"/>
    <mergeCell ref="J231:N231"/>
    <mergeCell ref="O231:BQ231"/>
    <mergeCell ref="A232:B232"/>
    <mergeCell ref="C232:I232"/>
    <mergeCell ref="J232:N232"/>
    <mergeCell ref="O232:BQ232"/>
    <mergeCell ref="A229:B229"/>
    <mergeCell ref="C229:I229"/>
    <mergeCell ref="J229:N229"/>
    <mergeCell ref="O229:BQ229"/>
    <mergeCell ref="A230:B230"/>
    <mergeCell ref="C230:I230"/>
    <mergeCell ref="J230:N230"/>
    <mergeCell ref="O230:BQ230"/>
    <mergeCell ref="A226:B226"/>
    <mergeCell ref="C226:BQ226"/>
    <mergeCell ref="A227:B227"/>
    <mergeCell ref="C227:BQ227"/>
    <mergeCell ref="A228:B228"/>
    <mergeCell ref="C228:I228"/>
    <mergeCell ref="J228:N228"/>
    <mergeCell ref="O228:BQ228"/>
    <mergeCell ref="A224:B224"/>
    <mergeCell ref="C224:I224"/>
    <mergeCell ref="J224:N224"/>
    <mergeCell ref="O224:BQ224"/>
    <mergeCell ref="A225:B225"/>
    <mergeCell ref="C225:I225"/>
    <mergeCell ref="J225:N225"/>
    <mergeCell ref="O225:BQ225"/>
    <mergeCell ref="A222:B222"/>
    <mergeCell ref="C222:I222"/>
    <mergeCell ref="J222:N222"/>
    <mergeCell ref="O222:BQ222"/>
    <mergeCell ref="A223:B223"/>
    <mergeCell ref="C223:I223"/>
    <mergeCell ref="J223:N223"/>
    <mergeCell ref="O223:BQ223"/>
    <mergeCell ref="A220:B220"/>
    <mergeCell ref="C220:I220"/>
    <mergeCell ref="J220:N220"/>
    <mergeCell ref="O220:BQ220"/>
    <mergeCell ref="A221:B221"/>
    <mergeCell ref="C221:I221"/>
    <mergeCell ref="J221:N221"/>
    <mergeCell ref="O221:BQ221"/>
    <mergeCell ref="A218:B218"/>
    <mergeCell ref="C218:I218"/>
    <mergeCell ref="J218:N218"/>
    <mergeCell ref="O218:BQ218"/>
    <mergeCell ref="A219:B219"/>
    <mergeCell ref="C219:BQ219"/>
    <mergeCell ref="A216:B216"/>
    <mergeCell ref="C216:I216"/>
    <mergeCell ref="J216:N216"/>
    <mergeCell ref="O216:BQ216"/>
    <mergeCell ref="A217:B217"/>
    <mergeCell ref="C217:I217"/>
    <mergeCell ref="J217:N217"/>
    <mergeCell ref="O217:BQ217"/>
    <mergeCell ref="A214:B214"/>
    <mergeCell ref="C214:I214"/>
    <mergeCell ref="J214:N214"/>
    <mergeCell ref="O214:BQ214"/>
    <mergeCell ref="A215:B215"/>
    <mergeCell ref="C215:I215"/>
    <mergeCell ref="J215:N215"/>
    <mergeCell ref="O215:BQ215"/>
    <mergeCell ref="A212:B212"/>
    <mergeCell ref="C212:BQ212"/>
    <mergeCell ref="A213:B213"/>
    <mergeCell ref="C213:I213"/>
    <mergeCell ref="J213:N213"/>
    <mergeCell ref="O213:BQ213"/>
    <mergeCell ref="A210:B210"/>
    <mergeCell ref="C210:I210"/>
    <mergeCell ref="J210:N210"/>
    <mergeCell ref="O210:BQ210"/>
    <mergeCell ref="A211:B211"/>
    <mergeCell ref="C211:I211"/>
    <mergeCell ref="J211:N211"/>
    <mergeCell ref="O211:BQ211"/>
    <mergeCell ref="A208:B208"/>
    <mergeCell ref="C208:I208"/>
    <mergeCell ref="J208:N208"/>
    <mergeCell ref="O208:BQ208"/>
    <mergeCell ref="A209:B209"/>
    <mergeCell ref="C209:I209"/>
    <mergeCell ref="J209:N209"/>
    <mergeCell ref="O209:BQ209"/>
    <mergeCell ref="A206:B206"/>
    <mergeCell ref="C206:I206"/>
    <mergeCell ref="J206:N206"/>
    <mergeCell ref="O206:BQ206"/>
    <mergeCell ref="A207:B207"/>
    <mergeCell ref="C207:I207"/>
    <mergeCell ref="J207:N207"/>
    <mergeCell ref="O207:BQ207"/>
    <mergeCell ref="A204:B204"/>
    <mergeCell ref="C204:I204"/>
    <mergeCell ref="J204:N204"/>
    <mergeCell ref="O204:BQ204"/>
    <mergeCell ref="A205:B205"/>
    <mergeCell ref="C205:BQ205"/>
    <mergeCell ref="A202:B202"/>
    <mergeCell ref="C202:I202"/>
    <mergeCell ref="J202:N202"/>
    <mergeCell ref="O202:BQ202"/>
    <mergeCell ref="A203:B203"/>
    <mergeCell ref="C203:I203"/>
    <mergeCell ref="J203:N203"/>
    <mergeCell ref="O203:BQ203"/>
    <mergeCell ref="A200:B200"/>
    <mergeCell ref="C200:I200"/>
    <mergeCell ref="J200:N200"/>
    <mergeCell ref="O200:BQ200"/>
    <mergeCell ref="A201:B201"/>
    <mergeCell ref="C201:I201"/>
    <mergeCell ref="J201:N201"/>
    <mergeCell ref="O201:BQ201"/>
    <mergeCell ref="A198:B198"/>
    <mergeCell ref="C198:BQ198"/>
    <mergeCell ref="A199:B199"/>
    <mergeCell ref="C199:I199"/>
    <mergeCell ref="J199:N199"/>
    <mergeCell ref="O199:BQ199"/>
    <mergeCell ref="A196:B196"/>
    <mergeCell ref="C196:I196"/>
    <mergeCell ref="J196:N196"/>
    <mergeCell ref="O196:BQ196"/>
    <mergeCell ref="A197:B197"/>
    <mergeCell ref="C197:BQ197"/>
    <mergeCell ref="A194:B194"/>
    <mergeCell ref="C194:I194"/>
    <mergeCell ref="J194:N194"/>
    <mergeCell ref="O194:BQ194"/>
    <mergeCell ref="A195:B195"/>
    <mergeCell ref="C195:I195"/>
    <mergeCell ref="J195:N195"/>
    <mergeCell ref="O195:BQ195"/>
    <mergeCell ref="A192:B192"/>
    <mergeCell ref="C192:I192"/>
    <mergeCell ref="J192:N192"/>
    <mergeCell ref="O192:BQ192"/>
    <mergeCell ref="A193:B193"/>
    <mergeCell ref="C193:I193"/>
    <mergeCell ref="J193:N193"/>
    <mergeCell ref="O193:BQ193"/>
    <mergeCell ref="A190:B190"/>
    <mergeCell ref="C190:I190"/>
    <mergeCell ref="J190:N190"/>
    <mergeCell ref="O190:BQ190"/>
    <mergeCell ref="A191:B191"/>
    <mergeCell ref="C191:I191"/>
    <mergeCell ref="J191:N191"/>
    <mergeCell ref="O191:BQ191"/>
    <mergeCell ref="A188:B188"/>
    <mergeCell ref="C188:I188"/>
    <mergeCell ref="J188:N188"/>
    <mergeCell ref="O188:BQ188"/>
    <mergeCell ref="A189:B189"/>
    <mergeCell ref="C189:I189"/>
    <mergeCell ref="J189:N189"/>
    <mergeCell ref="O189:BQ189"/>
    <mergeCell ref="A186:B186"/>
    <mergeCell ref="C186:I186"/>
    <mergeCell ref="J186:N186"/>
    <mergeCell ref="O186:BQ186"/>
    <mergeCell ref="A187:B187"/>
    <mergeCell ref="C187:I187"/>
    <mergeCell ref="J187:N187"/>
    <mergeCell ref="O187:BQ187"/>
    <mergeCell ref="A184:B184"/>
    <mergeCell ref="C184:I184"/>
    <mergeCell ref="J184:N184"/>
    <mergeCell ref="O184:BQ184"/>
    <mergeCell ref="A185:B185"/>
    <mergeCell ref="C185:BQ185"/>
    <mergeCell ref="A182:B182"/>
    <mergeCell ref="C182:I182"/>
    <mergeCell ref="J182:N182"/>
    <mergeCell ref="O182:BQ182"/>
    <mergeCell ref="A183:B183"/>
    <mergeCell ref="C183:I183"/>
    <mergeCell ref="J183:N183"/>
    <mergeCell ref="O183:BQ183"/>
    <mergeCell ref="A180:B180"/>
    <mergeCell ref="C180:I180"/>
    <mergeCell ref="J180:N180"/>
    <mergeCell ref="O180:BQ180"/>
    <mergeCell ref="A181:B181"/>
    <mergeCell ref="C181:I181"/>
    <mergeCell ref="J181:N181"/>
    <mergeCell ref="O181:BQ181"/>
    <mergeCell ref="A178:B178"/>
    <mergeCell ref="C178:I178"/>
    <mergeCell ref="J178:N178"/>
    <mergeCell ref="O178:BQ178"/>
    <mergeCell ref="A179:B179"/>
    <mergeCell ref="C179:I179"/>
    <mergeCell ref="J179:N179"/>
    <mergeCell ref="O179:BQ179"/>
    <mergeCell ref="A176:B176"/>
    <mergeCell ref="C176:BQ176"/>
    <mergeCell ref="A177:B177"/>
    <mergeCell ref="C177:I177"/>
    <mergeCell ref="J177:N177"/>
    <mergeCell ref="O177:BQ177"/>
    <mergeCell ref="A174:B174"/>
    <mergeCell ref="C174:I174"/>
    <mergeCell ref="J174:N174"/>
    <mergeCell ref="O174:BQ174"/>
    <mergeCell ref="A175:B175"/>
    <mergeCell ref="C175:I175"/>
    <mergeCell ref="J175:N175"/>
    <mergeCell ref="O175:BQ175"/>
    <mergeCell ref="A172:B172"/>
    <mergeCell ref="C172:I172"/>
    <mergeCell ref="J172:N172"/>
    <mergeCell ref="O172:BQ172"/>
    <mergeCell ref="A173:B173"/>
    <mergeCell ref="C173:I173"/>
    <mergeCell ref="J173:N173"/>
    <mergeCell ref="O173:BQ173"/>
    <mergeCell ref="A170:B170"/>
    <mergeCell ref="C170:I170"/>
    <mergeCell ref="J170:N170"/>
    <mergeCell ref="O170:BQ170"/>
    <mergeCell ref="A171:B171"/>
    <mergeCell ref="C171:I171"/>
    <mergeCell ref="J171:N171"/>
    <mergeCell ref="O171:BQ171"/>
    <mergeCell ref="A168:B168"/>
    <mergeCell ref="C168:I168"/>
    <mergeCell ref="J168:N168"/>
    <mergeCell ref="O168:BQ168"/>
    <mergeCell ref="A169:B169"/>
    <mergeCell ref="C169:BQ169"/>
    <mergeCell ref="A166:B166"/>
    <mergeCell ref="C166:I166"/>
    <mergeCell ref="J166:N166"/>
    <mergeCell ref="O166:BQ166"/>
    <mergeCell ref="A167:B167"/>
    <mergeCell ref="C167:I167"/>
    <mergeCell ref="J167:N167"/>
    <mergeCell ref="O167:BQ167"/>
    <mergeCell ref="A164:B164"/>
    <mergeCell ref="C164:I164"/>
    <mergeCell ref="J164:N164"/>
    <mergeCell ref="O164:BQ164"/>
    <mergeCell ref="A165:B165"/>
    <mergeCell ref="C165:I165"/>
    <mergeCell ref="J165:N165"/>
    <mergeCell ref="O165:BQ165"/>
    <mergeCell ref="A162:B162"/>
    <mergeCell ref="C162:I162"/>
    <mergeCell ref="J162:N162"/>
    <mergeCell ref="O162:BQ162"/>
    <mergeCell ref="A163:B163"/>
    <mergeCell ref="C163:I163"/>
    <mergeCell ref="J163:N163"/>
    <mergeCell ref="O163:BQ163"/>
    <mergeCell ref="A160:B160"/>
    <mergeCell ref="C160:BQ160"/>
    <mergeCell ref="A161:B161"/>
    <mergeCell ref="C161:I161"/>
    <mergeCell ref="J161:N161"/>
    <mergeCell ref="O161:BQ161"/>
    <mergeCell ref="A158:B158"/>
    <mergeCell ref="C158:I158"/>
    <mergeCell ref="J158:N158"/>
    <mergeCell ref="O158:BQ158"/>
    <mergeCell ref="A159:B159"/>
    <mergeCell ref="C159:I159"/>
    <mergeCell ref="J159:N159"/>
    <mergeCell ref="O159:BQ159"/>
    <mergeCell ref="A156:B156"/>
    <mergeCell ref="C156:I156"/>
    <mergeCell ref="J156:N156"/>
    <mergeCell ref="O156:BQ156"/>
    <mergeCell ref="A157:B157"/>
    <mergeCell ref="C157:I157"/>
    <mergeCell ref="J157:N157"/>
    <mergeCell ref="O157:BQ157"/>
    <mergeCell ref="A154:B154"/>
    <mergeCell ref="C154:I154"/>
    <mergeCell ref="J154:N154"/>
    <mergeCell ref="O154:BQ154"/>
    <mergeCell ref="A155:B155"/>
    <mergeCell ref="C155:I155"/>
    <mergeCell ref="J155:N155"/>
    <mergeCell ref="O155:BQ155"/>
    <mergeCell ref="A152:B152"/>
    <mergeCell ref="C152:I152"/>
    <mergeCell ref="J152:N152"/>
    <mergeCell ref="O152:BQ152"/>
    <mergeCell ref="A153:B153"/>
    <mergeCell ref="C153:BQ153"/>
    <mergeCell ref="A150:B150"/>
    <mergeCell ref="C150:I150"/>
    <mergeCell ref="J150:N150"/>
    <mergeCell ref="O150:BQ150"/>
    <mergeCell ref="A151:B151"/>
    <mergeCell ref="C151:I151"/>
    <mergeCell ref="J151:N151"/>
    <mergeCell ref="O151:BQ151"/>
    <mergeCell ref="A148:B148"/>
    <mergeCell ref="C148:I148"/>
    <mergeCell ref="J148:N148"/>
    <mergeCell ref="O148:BQ148"/>
    <mergeCell ref="A149:B149"/>
    <mergeCell ref="C149:I149"/>
    <mergeCell ref="J149:N149"/>
    <mergeCell ref="O149:BQ149"/>
    <mergeCell ref="A146:B146"/>
    <mergeCell ref="C146:BQ146"/>
    <mergeCell ref="A147:B147"/>
    <mergeCell ref="C147:I147"/>
    <mergeCell ref="J147:N147"/>
    <mergeCell ref="O147:BQ147"/>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40:B140"/>
    <mergeCell ref="C140:I140"/>
    <mergeCell ref="J140:N140"/>
    <mergeCell ref="O140:BQ140"/>
    <mergeCell ref="A141:B141"/>
    <mergeCell ref="C141:I141"/>
    <mergeCell ref="J141:N141"/>
    <mergeCell ref="O141:BQ141"/>
    <mergeCell ref="A138:B138"/>
    <mergeCell ref="C138:I138"/>
    <mergeCell ref="J138:N138"/>
    <mergeCell ref="O138:BQ138"/>
    <mergeCell ref="A139:B139"/>
    <mergeCell ref="C139:BQ139"/>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31:B131"/>
    <mergeCell ref="C131:BQ131"/>
    <mergeCell ref="A132:B132"/>
    <mergeCell ref="C132:BQ132"/>
    <mergeCell ref="A133:B133"/>
    <mergeCell ref="C133:I133"/>
    <mergeCell ref="J133:N133"/>
    <mergeCell ref="O133:BQ133"/>
    <mergeCell ref="A129:B129"/>
    <mergeCell ref="C129:I129"/>
    <mergeCell ref="J129:N129"/>
    <mergeCell ref="O129:BQ129"/>
    <mergeCell ref="A130:B130"/>
    <mergeCell ref="C130:BQ130"/>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1:B121"/>
    <mergeCell ref="C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BQ98"/>
    <mergeCell ref="A95:B95"/>
    <mergeCell ref="C95:I95"/>
    <mergeCell ref="J95:N95"/>
    <mergeCell ref="O95:BQ95"/>
    <mergeCell ref="A96:B96"/>
    <mergeCell ref="C96:I96"/>
    <mergeCell ref="J96:N96"/>
    <mergeCell ref="O96:BQ96"/>
    <mergeCell ref="A93:B93"/>
    <mergeCell ref="C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BQ90"/>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3:B83"/>
    <mergeCell ref="C83:I83"/>
    <mergeCell ref="J83:N83"/>
    <mergeCell ref="O83:BQ83"/>
    <mergeCell ref="A84:B84"/>
    <mergeCell ref="C84:I84"/>
    <mergeCell ref="J84:N84"/>
    <mergeCell ref="O84:BQ84"/>
    <mergeCell ref="A81:B81"/>
    <mergeCell ref="C81:I81"/>
    <mergeCell ref="J81:N81"/>
    <mergeCell ref="O81:BQ81"/>
    <mergeCell ref="A82:B82"/>
    <mergeCell ref="C82:I82"/>
    <mergeCell ref="J82:N82"/>
    <mergeCell ref="O82:BQ82"/>
    <mergeCell ref="A79:B79"/>
    <mergeCell ref="C79:BQ79"/>
    <mergeCell ref="A80:B80"/>
    <mergeCell ref="C80:I80"/>
    <mergeCell ref="J80:N80"/>
    <mergeCell ref="O80:BQ80"/>
    <mergeCell ref="A77:B77"/>
    <mergeCell ref="C77:I77"/>
    <mergeCell ref="J77:N77"/>
    <mergeCell ref="O77:BQ77"/>
    <mergeCell ref="A78:B78"/>
    <mergeCell ref="C78:I78"/>
    <mergeCell ref="J78:N78"/>
    <mergeCell ref="O78:BQ78"/>
    <mergeCell ref="A75:B75"/>
    <mergeCell ref="C75:I75"/>
    <mergeCell ref="J75:N75"/>
    <mergeCell ref="O75:BQ75"/>
    <mergeCell ref="A76:B76"/>
    <mergeCell ref="C76:I76"/>
    <mergeCell ref="J76:N76"/>
    <mergeCell ref="O76:BQ76"/>
    <mergeCell ref="A73:B73"/>
    <mergeCell ref="C73:I73"/>
    <mergeCell ref="J73:N73"/>
    <mergeCell ref="O73:BQ73"/>
    <mergeCell ref="A74:B74"/>
    <mergeCell ref="C74:I74"/>
    <mergeCell ref="J74:N74"/>
    <mergeCell ref="O74:BQ74"/>
    <mergeCell ref="A71:B71"/>
    <mergeCell ref="C71:I71"/>
    <mergeCell ref="J71:N71"/>
    <mergeCell ref="O71:BQ71"/>
    <mergeCell ref="A72:B72"/>
    <mergeCell ref="C72:I72"/>
    <mergeCell ref="J72:N72"/>
    <mergeCell ref="O72:BQ72"/>
    <mergeCell ref="A69:B69"/>
    <mergeCell ref="C69:I69"/>
    <mergeCell ref="J69:N69"/>
    <mergeCell ref="O69:BQ69"/>
    <mergeCell ref="A70:B70"/>
    <mergeCell ref="C70:BQ70"/>
    <mergeCell ref="A67:B67"/>
    <mergeCell ref="C67:I67"/>
    <mergeCell ref="J67:N67"/>
    <mergeCell ref="O67:BQ67"/>
    <mergeCell ref="A68:B68"/>
    <mergeCell ref="C68:I68"/>
    <mergeCell ref="J68:N68"/>
    <mergeCell ref="O68:BQ68"/>
    <mergeCell ref="A65:B65"/>
    <mergeCell ref="C65:I65"/>
    <mergeCell ref="J65:N65"/>
    <mergeCell ref="O65:BQ65"/>
    <mergeCell ref="A66:B66"/>
    <mergeCell ref="C66:I66"/>
    <mergeCell ref="J66:N66"/>
    <mergeCell ref="O66:BQ66"/>
    <mergeCell ref="A63:B63"/>
    <mergeCell ref="C63:I63"/>
    <mergeCell ref="J63:N63"/>
    <mergeCell ref="O63:BQ63"/>
    <mergeCell ref="A64:B64"/>
    <mergeCell ref="C64:I64"/>
    <mergeCell ref="J64:N64"/>
    <mergeCell ref="O64:BQ64"/>
    <mergeCell ref="A61:B61"/>
    <mergeCell ref="C61:I61"/>
    <mergeCell ref="J61:N61"/>
    <mergeCell ref="O61:BQ61"/>
    <mergeCell ref="A62:B62"/>
    <mergeCell ref="C62:I62"/>
    <mergeCell ref="J62:N62"/>
    <mergeCell ref="O62:BQ62"/>
    <mergeCell ref="A59:B59"/>
    <mergeCell ref="C59:I59"/>
    <mergeCell ref="J59:N59"/>
    <mergeCell ref="O59:BQ59"/>
    <mergeCell ref="A60:B60"/>
    <mergeCell ref="C60:I60"/>
    <mergeCell ref="J60:N60"/>
    <mergeCell ref="O60:BQ60"/>
    <mergeCell ref="A57:B57"/>
    <mergeCell ref="C57:I57"/>
    <mergeCell ref="J57:N57"/>
    <mergeCell ref="O57:BQ57"/>
    <mergeCell ref="A58:B58"/>
    <mergeCell ref="C58:I58"/>
    <mergeCell ref="J58:N58"/>
    <mergeCell ref="O58:BQ58"/>
    <mergeCell ref="A55:B55"/>
    <mergeCell ref="C55:I55"/>
    <mergeCell ref="J55:N55"/>
    <mergeCell ref="O55:BQ55"/>
    <mergeCell ref="A56:B56"/>
    <mergeCell ref="C56:I56"/>
    <mergeCell ref="J56:N56"/>
    <mergeCell ref="O56:BQ56"/>
    <mergeCell ref="A53:B53"/>
    <mergeCell ref="C53:I53"/>
    <mergeCell ref="J53:N53"/>
    <mergeCell ref="O53:BQ53"/>
    <mergeCell ref="A54:B54"/>
    <mergeCell ref="C54:I54"/>
    <mergeCell ref="J54:N54"/>
    <mergeCell ref="O54:BQ54"/>
    <mergeCell ref="A51:B51"/>
    <mergeCell ref="C51:I51"/>
    <mergeCell ref="J51:N51"/>
    <mergeCell ref="O51:BQ51"/>
    <mergeCell ref="A52:B52"/>
    <mergeCell ref="C52:I52"/>
    <mergeCell ref="J52:N52"/>
    <mergeCell ref="O52:BQ52"/>
    <mergeCell ref="A49:B49"/>
    <mergeCell ref="C49:I49"/>
    <mergeCell ref="J49:N49"/>
    <mergeCell ref="O49:BQ49"/>
    <mergeCell ref="A50:B50"/>
    <mergeCell ref="C50:I50"/>
    <mergeCell ref="J50:N50"/>
    <mergeCell ref="O50:BQ50"/>
    <mergeCell ref="A47:B47"/>
    <mergeCell ref="C47:I47"/>
    <mergeCell ref="J47:N47"/>
    <mergeCell ref="O47:BQ47"/>
    <mergeCell ref="A48:B48"/>
    <mergeCell ref="C48:I48"/>
    <mergeCell ref="J48:N48"/>
    <mergeCell ref="O48:BQ48"/>
    <mergeCell ref="A45:B45"/>
    <mergeCell ref="C45:BQ45"/>
    <mergeCell ref="A46:B46"/>
    <mergeCell ref="C46:I46"/>
    <mergeCell ref="J46:N46"/>
    <mergeCell ref="O46:BQ46"/>
    <mergeCell ref="A43:B43"/>
    <mergeCell ref="C43:I43"/>
    <mergeCell ref="J43:N43"/>
    <mergeCell ref="O43:BQ43"/>
    <mergeCell ref="A44:B44"/>
    <mergeCell ref="C44:I44"/>
    <mergeCell ref="J44:N44"/>
    <mergeCell ref="O44:BQ44"/>
    <mergeCell ref="A41:B41"/>
    <mergeCell ref="C41:I41"/>
    <mergeCell ref="J41:N41"/>
    <mergeCell ref="O41:BQ41"/>
    <mergeCell ref="A42:B42"/>
    <mergeCell ref="C42:I42"/>
    <mergeCell ref="J42:N42"/>
    <mergeCell ref="O42:BQ42"/>
    <mergeCell ref="A39:B39"/>
    <mergeCell ref="C39:I39"/>
    <mergeCell ref="J39:N39"/>
    <mergeCell ref="O39:BQ39"/>
    <mergeCell ref="A40:B40"/>
    <mergeCell ref="C40:I40"/>
    <mergeCell ref="J40:N40"/>
    <mergeCell ref="O40:BQ40"/>
    <mergeCell ref="A37:B37"/>
    <mergeCell ref="C37:I37"/>
    <mergeCell ref="J37:N37"/>
    <mergeCell ref="O37:BQ37"/>
    <mergeCell ref="A38:B38"/>
    <mergeCell ref="C38:I38"/>
    <mergeCell ref="J38:N38"/>
    <mergeCell ref="O38:BQ38"/>
    <mergeCell ref="A35:B35"/>
    <mergeCell ref="C35:I35"/>
    <mergeCell ref="J35:N35"/>
    <mergeCell ref="O35:BQ35"/>
    <mergeCell ref="A36:B36"/>
    <mergeCell ref="C36:I36"/>
    <mergeCell ref="J36:N36"/>
    <mergeCell ref="O36:BQ36"/>
    <mergeCell ref="A33:B33"/>
    <mergeCell ref="C33:I33"/>
    <mergeCell ref="J33:N33"/>
    <mergeCell ref="O33:BQ33"/>
    <mergeCell ref="A34:B34"/>
    <mergeCell ref="C34:I34"/>
    <mergeCell ref="J34:N34"/>
    <mergeCell ref="O34:BQ34"/>
    <mergeCell ref="A31:B31"/>
    <mergeCell ref="C31:I31"/>
    <mergeCell ref="J31:N31"/>
    <mergeCell ref="O31:BQ31"/>
    <mergeCell ref="A32:B32"/>
    <mergeCell ref="C32:I32"/>
    <mergeCell ref="J32:N32"/>
    <mergeCell ref="O32:BQ32"/>
    <mergeCell ref="A29:B29"/>
    <mergeCell ref="C29:I29"/>
    <mergeCell ref="J29:N29"/>
    <mergeCell ref="O29:BQ29"/>
    <mergeCell ref="A30:B30"/>
    <mergeCell ref="C30:I30"/>
    <mergeCell ref="J30:N30"/>
    <mergeCell ref="O30:BQ30"/>
    <mergeCell ref="A27:B27"/>
    <mergeCell ref="C27:I27"/>
    <mergeCell ref="J27:N27"/>
    <mergeCell ref="O27:BQ27"/>
    <mergeCell ref="A28:B28"/>
    <mergeCell ref="C28:I28"/>
    <mergeCell ref="J28:N28"/>
    <mergeCell ref="O28:BQ28"/>
    <mergeCell ref="A25:B25"/>
    <mergeCell ref="C25:I25"/>
    <mergeCell ref="J25:N25"/>
    <mergeCell ref="O25:BQ25"/>
    <mergeCell ref="A26:B26"/>
    <mergeCell ref="C26:BQ26"/>
    <mergeCell ref="A23:B23"/>
    <mergeCell ref="C23:I23"/>
    <mergeCell ref="J23:N23"/>
    <mergeCell ref="O23:BQ23"/>
    <mergeCell ref="A24:B24"/>
    <mergeCell ref="C24:I24"/>
    <mergeCell ref="J24:N24"/>
    <mergeCell ref="O24:BQ24"/>
    <mergeCell ref="A21:B21"/>
    <mergeCell ref="C21:I21"/>
    <mergeCell ref="J21:N21"/>
    <mergeCell ref="O21:BQ21"/>
    <mergeCell ref="A22:B22"/>
    <mergeCell ref="C22:I22"/>
    <mergeCell ref="J22:N22"/>
    <mergeCell ref="O22:BQ22"/>
    <mergeCell ref="A19:B19"/>
    <mergeCell ref="C19:I19"/>
    <mergeCell ref="J19:N19"/>
    <mergeCell ref="O19:BQ19"/>
    <mergeCell ref="A20:B20"/>
    <mergeCell ref="C20:I20"/>
    <mergeCell ref="J20:N20"/>
    <mergeCell ref="O20:BQ20"/>
    <mergeCell ref="A17:B17"/>
    <mergeCell ref="C17:I17"/>
    <mergeCell ref="J17:N17"/>
    <mergeCell ref="O17:BQ17"/>
    <mergeCell ref="A18:B18"/>
    <mergeCell ref="C18:I18"/>
    <mergeCell ref="J18:N18"/>
    <mergeCell ref="O18:BQ18"/>
    <mergeCell ref="A15:B15"/>
    <mergeCell ref="C15:I15"/>
    <mergeCell ref="J15:N15"/>
    <mergeCell ref="O15:BQ15"/>
    <mergeCell ref="A16:B16"/>
    <mergeCell ref="C16:I16"/>
    <mergeCell ref="J16:N16"/>
    <mergeCell ref="O16:BQ16"/>
    <mergeCell ref="A13:B13"/>
    <mergeCell ref="C13:I13"/>
    <mergeCell ref="J13:N13"/>
    <mergeCell ref="O13:BQ13"/>
    <mergeCell ref="A14:B14"/>
    <mergeCell ref="C14:I14"/>
    <mergeCell ref="J14:N14"/>
    <mergeCell ref="O14:BQ14"/>
    <mergeCell ref="A11:B11"/>
    <mergeCell ref="C11:I11"/>
    <mergeCell ref="J11:N11"/>
    <mergeCell ref="O11:BQ11"/>
    <mergeCell ref="A12:B12"/>
    <mergeCell ref="C12:I12"/>
    <mergeCell ref="J12:N12"/>
    <mergeCell ref="O12:BQ12"/>
    <mergeCell ref="A9:B9"/>
    <mergeCell ref="C9:I9"/>
    <mergeCell ref="J9:N9"/>
    <mergeCell ref="O9:BQ9"/>
    <mergeCell ref="A10:B10"/>
    <mergeCell ref="C10:I10"/>
    <mergeCell ref="J10:N10"/>
    <mergeCell ref="O10:BQ10"/>
    <mergeCell ref="A7:B7"/>
    <mergeCell ref="C7:I7"/>
    <mergeCell ref="J7:N7"/>
    <mergeCell ref="O7:BQ7"/>
    <mergeCell ref="A8:B8"/>
    <mergeCell ref="C8:I8"/>
    <mergeCell ref="J8:N8"/>
    <mergeCell ref="O8:BQ8"/>
    <mergeCell ref="A5:B5"/>
    <mergeCell ref="C5:I5"/>
    <mergeCell ref="J5:N5"/>
    <mergeCell ref="O5:BQ5"/>
    <mergeCell ref="A6:B6"/>
    <mergeCell ref="C6:BQ6"/>
    <mergeCell ref="A1:BQ1"/>
    <mergeCell ref="A3:B3"/>
    <mergeCell ref="C3:I3"/>
    <mergeCell ref="J3:N3"/>
    <mergeCell ref="O3:BQ3"/>
    <mergeCell ref="A4:B4"/>
    <mergeCell ref="C4:I4"/>
    <mergeCell ref="J4:N4"/>
    <mergeCell ref="O4:BQ4"/>
  </mergeCells>
  <conditionalFormatting sqref="C2 C15:C16 C19:C21 C7:C12 C24:C25 C29:C38 C48:C63 C82 C87 C104 C99 C137 C158 C151 C181 C190:C191 C194:C197 C199 C255 C274:C275 C277:C278 C280:C282 C292:C294 C286:C288 C345:C346 C368 C366">
    <cfRule type="cellIs" dxfId="4513" priority="1533" stopIfTrue="1" operator="equal">
      <formula>$C1</formula>
    </cfRule>
  </conditionalFormatting>
  <conditionalFormatting sqref="A2:B2 A6:B368">
    <cfRule type="cellIs" dxfId="4511" priority="1532" stopIfTrue="1" operator="equal">
      <formula>0</formula>
    </cfRule>
  </conditionalFormatting>
  <conditionalFormatting sqref="C362:C363">
    <cfRule type="cellIs" dxfId="4509" priority="1531" stopIfTrue="1" operator="equal">
      <formula>#REF!</formula>
    </cfRule>
  </conditionalFormatting>
  <conditionalFormatting sqref="C14 C18 C23 C40 C42 C44 C65 C67 C74 C76 C78 C138:C140 C143:C145 C150:C154 C156 C158:C161 C164:C166 C173:C177 C180 C182:C186 C189 C192:C193 C195:C198 C202:C206 C209:C213 C216:C220 C223:C226 C231:C236 C239:C244 C247:C251 C254 C256:C260 C266:C270 C273 C276 C279 C285 C291 C287:C288 C297:C303 C309:C315 C318:C322 C328:C334 C337:C339 C350:C352 C347 C355:C361 C364">
    <cfRule type="cellIs" dxfId="4507" priority="1530" stopIfTrue="1" operator="equal">
      <formula>$C12</formula>
    </cfRule>
  </conditionalFormatting>
  <conditionalFormatting sqref="C13">
    <cfRule type="cellIs" dxfId="4505" priority="1529" stopIfTrue="1" operator="equal">
      <formula>#REF!</formula>
    </cfRule>
  </conditionalFormatting>
  <conditionalFormatting sqref="C17">
    <cfRule type="cellIs" dxfId="4503" priority="1528" stopIfTrue="1" operator="equal">
      <formula>$C16</formula>
    </cfRule>
  </conditionalFormatting>
  <conditionalFormatting sqref="C22">
    <cfRule type="cellIs" dxfId="4501" priority="1527" stopIfTrue="1" operator="equal">
      <formula>$C21</formula>
    </cfRule>
  </conditionalFormatting>
  <conditionalFormatting sqref="C290 C293:C294 C156 C158 C146 C149 C151 C6 C47 C26 C39 C41 C43 C45 C64 C66 C68 C70 C73 C75 C77 C79 C83 C98 C101 C85 C90 C93 C96 C103:C107 C121 C110 C112 C114:C115 C119 C124 C126 C128 C130:C132 C135 C137 C139 C142 C144 C153 C160 C163 C167 C165 C169 C172 C174 C176 C181 C179 C183 C185 C188 C192 C195:C199 C201 C203 C205:C206 C208 C210 C212:C213 C215 C217 C219:C220 C222 C224 C226:C228 C230 C232 C234:C236 C238 C240 C242:C244 C246 C248 C250:C251 C255 C253 C257:C260 C262:C263 C265 C267:C270 C272 C275 C278 C281:C282 C284 C287:C288 C296 C298 C300:C303 C305:C306 C308 C310 C312 C314:C315 C317 C319 C321:C322 C324:C325 C327 C329 C331 C333:C334 C336 C338:C340 C342:C343 C345:C347 C349 C351:C352 C354 C356 C358:C361 C363">
    <cfRule type="cellIs" dxfId="4499" priority="1526" stopIfTrue="1" operator="equal">
      <formula>#REF!</formula>
    </cfRule>
  </conditionalFormatting>
  <conditionalFormatting sqref="C28 C81 C95 C141:C142 C148:C149 C154:C155 C171:C172 C178:C179 C187:C188 C195:C199 C207:C208 C214:C215 C221:C222 C227:C228 C252:C253 C264:C265 C283:C284 C289:C290 C316:C317 C323:C327 C335:C336 C344:C346 C353:C354">
    <cfRule type="cellIs" dxfId="4497" priority="1525" stopIfTrue="1" operator="equal">
      <formula>$C25</formula>
    </cfRule>
  </conditionalFormatting>
  <conditionalFormatting sqref="C27">
    <cfRule type="cellIs" dxfId="4495" priority="1524" stopIfTrue="1" operator="equal">
      <formula>$C26</formula>
    </cfRule>
  </conditionalFormatting>
  <conditionalFormatting sqref="C46">
    <cfRule type="cellIs" dxfId="4493" priority="1523" stopIfTrue="1" operator="equal">
      <formula>$C45</formula>
    </cfRule>
  </conditionalFormatting>
  <conditionalFormatting sqref="C69">
    <cfRule type="cellIs" dxfId="4491" priority="1522" stopIfTrue="1" operator="equal">
      <formula>$C67</formula>
    </cfRule>
  </conditionalFormatting>
  <conditionalFormatting sqref="C72 C123 C198:C199 C261:C263 C271:C272 C345:C347 C362:C363">
    <cfRule type="cellIs" dxfId="4489" priority="1521" stopIfTrue="1" operator="equal">
      <formula>$C67</formula>
    </cfRule>
  </conditionalFormatting>
  <conditionalFormatting sqref="C71">
    <cfRule type="cellIs" dxfId="4487" priority="1520" stopIfTrue="1" operator="equal">
      <formula>$C70</formula>
    </cfRule>
  </conditionalFormatting>
  <conditionalFormatting sqref="C80">
    <cfRule type="cellIs" dxfId="4485" priority="1519" stopIfTrue="1" operator="equal">
      <formula>$C79</formula>
    </cfRule>
  </conditionalFormatting>
  <conditionalFormatting sqref="C100 C198:C199 C347">
    <cfRule type="cellIs" dxfId="4483" priority="1518" stopIfTrue="1" operator="equal">
      <formula>$C82</formula>
    </cfRule>
  </conditionalFormatting>
  <conditionalFormatting sqref="C102">
    <cfRule type="cellIs" dxfId="4481" priority="1517" stopIfTrue="1" operator="equal">
      <formula>$C84</formula>
    </cfRule>
  </conditionalFormatting>
  <conditionalFormatting sqref="C88">
    <cfRule type="cellIs" dxfId="4479" priority="1516" stopIfTrue="1" operator="equal">
      <formula>#REF!</formula>
    </cfRule>
  </conditionalFormatting>
  <conditionalFormatting sqref="C105">
    <cfRule type="cellIs" dxfId="4477" priority="1515" stopIfTrue="1" operator="equal">
      <formula>#REF!</formula>
    </cfRule>
  </conditionalFormatting>
  <conditionalFormatting sqref="C104:C106 C195:C197 C345:C346">
    <cfRule type="cellIs" dxfId="4475" priority="1514" stopIfTrue="1" operator="equal">
      <formula>$C87</formula>
    </cfRule>
  </conditionalFormatting>
  <conditionalFormatting sqref="C109">
    <cfRule type="cellIs" dxfId="4473" priority="1513" stopIfTrue="1" operator="equal">
      <formula>$C95</formula>
    </cfRule>
  </conditionalFormatting>
  <conditionalFormatting sqref="C84 C86">
    <cfRule type="cellIs" dxfId="4471" priority="1512" stopIfTrue="1" operator="equal">
      <formula>$C100</formula>
    </cfRule>
  </conditionalFormatting>
  <conditionalFormatting sqref="C92">
    <cfRule type="cellIs" dxfId="4469" priority="1511" stopIfTrue="1" operator="equal">
      <formula>$C106</formula>
    </cfRule>
  </conditionalFormatting>
  <conditionalFormatting sqref="C89">
    <cfRule type="cellIs" dxfId="4467" priority="1510" stopIfTrue="1" operator="equal">
      <formula>$C104</formula>
    </cfRule>
  </conditionalFormatting>
  <conditionalFormatting sqref="C91">
    <cfRule type="cellIs" dxfId="4465" priority="1509" stopIfTrue="1" operator="equal">
      <formula>$C90</formula>
    </cfRule>
  </conditionalFormatting>
  <conditionalFormatting sqref="C94">
    <cfRule type="cellIs" dxfId="4463" priority="1508" stopIfTrue="1" operator="equal">
      <formula>$C93</formula>
    </cfRule>
  </conditionalFormatting>
  <conditionalFormatting sqref="C97 C167:C170 C195:C199 C229:C230 C237:C238 C245:C246 C340:C343 C345:C349">
    <cfRule type="cellIs" dxfId="4461" priority="1507" stopIfTrue="1" operator="equal">
      <formula>$C93</formula>
    </cfRule>
  </conditionalFormatting>
  <conditionalFormatting sqref="C108">
    <cfRule type="cellIs" dxfId="4459" priority="1506" stopIfTrue="1" operator="equal">
      <formula>$C107</formula>
    </cfRule>
  </conditionalFormatting>
  <conditionalFormatting sqref="C122">
    <cfRule type="cellIs" dxfId="4457" priority="1505" stopIfTrue="1" operator="equal">
      <formula>$C121</formula>
    </cfRule>
  </conditionalFormatting>
  <conditionalFormatting sqref="C117">
    <cfRule type="cellIs" dxfId="4455" priority="1504" stopIfTrue="1" operator="equal">
      <formula>$C116</formula>
    </cfRule>
  </conditionalFormatting>
  <conditionalFormatting sqref="C111">
    <cfRule type="cellIs" dxfId="4453" priority="1503" stopIfTrue="1" operator="equal">
      <formula>$C109</formula>
    </cfRule>
  </conditionalFormatting>
  <conditionalFormatting sqref="C118 C347">
    <cfRule type="cellIs" dxfId="4451" priority="1502" stopIfTrue="1" operator="equal">
      <formula>$C109</formula>
    </cfRule>
  </conditionalFormatting>
  <conditionalFormatting sqref="C113">
    <cfRule type="cellIs" dxfId="4449" priority="1501" stopIfTrue="1" operator="equal">
      <formula>$C99</formula>
    </cfRule>
  </conditionalFormatting>
  <conditionalFormatting sqref="C114:C115">
    <cfRule type="cellIs" dxfId="4447" priority="1500" stopIfTrue="1" operator="equal">
      <formula>$C97</formula>
    </cfRule>
  </conditionalFormatting>
  <conditionalFormatting sqref="C116">
    <cfRule type="cellIs" dxfId="4445" priority="1499" stopIfTrue="1" operator="equal">
      <formula>#REF!</formula>
    </cfRule>
  </conditionalFormatting>
  <conditionalFormatting sqref="C120">
    <cfRule type="cellIs" dxfId="4443" priority="1498" stopIfTrue="1" operator="equal">
      <formula>$C118</formula>
    </cfRule>
  </conditionalFormatting>
  <conditionalFormatting sqref="C133">
    <cfRule type="cellIs" dxfId="4441" priority="1497" stopIfTrue="1" operator="equal">
      <formula>$C130</formula>
    </cfRule>
  </conditionalFormatting>
  <conditionalFormatting sqref="C134">
    <cfRule type="cellIs" dxfId="4439" priority="1496" stopIfTrue="1" operator="equal">
      <formula>$C123</formula>
    </cfRule>
  </conditionalFormatting>
  <conditionalFormatting sqref="C128 C345:C346">
    <cfRule type="cellIs" dxfId="4437" priority="1495" stopIfTrue="1" operator="equal">
      <formula>$C109</formula>
    </cfRule>
  </conditionalFormatting>
  <conditionalFormatting sqref="C127">
    <cfRule type="cellIs" dxfId="4435" priority="1494" stopIfTrue="1" operator="equal">
      <formula>$C122</formula>
    </cfRule>
  </conditionalFormatting>
  <conditionalFormatting sqref="C129">
    <cfRule type="cellIs" dxfId="4433" priority="1493" stopIfTrue="1" operator="equal">
      <formula>$C127</formula>
    </cfRule>
  </conditionalFormatting>
  <conditionalFormatting sqref="C125">
    <cfRule type="cellIs" dxfId="4431" priority="1492" stopIfTrue="1" operator="equal">
      <formula>$C123</formula>
    </cfRule>
  </conditionalFormatting>
  <conditionalFormatting sqref="C137">
    <cfRule type="cellIs" dxfId="4429" priority="1491" stopIfTrue="1" operator="equal">
      <formula>$C121</formula>
    </cfRule>
  </conditionalFormatting>
  <conditionalFormatting sqref="C365:C366 C290 C156:C157 C149 C135 C142 C163 C165 C172 C181 C179 C188 C192 C201 C208 C215 C222 C230 C238 C246 C255 C253 C265 C272 C275 C284 C298 C300:C303 C305:C306 C310 C312 C314:C315 C319 C321:C322 C324:C325 C329 C331 C333:C334 C338:C340 C342:C343 C347 C349 C351:C352 C356 C358:C361">
    <cfRule type="cellIs" dxfId="4427" priority="1490" stopIfTrue="1" operator="equal">
      <formula>#REF!</formula>
    </cfRule>
  </conditionalFormatting>
  <conditionalFormatting sqref="C290 C156 C136 C163 C165 C172 C181 C179 C188 C192 C201 C208 C215 C222 C230 C238 C246 C255 C253 C265 C272 C275 C284 C298 C300:C303 C305:C306 C310 C312 C314:C315 C319 C321:C322 C324:C325 C329 C331 C333:C334 C338:C340 C342:C343 C347 C349 C351:C352 C356 C358:C361 C365">
    <cfRule type="cellIs" dxfId="4425" priority="1489" stopIfTrue="1" operator="equal">
      <formula>#REF!</formula>
    </cfRule>
  </conditionalFormatting>
  <conditionalFormatting sqref="C140">
    <cfRule type="cellIs" dxfId="4423" priority="1488" stopIfTrue="1" operator="equal">
      <formula>$C137</formula>
    </cfRule>
  </conditionalFormatting>
  <conditionalFormatting sqref="C144">
    <cfRule type="cellIs" dxfId="4421" priority="1487" stopIfTrue="1" operator="equal">
      <formula>$C143</formula>
    </cfRule>
  </conditionalFormatting>
  <conditionalFormatting sqref="C144">
    <cfRule type="cellIs" dxfId="4419" priority="1486" stopIfTrue="1" operator="equal">
      <formula>$C128</formula>
    </cfRule>
  </conditionalFormatting>
  <conditionalFormatting sqref="C147">
    <cfRule type="cellIs" dxfId="4417" priority="1485" stopIfTrue="1" operator="equal">
      <formula>$C144</formula>
    </cfRule>
  </conditionalFormatting>
  <conditionalFormatting sqref="C151">
    <cfRule type="cellIs" dxfId="4415" priority="1484" stopIfTrue="1" operator="equal">
      <formula>$C135</formula>
    </cfRule>
  </conditionalFormatting>
  <conditionalFormatting sqref="C158">
    <cfRule type="cellIs" dxfId="4413" priority="1483" stopIfTrue="1" operator="equal">
      <formula>$C143</formula>
    </cfRule>
  </conditionalFormatting>
  <conditionalFormatting sqref="C146:C147">
    <cfRule type="cellIs" dxfId="4411" priority="1482" stopIfTrue="1" operator="equal">
      <formula>$C144</formula>
    </cfRule>
  </conditionalFormatting>
  <conditionalFormatting sqref="C162:C163">
    <cfRule type="cellIs" dxfId="4409" priority="1481" stopIfTrue="1" operator="equal">
      <formula>$C159</formula>
    </cfRule>
  </conditionalFormatting>
  <conditionalFormatting sqref="C153">
    <cfRule type="cellIs" dxfId="4407" priority="1480" stopIfTrue="1" operator="equal">
      <formula>$C136</formula>
    </cfRule>
  </conditionalFormatting>
  <conditionalFormatting sqref="C161">
    <cfRule type="cellIs" dxfId="4405" priority="1479" stopIfTrue="1" operator="equal">
      <formula>$C158</formula>
    </cfRule>
  </conditionalFormatting>
  <conditionalFormatting sqref="C160">
    <cfRule type="cellIs" dxfId="4403" priority="1478" stopIfTrue="1" operator="equal">
      <formula>$C143</formula>
    </cfRule>
  </conditionalFormatting>
  <conditionalFormatting sqref="C163">
    <cfRule type="cellIs" dxfId="4401" priority="1477" stopIfTrue="1" operator="equal">
      <formula>$C161</formula>
    </cfRule>
  </conditionalFormatting>
  <conditionalFormatting sqref="C167">
    <cfRule type="cellIs" dxfId="4399" priority="1476" stopIfTrue="1" operator="equal">
      <formula>$C164</formula>
    </cfRule>
  </conditionalFormatting>
  <conditionalFormatting sqref="C167">
    <cfRule type="cellIs" dxfId="4397" priority="1475" stopIfTrue="1" operator="equal">
      <formula>$C150</formula>
    </cfRule>
  </conditionalFormatting>
  <conditionalFormatting sqref="C165">
    <cfRule type="cellIs" dxfId="4395" priority="1474" stopIfTrue="1" operator="equal">
      <formula>$C162</formula>
    </cfRule>
  </conditionalFormatting>
  <conditionalFormatting sqref="C165">
    <cfRule type="cellIs" dxfId="4393" priority="1473" stopIfTrue="1" operator="equal">
      <formula>$C163</formula>
    </cfRule>
  </conditionalFormatting>
  <conditionalFormatting sqref="C169:C170">
    <cfRule type="cellIs" dxfId="4391" priority="1472" stopIfTrue="1" operator="equal">
      <formula>$C167</formula>
    </cfRule>
  </conditionalFormatting>
  <conditionalFormatting sqref="C170">
    <cfRule type="cellIs" dxfId="4389" priority="1471" stopIfTrue="1" operator="equal">
      <formula>$C167</formula>
    </cfRule>
  </conditionalFormatting>
  <conditionalFormatting sqref="C169">
    <cfRule type="cellIs" dxfId="4387" priority="1470" stopIfTrue="1" operator="equal">
      <formula>$C152</formula>
    </cfRule>
  </conditionalFormatting>
  <conditionalFormatting sqref="C172">
    <cfRule type="cellIs" dxfId="4385" priority="1469" stopIfTrue="1" operator="equal">
      <formula>$C170</formula>
    </cfRule>
  </conditionalFormatting>
  <conditionalFormatting sqref="C172">
    <cfRule type="cellIs" dxfId="4383" priority="1468" stopIfTrue="1" operator="equal">
      <formula>$C169</formula>
    </cfRule>
  </conditionalFormatting>
  <conditionalFormatting sqref="C172">
    <cfRule type="cellIs" dxfId="4381" priority="1467" stopIfTrue="1" operator="equal">
      <formula>$C170</formula>
    </cfRule>
  </conditionalFormatting>
  <conditionalFormatting sqref="C174">
    <cfRule type="cellIs" dxfId="4379" priority="1466" stopIfTrue="1" operator="equal">
      <formula>$C170</formula>
    </cfRule>
  </conditionalFormatting>
  <conditionalFormatting sqref="C174">
    <cfRule type="cellIs" dxfId="4377" priority="1465" stopIfTrue="1" operator="equal">
      <formula>$C171</formula>
    </cfRule>
  </conditionalFormatting>
  <conditionalFormatting sqref="C174">
    <cfRule type="cellIs" dxfId="4375" priority="1464" stopIfTrue="1" operator="equal">
      <formula>$C157</formula>
    </cfRule>
  </conditionalFormatting>
  <conditionalFormatting sqref="C176:C177">
    <cfRule type="cellIs" dxfId="4373" priority="1463" stopIfTrue="1" operator="equal">
      <formula>$C172</formula>
    </cfRule>
  </conditionalFormatting>
  <conditionalFormatting sqref="C176:C177">
    <cfRule type="cellIs" dxfId="4371" priority="1462" stopIfTrue="1" operator="equal">
      <formula>$C174</formula>
    </cfRule>
  </conditionalFormatting>
  <conditionalFormatting sqref="C177">
    <cfRule type="cellIs" dxfId="4369" priority="1461" stopIfTrue="1" operator="equal">
      <formula>$C174</formula>
    </cfRule>
  </conditionalFormatting>
  <conditionalFormatting sqref="C176">
    <cfRule type="cellIs" dxfId="4367" priority="1460" stopIfTrue="1" operator="equal">
      <formula>$C159</formula>
    </cfRule>
  </conditionalFormatting>
  <conditionalFormatting sqref="C181">
    <cfRule type="cellIs" dxfId="4365" priority="1459" stopIfTrue="1" operator="equal">
      <formula>$C177</formula>
    </cfRule>
  </conditionalFormatting>
  <conditionalFormatting sqref="C181">
    <cfRule type="cellIs" dxfId="4363" priority="1458" stopIfTrue="1" operator="equal">
      <formula>$C178</formula>
    </cfRule>
  </conditionalFormatting>
  <conditionalFormatting sqref="C181">
    <cfRule type="cellIs" dxfId="4361" priority="1457" stopIfTrue="1" operator="equal">
      <formula>$C177</formula>
    </cfRule>
  </conditionalFormatting>
  <conditionalFormatting sqref="C181">
    <cfRule type="cellIs" dxfId="4359" priority="1456" stopIfTrue="1" operator="equal">
      <formula>$C178</formula>
    </cfRule>
  </conditionalFormatting>
  <conditionalFormatting sqref="C179">
    <cfRule type="cellIs" dxfId="4357" priority="1455" stopIfTrue="1" operator="equal">
      <formula>$C178</formula>
    </cfRule>
  </conditionalFormatting>
  <conditionalFormatting sqref="C179">
    <cfRule type="cellIs" dxfId="4355" priority="1454" stopIfTrue="1" operator="equal">
      <formula>$C175</formula>
    </cfRule>
  </conditionalFormatting>
  <conditionalFormatting sqref="C179">
    <cfRule type="cellIs" dxfId="4353" priority="1453" stopIfTrue="1" operator="equal">
      <formula>$C176</formula>
    </cfRule>
  </conditionalFormatting>
  <conditionalFormatting sqref="C179">
    <cfRule type="cellIs" dxfId="4351" priority="1452" stopIfTrue="1" operator="equal">
      <formula>$C175</formula>
    </cfRule>
  </conditionalFormatting>
  <conditionalFormatting sqref="C179">
    <cfRule type="cellIs" dxfId="4349" priority="1451" stopIfTrue="1" operator="equal">
      <formula>$C176</formula>
    </cfRule>
  </conditionalFormatting>
  <conditionalFormatting sqref="C183">
    <cfRule type="cellIs" dxfId="4347" priority="1450" stopIfTrue="1" operator="equal">
      <formula>$C179</formula>
    </cfRule>
  </conditionalFormatting>
  <conditionalFormatting sqref="C183">
    <cfRule type="cellIs" dxfId="4345" priority="1449" stopIfTrue="1" operator="equal">
      <formula>$C180</formula>
    </cfRule>
  </conditionalFormatting>
  <conditionalFormatting sqref="C183">
    <cfRule type="cellIs" dxfId="4343" priority="1448" stopIfTrue="1" operator="equal">
      <formula>$C166</formula>
    </cfRule>
  </conditionalFormatting>
  <conditionalFormatting sqref="C185:C186">
    <cfRule type="cellIs" dxfId="4341" priority="1447" stopIfTrue="1" operator="equal">
      <formula>$C181</formula>
    </cfRule>
  </conditionalFormatting>
  <conditionalFormatting sqref="C185:C186">
    <cfRule type="cellIs" dxfId="4339" priority="1446" stopIfTrue="1" operator="equal">
      <formula>$C183</formula>
    </cfRule>
  </conditionalFormatting>
  <conditionalFormatting sqref="C186">
    <cfRule type="cellIs" dxfId="4337" priority="1445" stopIfTrue="1" operator="equal">
      <formula>$C183</formula>
    </cfRule>
  </conditionalFormatting>
  <conditionalFormatting sqref="C185">
    <cfRule type="cellIs" dxfId="4335" priority="1444" stopIfTrue="1" operator="equal">
      <formula>$C168</formula>
    </cfRule>
  </conditionalFormatting>
  <conditionalFormatting sqref="C188">
    <cfRule type="cellIs" dxfId="4333" priority="1443" stopIfTrue="1" operator="equal">
      <formula>$C187</formula>
    </cfRule>
  </conditionalFormatting>
  <conditionalFormatting sqref="C188">
    <cfRule type="cellIs" dxfId="4331" priority="1442" stopIfTrue="1" operator="equal">
      <formula>$C184</formula>
    </cfRule>
  </conditionalFormatting>
  <conditionalFormatting sqref="C188">
    <cfRule type="cellIs" dxfId="4329" priority="1441" stopIfTrue="1" operator="equal">
      <formula>$C185</formula>
    </cfRule>
  </conditionalFormatting>
  <conditionalFormatting sqref="C188">
    <cfRule type="cellIs" dxfId="4327" priority="1440" stopIfTrue="1" operator="equal">
      <formula>$C184</formula>
    </cfRule>
  </conditionalFormatting>
  <conditionalFormatting sqref="C188">
    <cfRule type="cellIs" dxfId="4325" priority="1439" stopIfTrue="1" operator="equal">
      <formula>$C185</formula>
    </cfRule>
  </conditionalFormatting>
  <conditionalFormatting sqref="C192">
    <cfRule type="cellIs" dxfId="4323" priority="1438" stopIfTrue="1" operator="equal">
      <formula>$C187</formula>
    </cfRule>
  </conditionalFormatting>
  <conditionalFormatting sqref="C192">
    <cfRule type="cellIs" dxfId="4321" priority="1437" stopIfTrue="1" operator="equal">
      <formula>$C188</formula>
    </cfRule>
  </conditionalFormatting>
  <conditionalFormatting sqref="C192">
    <cfRule type="cellIs" dxfId="4319" priority="1436" stopIfTrue="1" operator="equal">
      <formula>$C187</formula>
    </cfRule>
  </conditionalFormatting>
  <conditionalFormatting sqref="C192">
    <cfRule type="cellIs" dxfId="4317" priority="1435" stopIfTrue="1" operator="equal">
      <formula>$C188</formula>
    </cfRule>
  </conditionalFormatting>
  <conditionalFormatting sqref="C198:C199">
    <cfRule type="cellIs" dxfId="4315" priority="1434" stopIfTrue="1" operator="equal">
      <formula>$C195</formula>
    </cfRule>
  </conditionalFormatting>
  <conditionalFormatting sqref="C198:C199">
    <cfRule type="cellIs" dxfId="4313" priority="1433" stopIfTrue="1" operator="equal">
      <formula>$C193</formula>
    </cfRule>
  </conditionalFormatting>
  <conditionalFormatting sqref="C198:C199">
    <cfRule type="cellIs" dxfId="4311" priority="1432" stopIfTrue="1" operator="equal">
      <formula>$C195</formula>
    </cfRule>
  </conditionalFormatting>
  <conditionalFormatting sqref="C199">
    <cfRule type="cellIs" dxfId="4309" priority="1431" stopIfTrue="1" operator="equal">
      <formula>$C195</formula>
    </cfRule>
  </conditionalFormatting>
  <conditionalFormatting sqref="C198">
    <cfRule type="cellIs" dxfId="4307" priority="1430" stopIfTrue="1" operator="equal">
      <formula>$C180</formula>
    </cfRule>
  </conditionalFormatting>
  <conditionalFormatting sqref="C200:C201 C345:C347">
    <cfRule type="cellIs" dxfId="4305" priority="1429" stopIfTrue="1" operator="equal">
      <formula>$C194</formula>
    </cfRule>
  </conditionalFormatting>
  <conditionalFormatting sqref="C197">
    <cfRule type="cellIs" dxfId="4303" priority="1428" stopIfTrue="1" operator="equal">
      <formula>$C192</formula>
    </cfRule>
  </conditionalFormatting>
  <conditionalFormatting sqref="C197">
    <cfRule type="cellIs" dxfId="4301" priority="1427" stopIfTrue="1" operator="equal">
      <formula>$C179</formula>
    </cfRule>
  </conditionalFormatting>
  <conditionalFormatting sqref="C197">
    <cfRule type="cellIs" dxfId="4299" priority="1426" stopIfTrue="1" operator="equal">
      <formula>$C194</formula>
    </cfRule>
  </conditionalFormatting>
  <conditionalFormatting sqref="C197">
    <cfRule type="cellIs" dxfId="4297" priority="1425" stopIfTrue="1" operator="equal">
      <formula>$C192</formula>
    </cfRule>
  </conditionalFormatting>
  <conditionalFormatting sqref="C197">
    <cfRule type="cellIs" dxfId="4295" priority="1424" stopIfTrue="1" operator="equal">
      <formula>$C194</formula>
    </cfRule>
  </conditionalFormatting>
  <conditionalFormatting sqref="C197">
    <cfRule type="cellIs" dxfId="4293" priority="1423" stopIfTrue="1" operator="equal">
      <formula>$C179</formula>
    </cfRule>
  </conditionalFormatting>
  <conditionalFormatting sqref="C201">
    <cfRule type="cellIs" dxfId="4291" priority="1422" stopIfTrue="1" operator="equal">
      <formula>$C199</formula>
    </cfRule>
  </conditionalFormatting>
  <conditionalFormatting sqref="C201">
    <cfRule type="cellIs" dxfId="4289" priority="1421" stopIfTrue="1" operator="equal">
      <formula>$C196</formula>
    </cfRule>
  </conditionalFormatting>
  <conditionalFormatting sqref="C201">
    <cfRule type="cellIs" dxfId="4287" priority="1420" stopIfTrue="1" operator="equal">
      <formula>$C197</formula>
    </cfRule>
  </conditionalFormatting>
  <conditionalFormatting sqref="C201">
    <cfRule type="cellIs" dxfId="4285" priority="1419" stopIfTrue="1" operator="equal">
      <formula>$C196</formula>
    </cfRule>
  </conditionalFormatting>
  <conditionalFormatting sqref="C201">
    <cfRule type="cellIs" dxfId="4283" priority="1418" stopIfTrue="1" operator="equal">
      <formula>$C197</formula>
    </cfRule>
  </conditionalFormatting>
  <conditionalFormatting sqref="C203">
    <cfRule type="cellIs" dxfId="4281" priority="1417" stopIfTrue="1" operator="equal">
      <formula>$C202</formula>
    </cfRule>
  </conditionalFormatting>
  <conditionalFormatting sqref="C203">
    <cfRule type="cellIs" dxfId="4279" priority="1416" stopIfTrue="1" operator="equal">
      <formula>$C200</formula>
    </cfRule>
  </conditionalFormatting>
  <conditionalFormatting sqref="C203">
    <cfRule type="cellIs" dxfId="4277" priority="1415" stopIfTrue="1" operator="equal">
      <formula>$C186</formula>
    </cfRule>
  </conditionalFormatting>
  <conditionalFormatting sqref="C203">
    <cfRule type="cellIs" dxfId="4275" priority="1414" stopIfTrue="1" operator="equal">
      <formula>$C199</formula>
    </cfRule>
  </conditionalFormatting>
  <conditionalFormatting sqref="C206">
    <cfRule type="cellIs" dxfId="4273" priority="1413" stopIfTrue="1" operator="equal">
      <formula>$C205</formula>
    </cfRule>
  </conditionalFormatting>
  <conditionalFormatting sqref="C205:C206">
    <cfRule type="cellIs" dxfId="4271" priority="1412" stopIfTrue="1" operator="equal">
      <formula>$C202</formula>
    </cfRule>
  </conditionalFormatting>
  <conditionalFormatting sqref="C205:C206">
    <cfRule type="cellIs" dxfId="4269" priority="1411" stopIfTrue="1" operator="equal">
      <formula>$C200</formula>
    </cfRule>
  </conditionalFormatting>
  <conditionalFormatting sqref="C205:C206">
    <cfRule type="cellIs" dxfId="4267" priority="1410" stopIfTrue="1" operator="equal">
      <formula>$C187</formula>
    </cfRule>
  </conditionalFormatting>
  <conditionalFormatting sqref="C205:C206">
    <cfRule type="cellIs" dxfId="4265" priority="1409" stopIfTrue="1" operator="equal">
      <formula>$C201</formula>
    </cfRule>
  </conditionalFormatting>
  <conditionalFormatting sqref="C205:C206">
    <cfRule type="cellIs" dxfId="4263" priority="1408" stopIfTrue="1" operator="equal">
      <formula>$C202</formula>
    </cfRule>
  </conditionalFormatting>
  <conditionalFormatting sqref="C205:C206">
    <cfRule type="cellIs" dxfId="4261" priority="1407" stopIfTrue="1" operator="equal">
      <formula>$C200</formula>
    </cfRule>
  </conditionalFormatting>
  <conditionalFormatting sqref="C205:C206">
    <cfRule type="cellIs" dxfId="4259" priority="1406" stopIfTrue="1" operator="equal">
      <formula>$C202</formula>
    </cfRule>
  </conditionalFormatting>
  <conditionalFormatting sqref="C206">
    <cfRule type="cellIs" dxfId="4257" priority="1405" stopIfTrue="1" operator="equal">
      <formula>$C202</formula>
    </cfRule>
  </conditionalFormatting>
  <conditionalFormatting sqref="C205">
    <cfRule type="cellIs" dxfId="4255" priority="1404" stopIfTrue="1" operator="equal">
      <formula>$C187</formula>
    </cfRule>
  </conditionalFormatting>
  <conditionalFormatting sqref="C208">
    <cfRule type="cellIs" dxfId="4253" priority="1403" stopIfTrue="1" operator="equal">
      <formula>$C202</formula>
    </cfRule>
  </conditionalFormatting>
  <conditionalFormatting sqref="C208">
    <cfRule type="cellIs" dxfId="4251" priority="1402" stopIfTrue="1" operator="equal">
      <formula>$C206</formula>
    </cfRule>
  </conditionalFormatting>
  <conditionalFormatting sqref="C208">
    <cfRule type="cellIs" dxfId="4249" priority="1401" stopIfTrue="1" operator="equal">
      <formula>$C203</formula>
    </cfRule>
  </conditionalFormatting>
  <conditionalFormatting sqref="C208">
    <cfRule type="cellIs" dxfId="4247" priority="1400" stopIfTrue="1" operator="equal">
      <formula>$C204</formula>
    </cfRule>
  </conditionalFormatting>
  <conditionalFormatting sqref="C208">
    <cfRule type="cellIs" dxfId="4245" priority="1399" stopIfTrue="1" operator="equal">
      <formula>$C203</formula>
    </cfRule>
  </conditionalFormatting>
  <conditionalFormatting sqref="C208">
    <cfRule type="cellIs" dxfId="4243" priority="1398" stopIfTrue="1" operator="equal">
      <formula>$C204</formula>
    </cfRule>
  </conditionalFormatting>
  <conditionalFormatting sqref="C210">
    <cfRule type="cellIs" dxfId="4241" priority="1397" stopIfTrue="1" operator="equal">
      <formula>$C209</formula>
    </cfRule>
  </conditionalFormatting>
  <conditionalFormatting sqref="C210">
    <cfRule type="cellIs" dxfId="4239" priority="1396" stopIfTrue="1" operator="equal">
      <formula>$C207</formula>
    </cfRule>
  </conditionalFormatting>
  <conditionalFormatting sqref="C210">
    <cfRule type="cellIs" dxfId="4237" priority="1395" stopIfTrue="1" operator="equal">
      <formula>$C193</formula>
    </cfRule>
  </conditionalFormatting>
  <conditionalFormatting sqref="C210">
    <cfRule type="cellIs" dxfId="4235" priority="1394" stopIfTrue="1" operator="equal">
      <formula>$C206</formula>
    </cfRule>
  </conditionalFormatting>
  <conditionalFormatting sqref="C213">
    <cfRule type="cellIs" dxfId="4233" priority="1393" stopIfTrue="1" operator="equal">
      <formula>$C212</formula>
    </cfRule>
  </conditionalFormatting>
  <conditionalFormatting sqref="C212:C213">
    <cfRule type="cellIs" dxfId="4231" priority="1392" stopIfTrue="1" operator="equal">
      <formula>$C209</formula>
    </cfRule>
  </conditionalFormatting>
  <conditionalFormatting sqref="C212:C213">
    <cfRule type="cellIs" dxfId="4229" priority="1391" stopIfTrue="1" operator="equal">
      <formula>$C207</formula>
    </cfRule>
  </conditionalFormatting>
  <conditionalFormatting sqref="C212:C213">
    <cfRule type="cellIs" dxfId="4227" priority="1390" stopIfTrue="1" operator="equal">
      <formula>$C194</formula>
    </cfRule>
  </conditionalFormatting>
  <conditionalFormatting sqref="C212:C213">
    <cfRule type="cellIs" dxfId="4225" priority="1389" stopIfTrue="1" operator="equal">
      <formula>$C208</formula>
    </cfRule>
  </conditionalFormatting>
  <conditionalFormatting sqref="C212:C213">
    <cfRule type="cellIs" dxfId="4223" priority="1388" stopIfTrue="1" operator="equal">
      <formula>$C209</formula>
    </cfRule>
  </conditionalFormatting>
  <conditionalFormatting sqref="C212:C213">
    <cfRule type="cellIs" dxfId="4221" priority="1387" stopIfTrue="1" operator="equal">
      <formula>$C207</formula>
    </cfRule>
  </conditionalFormatting>
  <conditionalFormatting sqref="C212:C213">
    <cfRule type="cellIs" dxfId="4219" priority="1386" stopIfTrue="1" operator="equal">
      <formula>$C209</formula>
    </cfRule>
  </conditionalFormatting>
  <conditionalFormatting sqref="C213">
    <cfRule type="cellIs" dxfId="4217" priority="1385" stopIfTrue="1" operator="equal">
      <formula>$C209</formula>
    </cfRule>
  </conditionalFormatting>
  <conditionalFormatting sqref="C212">
    <cfRule type="cellIs" dxfId="4215" priority="1384" stopIfTrue="1" operator="equal">
      <formula>$C194</formula>
    </cfRule>
  </conditionalFormatting>
  <conditionalFormatting sqref="C215">
    <cfRule type="cellIs" dxfId="4213" priority="1383" stopIfTrue="1" operator="equal">
      <formula>$C209</formula>
    </cfRule>
  </conditionalFormatting>
  <conditionalFormatting sqref="C215">
    <cfRule type="cellIs" dxfId="4211" priority="1382" stopIfTrue="1" operator="equal">
      <formula>$C213</formula>
    </cfRule>
  </conditionalFormatting>
  <conditionalFormatting sqref="C215">
    <cfRule type="cellIs" dxfId="4209" priority="1381" stopIfTrue="1" operator="equal">
      <formula>$C210</formula>
    </cfRule>
  </conditionalFormatting>
  <conditionalFormatting sqref="C215">
    <cfRule type="cellIs" dxfId="4207" priority="1380" stopIfTrue="1" operator="equal">
      <formula>$C211</formula>
    </cfRule>
  </conditionalFormatting>
  <conditionalFormatting sqref="C215">
    <cfRule type="cellIs" dxfId="4205" priority="1379" stopIfTrue="1" operator="equal">
      <formula>$C210</formula>
    </cfRule>
  </conditionalFormatting>
  <conditionalFormatting sqref="C215">
    <cfRule type="cellIs" dxfId="4203" priority="1378" stopIfTrue="1" operator="equal">
      <formula>$C211</formula>
    </cfRule>
  </conditionalFormatting>
  <conditionalFormatting sqref="C217">
    <cfRule type="cellIs" dxfId="4201" priority="1377" stopIfTrue="1" operator="equal">
      <formula>$C216</formula>
    </cfRule>
  </conditionalFormatting>
  <conditionalFormatting sqref="C217">
    <cfRule type="cellIs" dxfId="4199" priority="1376" stopIfTrue="1" operator="equal">
      <formula>$C214</formula>
    </cfRule>
  </conditionalFormatting>
  <conditionalFormatting sqref="C217">
    <cfRule type="cellIs" dxfId="4197" priority="1375" stopIfTrue="1" operator="equal">
      <formula>$C200</formula>
    </cfRule>
  </conditionalFormatting>
  <conditionalFormatting sqref="C217">
    <cfRule type="cellIs" dxfId="4195" priority="1374" stopIfTrue="1" operator="equal">
      <formula>$C213</formula>
    </cfRule>
  </conditionalFormatting>
  <conditionalFormatting sqref="C220">
    <cfRule type="cellIs" dxfId="4193" priority="1373" stopIfTrue="1" operator="equal">
      <formula>$C219</formula>
    </cfRule>
  </conditionalFormatting>
  <conditionalFormatting sqref="C219:C220">
    <cfRule type="cellIs" dxfId="4191" priority="1372" stopIfTrue="1" operator="equal">
      <formula>$C216</formula>
    </cfRule>
  </conditionalFormatting>
  <conditionalFormatting sqref="C219:C220">
    <cfRule type="cellIs" dxfId="4189" priority="1371" stopIfTrue="1" operator="equal">
      <formula>$C214</formula>
    </cfRule>
  </conditionalFormatting>
  <conditionalFormatting sqref="C219:C220">
    <cfRule type="cellIs" dxfId="4187" priority="1370" stopIfTrue="1" operator="equal">
      <formula>$C201</formula>
    </cfRule>
  </conditionalFormatting>
  <conditionalFormatting sqref="C219:C220">
    <cfRule type="cellIs" dxfId="4185" priority="1369" stopIfTrue="1" operator="equal">
      <formula>$C215</formula>
    </cfRule>
  </conditionalFormatting>
  <conditionalFormatting sqref="C219:C220">
    <cfRule type="cellIs" dxfId="4183" priority="1368" stopIfTrue="1" operator="equal">
      <formula>$C216</formula>
    </cfRule>
  </conditionalFormatting>
  <conditionalFormatting sqref="C219:C220">
    <cfRule type="cellIs" dxfId="4181" priority="1367" stopIfTrue="1" operator="equal">
      <formula>$C214</formula>
    </cfRule>
  </conditionalFormatting>
  <conditionalFormatting sqref="C219:C220">
    <cfRule type="cellIs" dxfId="4179" priority="1366" stopIfTrue="1" operator="equal">
      <formula>$C216</formula>
    </cfRule>
  </conditionalFormatting>
  <conditionalFormatting sqref="C220">
    <cfRule type="cellIs" dxfId="4177" priority="1365" stopIfTrue="1" operator="equal">
      <formula>$C216</formula>
    </cfRule>
  </conditionalFormatting>
  <conditionalFormatting sqref="C219">
    <cfRule type="cellIs" dxfId="4175" priority="1364" stopIfTrue="1" operator="equal">
      <formula>$C201</formula>
    </cfRule>
  </conditionalFormatting>
  <conditionalFormatting sqref="C222">
    <cfRule type="cellIs" dxfId="4173" priority="1363" stopIfTrue="1" operator="equal">
      <formula>$C216</formula>
    </cfRule>
  </conditionalFormatting>
  <conditionalFormatting sqref="C222">
    <cfRule type="cellIs" dxfId="4171" priority="1362" stopIfTrue="1" operator="equal">
      <formula>$C220</formula>
    </cfRule>
  </conditionalFormatting>
  <conditionalFormatting sqref="C222">
    <cfRule type="cellIs" dxfId="4169" priority="1361" stopIfTrue="1" operator="equal">
      <formula>$C217</formula>
    </cfRule>
  </conditionalFormatting>
  <conditionalFormatting sqref="C222">
    <cfRule type="cellIs" dxfId="4167" priority="1360" stopIfTrue="1" operator="equal">
      <formula>$C218</formula>
    </cfRule>
  </conditionalFormatting>
  <conditionalFormatting sqref="C222">
    <cfRule type="cellIs" dxfId="4165" priority="1359" stopIfTrue="1" operator="equal">
      <formula>$C217</formula>
    </cfRule>
  </conditionalFormatting>
  <conditionalFormatting sqref="C222">
    <cfRule type="cellIs" dxfId="4163" priority="1358" stopIfTrue="1" operator="equal">
      <formula>$C218</formula>
    </cfRule>
  </conditionalFormatting>
  <conditionalFormatting sqref="C224">
    <cfRule type="cellIs" dxfId="4161" priority="1357" stopIfTrue="1" operator="equal">
      <formula>$C223</formula>
    </cfRule>
  </conditionalFormatting>
  <conditionalFormatting sqref="C224">
    <cfRule type="cellIs" dxfId="4159" priority="1356" stopIfTrue="1" operator="equal">
      <formula>$C221</formula>
    </cfRule>
  </conditionalFormatting>
  <conditionalFormatting sqref="C224">
    <cfRule type="cellIs" dxfId="4157" priority="1355" stopIfTrue="1" operator="equal">
      <formula>$C207</formula>
    </cfRule>
  </conditionalFormatting>
  <conditionalFormatting sqref="C224">
    <cfRule type="cellIs" dxfId="4155" priority="1354" stopIfTrue="1" operator="equal">
      <formula>$C220</formula>
    </cfRule>
  </conditionalFormatting>
  <conditionalFormatting sqref="C228">
    <cfRule type="cellIs" dxfId="4153" priority="1353" stopIfTrue="1" operator="equal">
      <formula>$C227</formula>
    </cfRule>
  </conditionalFormatting>
  <conditionalFormatting sqref="C227:C228">
    <cfRule type="cellIs" dxfId="4151" priority="1352" stopIfTrue="1" operator="equal">
      <formula>$C223</formula>
    </cfRule>
  </conditionalFormatting>
  <conditionalFormatting sqref="C227:C228">
    <cfRule type="cellIs" dxfId="4149" priority="1351" stopIfTrue="1" operator="equal">
      <formula>$C221</formula>
    </cfRule>
  </conditionalFormatting>
  <conditionalFormatting sqref="C227:C228">
    <cfRule type="cellIs" dxfId="4147" priority="1350" stopIfTrue="1" operator="equal">
      <formula>$C208</formula>
    </cfRule>
  </conditionalFormatting>
  <conditionalFormatting sqref="C227:C228">
    <cfRule type="cellIs" dxfId="4145" priority="1349" stopIfTrue="1" operator="equal">
      <formula>$C222</formula>
    </cfRule>
  </conditionalFormatting>
  <conditionalFormatting sqref="C227:C228">
    <cfRule type="cellIs" dxfId="4143" priority="1348" stopIfTrue="1" operator="equal">
      <formula>$C223</formula>
    </cfRule>
  </conditionalFormatting>
  <conditionalFormatting sqref="C227:C228">
    <cfRule type="cellIs" dxfId="4141" priority="1347" stopIfTrue="1" operator="equal">
      <formula>$C221</formula>
    </cfRule>
  </conditionalFormatting>
  <conditionalFormatting sqref="C227:C228">
    <cfRule type="cellIs" dxfId="4139" priority="1346" stopIfTrue="1" operator="equal">
      <formula>$C223</formula>
    </cfRule>
  </conditionalFormatting>
  <conditionalFormatting sqref="C228">
    <cfRule type="cellIs" dxfId="4137" priority="1345" stopIfTrue="1" operator="equal">
      <formula>$C223</formula>
    </cfRule>
  </conditionalFormatting>
  <conditionalFormatting sqref="C227">
    <cfRule type="cellIs" dxfId="4135" priority="1344" stopIfTrue="1" operator="equal">
      <formula>$C208</formula>
    </cfRule>
  </conditionalFormatting>
  <conditionalFormatting sqref="C226">
    <cfRule type="cellIs" dxfId="4133" priority="1343" stopIfTrue="1" operator="equal">
      <formula>$C223</formula>
    </cfRule>
  </conditionalFormatting>
  <conditionalFormatting sqref="C226">
    <cfRule type="cellIs" dxfId="4131" priority="1342" stopIfTrue="1" operator="equal">
      <formula>$C222</formula>
    </cfRule>
  </conditionalFormatting>
  <conditionalFormatting sqref="C226">
    <cfRule type="cellIs" dxfId="4129" priority="1341" stopIfTrue="1" operator="equal">
      <formula>$C220</formula>
    </cfRule>
  </conditionalFormatting>
  <conditionalFormatting sqref="C226">
    <cfRule type="cellIs" dxfId="4127" priority="1340" stopIfTrue="1" operator="equal">
      <formula>$C207</formula>
    </cfRule>
  </conditionalFormatting>
  <conditionalFormatting sqref="C226">
    <cfRule type="cellIs" dxfId="4125" priority="1339" stopIfTrue="1" operator="equal">
      <formula>$C221</formula>
    </cfRule>
  </conditionalFormatting>
  <conditionalFormatting sqref="C226">
    <cfRule type="cellIs" dxfId="4123" priority="1338" stopIfTrue="1" operator="equal">
      <formula>$C222</formula>
    </cfRule>
  </conditionalFormatting>
  <conditionalFormatting sqref="C226">
    <cfRule type="cellIs" dxfId="4121" priority="1337" stopIfTrue="1" operator="equal">
      <formula>$C220</formula>
    </cfRule>
  </conditionalFormatting>
  <conditionalFormatting sqref="C226">
    <cfRule type="cellIs" dxfId="4119" priority="1336" stopIfTrue="1" operator="equal">
      <formula>$C222</formula>
    </cfRule>
  </conditionalFormatting>
  <conditionalFormatting sqref="C226">
    <cfRule type="cellIs" dxfId="4117" priority="1335" stopIfTrue="1" operator="equal">
      <formula>$C207</formula>
    </cfRule>
  </conditionalFormatting>
  <conditionalFormatting sqref="C230">
    <cfRule type="cellIs" dxfId="4115" priority="1334" stopIfTrue="1" operator="equal">
      <formula>$C227</formula>
    </cfRule>
  </conditionalFormatting>
  <conditionalFormatting sqref="C230">
    <cfRule type="cellIs" dxfId="4113" priority="1333" stopIfTrue="1" operator="equal">
      <formula>$C224</formula>
    </cfRule>
  </conditionalFormatting>
  <conditionalFormatting sqref="C230">
    <cfRule type="cellIs" dxfId="4111" priority="1332" stopIfTrue="1" operator="equal">
      <formula>$C228</formula>
    </cfRule>
  </conditionalFormatting>
  <conditionalFormatting sqref="C230">
    <cfRule type="cellIs" dxfId="4109" priority="1331" stopIfTrue="1" operator="equal">
      <formula>$C225</formula>
    </cfRule>
  </conditionalFormatting>
  <conditionalFormatting sqref="C230">
    <cfRule type="cellIs" dxfId="4107" priority="1330" stopIfTrue="1" operator="equal">
      <formula>$C226</formula>
    </cfRule>
  </conditionalFormatting>
  <conditionalFormatting sqref="C230">
    <cfRule type="cellIs" dxfId="4105" priority="1329" stopIfTrue="1" operator="equal">
      <formula>$C225</formula>
    </cfRule>
  </conditionalFormatting>
  <conditionalFormatting sqref="C230">
    <cfRule type="cellIs" dxfId="4103" priority="1328" stopIfTrue="1" operator="equal">
      <formula>$C226</formula>
    </cfRule>
  </conditionalFormatting>
  <conditionalFormatting sqref="C232">
    <cfRule type="cellIs" dxfId="4101" priority="1327" stopIfTrue="1" operator="equal">
      <formula>$C231</formula>
    </cfRule>
  </conditionalFormatting>
  <conditionalFormatting sqref="C232">
    <cfRule type="cellIs" dxfId="4099" priority="1326" stopIfTrue="1" operator="equal">
      <formula>$C229</formula>
    </cfRule>
  </conditionalFormatting>
  <conditionalFormatting sqref="C232">
    <cfRule type="cellIs" dxfId="4097" priority="1325" stopIfTrue="1" operator="equal">
      <formula>$C215</formula>
    </cfRule>
  </conditionalFormatting>
  <conditionalFormatting sqref="C232">
    <cfRule type="cellIs" dxfId="4095" priority="1324" stopIfTrue="1" operator="equal">
      <formula>$C228</formula>
    </cfRule>
  </conditionalFormatting>
  <conditionalFormatting sqref="C235:C236">
    <cfRule type="cellIs" dxfId="4093" priority="1323" stopIfTrue="1" operator="equal">
      <formula>$C232</formula>
    </cfRule>
  </conditionalFormatting>
  <conditionalFormatting sqref="C236">
    <cfRule type="cellIs" dxfId="4091" priority="1322" stopIfTrue="1" operator="equal">
      <formula>$C235</formula>
    </cfRule>
  </conditionalFormatting>
  <conditionalFormatting sqref="C235:C236">
    <cfRule type="cellIs" dxfId="4089" priority="1321" stopIfTrue="1" operator="equal">
      <formula>$C231</formula>
    </cfRule>
  </conditionalFormatting>
  <conditionalFormatting sqref="C235:C236">
    <cfRule type="cellIs" dxfId="4087" priority="1320" stopIfTrue="1" operator="equal">
      <formula>$C229</formula>
    </cfRule>
  </conditionalFormatting>
  <conditionalFormatting sqref="C235:C236">
    <cfRule type="cellIs" dxfId="4085" priority="1319" stopIfTrue="1" operator="equal">
      <formula>$C216</formula>
    </cfRule>
  </conditionalFormatting>
  <conditionalFormatting sqref="C235:C236">
    <cfRule type="cellIs" dxfId="4083" priority="1318" stopIfTrue="1" operator="equal">
      <formula>$C230</formula>
    </cfRule>
  </conditionalFormatting>
  <conditionalFormatting sqref="C235:C236">
    <cfRule type="cellIs" dxfId="4081" priority="1317" stopIfTrue="1" operator="equal">
      <formula>$C231</formula>
    </cfRule>
  </conditionalFormatting>
  <conditionalFormatting sqref="C235:C236">
    <cfRule type="cellIs" dxfId="4079" priority="1316" stopIfTrue="1" operator="equal">
      <formula>$C229</formula>
    </cfRule>
  </conditionalFormatting>
  <conditionalFormatting sqref="C235:C236">
    <cfRule type="cellIs" dxfId="4077" priority="1315" stopIfTrue="1" operator="equal">
      <formula>$C231</formula>
    </cfRule>
  </conditionalFormatting>
  <conditionalFormatting sqref="C236">
    <cfRule type="cellIs" dxfId="4075" priority="1314" stopIfTrue="1" operator="equal">
      <formula>$C231</formula>
    </cfRule>
  </conditionalFormatting>
  <conditionalFormatting sqref="C235">
    <cfRule type="cellIs" dxfId="4073" priority="1313" stopIfTrue="1" operator="equal">
      <formula>$C216</formula>
    </cfRule>
  </conditionalFormatting>
  <conditionalFormatting sqref="C234">
    <cfRule type="cellIs" dxfId="4071" priority="1312" stopIfTrue="1" operator="equal">
      <formula>$C231</formula>
    </cfRule>
  </conditionalFormatting>
  <conditionalFormatting sqref="C234">
    <cfRule type="cellIs" dxfId="4069" priority="1311" stopIfTrue="1" operator="equal">
      <formula>$C230</formula>
    </cfRule>
  </conditionalFormatting>
  <conditionalFormatting sqref="C234">
    <cfRule type="cellIs" dxfId="4067" priority="1310" stopIfTrue="1" operator="equal">
      <formula>$C228</formula>
    </cfRule>
  </conditionalFormatting>
  <conditionalFormatting sqref="C234">
    <cfRule type="cellIs" dxfId="4065" priority="1309" stopIfTrue="1" operator="equal">
      <formula>$C215</formula>
    </cfRule>
  </conditionalFormatting>
  <conditionalFormatting sqref="C234">
    <cfRule type="cellIs" dxfId="4063" priority="1308" stopIfTrue="1" operator="equal">
      <formula>$C229</formula>
    </cfRule>
  </conditionalFormatting>
  <conditionalFormatting sqref="C234">
    <cfRule type="cellIs" dxfId="4061" priority="1307" stopIfTrue="1" operator="equal">
      <formula>$C230</formula>
    </cfRule>
  </conditionalFormatting>
  <conditionalFormatting sqref="C234">
    <cfRule type="cellIs" dxfId="4059" priority="1306" stopIfTrue="1" operator="equal">
      <formula>$C228</formula>
    </cfRule>
  </conditionalFormatting>
  <conditionalFormatting sqref="C234">
    <cfRule type="cellIs" dxfId="4057" priority="1305" stopIfTrue="1" operator="equal">
      <formula>$C230</formula>
    </cfRule>
  </conditionalFormatting>
  <conditionalFormatting sqref="C234">
    <cfRule type="cellIs" dxfId="4055" priority="1304" stopIfTrue="1" operator="equal">
      <formula>$C215</formula>
    </cfRule>
  </conditionalFormatting>
  <conditionalFormatting sqref="C238">
    <cfRule type="cellIs" dxfId="4053" priority="1303" stopIfTrue="1" operator="equal">
      <formula>$C235</formula>
    </cfRule>
  </conditionalFormatting>
  <conditionalFormatting sqref="C238">
    <cfRule type="cellIs" dxfId="4051" priority="1302" stopIfTrue="1" operator="equal">
      <formula>$C232</formula>
    </cfRule>
  </conditionalFormatting>
  <conditionalFormatting sqref="C238">
    <cfRule type="cellIs" dxfId="4049" priority="1301" stopIfTrue="1" operator="equal">
      <formula>$C236</formula>
    </cfRule>
  </conditionalFormatting>
  <conditionalFormatting sqref="C238">
    <cfRule type="cellIs" dxfId="4047" priority="1300" stopIfTrue="1" operator="equal">
      <formula>$C233</formula>
    </cfRule>
  </conditionalFormatting>
  <conditionalFormatting sqref="C238">
    <cfRule type="cellIs" dxfId="4045" priority="1299" stopIfTrue="1" operator="equal">
      <formula>$C234</formula>
    </cfRule>
  </conditionalFormatting>
  <conditionalFormatting sqref="C238">
    <cfRule type="cellIs" dxfId="4043" priority="1298" stopIfTrue="1" operator="equal">
      <formula>$C233</formula>
    </cfRule>
  </conditionalFormatting>
  <conditionalFormatting sqref="C238">
    <cfRule type="cellIs" dxfId="4041" priority="1297" stopIfTrue="1" operator="equal">
      <formula>$C234</formula>
    </cfRule>
  </conditionalFormatting>
  <conditionalFormatting sqref="C240">
    <cfRule type="cellIs" dxfId="4039" priority="1296" stopIfTrue="1" operator="equal">
      <formula>$C239</formula>
    </cfRule>
  </conditionalFormatting>
  <conditionalFormatting sqref="C240">
    <cfRule type="cellIs" dxfId="4037" priority="1295" stopIfTrue="1" operator="equal">
      <formula>$C237</formula>
    </cfRule>
  </conditionalFormatting>
  <conditionalFormatting sqref="C240">
    <cfRule type="cellIs" dxfId="4035" priority="1294" stopIfTrue="1" operator="equal">
      <formula>$C223</formula>
    </cfRule>
  </conditionalFormatting>
  <conditionalFormatting sqref="C240">
    <cfRule type="cellIs" dxfId="4033" priority="1293" stopIfTrue="1" operator="equal">
      <formula>$C236</formula>
    </cfRule>
  </conditionalFormatting>
  <conditionalFormatting sqref="C243:C244">
    <cfRule type="cellIs" dxfId="4031" priority="1292" stopIfTrue="1" operator="equal">
      <formula>$C240</formula>
    </cfRule>
  </conditionalFormatting>
  <conditionalFormatting sqref="C244">
    <cfRule type="cellIs" dxfId="4029" priority="1291" stopIfTrue="1" operator="equal">
      <formula>$C243</formula>
    </cfRule>
  </conditionalFormatting>
  <conditionalFormatting sqref="C243:C244">
    <cfRule type="cellIs" dxfId="4027" priority="1290" stopIfTrue="1" operator="equal">
      <formula>$C239</formula>
    </cfRule>
  </conditionalFormatting>
  <conditionalFormatting sqref="C243:C244">
    <cfRule type="cellIs" dxfId="4025" priority="1289" stopIfTrue="1" operator="equal">
      <formula>$C237</formula>
    </cfRule>
  </conditionalFormatting>
  <conditionalFormatting sqref="C243:C244">
    <cfRule type="cellIs" dxfId="4023" priority="1288" stopIfTrue="1" operator="equal">
      <formula>$C224</formula>
    </cfRule>
  </conditionalFormatting>
  <conditionalFormatting sqref="C243:C244">
    <cfRule type="cellIs" dxfId="4021" priority="1287" stopIfTrue="1" operator="equal">
      <formula>$C238</formula>
    </cfRule>
  </conditionalFormatting>
  <conditionalFormatting sqref="C243:C244">
    <cfRule type="cellIs" dxfId="4019" priority="1286" stopIfTrue="1" operator="equal">
      <formula>$C239</formula>
    </cfRule>
  </conditionalFormatting>
  <conditionalFormatting sqref="C243:C244">
    <cfRule type="cellIs" dxfId="4017" priority="1285" stopIfTrue="1" operator="equal">
      <formula>$C237</formula>
    </cfRule>
  </conditionalFormatting>
  <conditionalFormatting sqref="C243:C244">
    <cfRule type="cellIs" dxfId="4015" priority="1284" stopIfTrue="1" operator="equal">
      <formula>$C239</formula>
    </cfRule>
  </conditionalFormatting>
  <conditionalFormatting sqref="C244">
    <cfRule type="cellIs" dxfId="4013" priority="1283" stopIfTrue="1" operator="equal">
      <formula>$C239</formula>
    </cfRule>
  </conditionalFormatting>
  <conditionalFormatting sqref="C243">
    <cfRule type="cellIs" dxfId="4011" priority="1282" stopIfTrue="1" operator="equal">
      <formula>$C224</formula>
    </cfRule>
  </conditionalFormatting>
  <conditionalFormatting sqref="C242">
    <cfRule type="cellIs" dxfId="4009" priority="1281" stopIfTrue="1" operator="equal">
      <formula>$C239</formula>
    </cfRule>
  </conditionalFormatting>
  <conditionalFormatting sqref="C242">
    <cfRule type="cellIs" dxfId="4007" priority="1280" stopIfTrue="1" operator="equal">
      <formula>$C238</formula>
    </cfRule>
  </conditionalFormatting>
  <conditionalFormatting sqref="C242">
    <cfRule type="cellIs" dxfId="4005" priority="1279" stopIfTrue="1" operator="equal">
      <formula>$C236</formula>
    </cfRule>
  </conditionalFormatting>
  <conditionalFormatting sqref="C242">
    <cfRule type="cellIs" dxfId="4003" priority="1278" stopIfTrue="1" operator="equal">
      <formula>$C223</formula>
    </cfRule>
  </conditionalFormatting>
  <conditionalFormatting sqref="C242">
    <cfRule type="cellIs" dxfId="4001" priority="1277" stopIfTrue="1" operator="equal">
      <formula>$C237</formula>
    </cfRule>
  </conditionalFormatting>
  <conditionalFormatting sqref="C242">
    <cfRule type="cellIs" dxfId="3999" priority="1276" stopIfTrue="1" operator="equal">
      <formula>$C238</formula>
    </cfRule>
  </conditionalFormatting>
  <conditionalFormatting sqref="C242">
    <cfRule type="cellIs" dxfId="3997" priority="1275" stopIfTrue="1" operator="equal">
      <formula>$C236</formula>
    </cfRule>
  </conditionalFormatting>
  <conditionalFormatting sqref="C242">
    <cfRule type="cellIs" dxfId="3995" priority="1274" stopIfTrue="1" operator="equal">
      <formula>$C238</formula>
    </cfRule>
  </conditionalFormatting>
  <conditionalFormatting sqref="C242">
    <cfRule type="cellIs" dxfId="3993" priority="1273" stopIfTrue="1" operator="equal">
      <formula>$C223</formula>
    </cfRule>
  </conditionalFormatting>
  <conditionalFormatting sqref="C246">
    <cfRule type="cellIs" dxfId="3991" priority="1272" stopIfTrue="1" operator="equal">
      <formula>$C243</formula>
    </cfRule>
  </conditionalFormatting>
  <conditionalFormatting sqref="C246">
    <cfRule type="cellIs" dxfId="3989" priority="1271" stopIfTrue="1" operator="equal">
      <formula>$C240</formula>
    </cfRule>
  </conditionalFormatting>
  <conditionalFormatting sqref="C246">
    <cfRule type="cellIs" dxfId="3987" priority="1270" stopIfTrue="1" operator="equal">
      <formula>$C244</formula>
    </cfRule>
  </conditionalFormatting>
  <conditionalFormatting sqref="C246">
    <cfRule type="cellIs" dxfId="3985" priority="1269" stopIfTrue="1" operator="equal">
      <formula>$C241</formula>
    </cfRule>
  </conditionalFormatting>
  <conditionalFormatting sqref="C246">
    <cfRule type="cellIs" dxfId="3983" priority="1268" stopIfTrue="1" operator="equal">
      <formula>$C242</formula>
    </cfRule>
  </conditionalFormatting>
  <conditionalFormatting sqref="C246">
    <cfRule type="cellIs" dxfId="3981" priority="1267" stopIfTrue="1" operator="equal">
      <formula>$C241</formula>
    </cfRule>
  </conditionalFormatting>
  <conditionalFormatting sqref="C246">
    <cfRule type="cellIs" dxfId="3979" priority="1266" stopIfTrue="1" operator="equal">
      <formula>$C242</formula>
    </cfRule>
  </conditionalFormatting>
  <conditionalFormatting sqref="C248">
    <cfRule type="cellIs" dxfId="3977" priority="1265" stopIfTrue="1" operator="equal">
      <formula>$C247</formula>
    </cfRule>
  </conditionalFormatting>
  <conditionalFormatting sqref="C248">
    <cfRule type="cellIs" dxfId="3975" priority="1264" stopIfTrue="1" operator="equal">
      <formula>$C245</formula>
    </cfRule>
  </conditionalFormatting>
  <conditionalFormatting sqref="C248">
    <cfRule type="cellIs" dxfId="3973" priority="1263" stopIfTrue="1" operator="equal">
      <formula>$C231</formula>
    </cfRule>
  </conditionalFormatting>
  <conditionalFormatting sqref="C248">
    <cfRule type="cellIs" dxfId="3971" priority="1262" stopIfTrue="1" operator="equal">
      <formula>$C244</formula>
    </cfRule>
  </conditionalFormatting>
  <conditionalFormatting sqref="C250:C251">
    <cfRule type="cellIs" dxfId="3969" priority="1261" stopIfTrue="1" operator="equal">
      <formula>$C247</formula>
    </cfRule>
  </conditionalFormatting>
  <conditionalFormatting sqref="C251">
    <cfRule type="cellIs" dxfId="3967" priority="1260" stopIfTrue="1" operator="equal">
      <formula>$C250</formula>
    </cfRule>
  </conditionalFormatting>
  <conditionalFormatting sqref="C250:C251">
    <cfRule type="cellIs" dxfId="3965" priority="1259" stopIfTrue="1" operator="equal">
      <formula>$C246</formula>
    </cfRule>
  </conditionalFormatting>
  <conditionalFormatting sqref="C250:C251">
    <cfRule type="cellIs" dxfId="3963" priority="1258" stopIfTrue="1" operator="equal">
      <formula>$C244</formula>
    </cfRule>
  </conditionalFormatting>
  <conditionalFormatting sqref="C250:C251">
    <cfRule type="cellIs" dxfId="3961" priority="1257" stopIfTrue="1" operator="equal">
      <formula>$C231</formula>
    </cfRule>
  </conditionalFormatting>
  <conditionalFormatting sqref="C250:C251">
    <cfRule type="cellIs" dxfId="3959" priority="1256" stopIfTrue="1" operator="equal">
      <formula>$C245</formula>
    </cfRule>
  </conditionalFormatting>
  <conditionalFormatting sqref="C250:C251">
    <cfRule type="cellIs" dxfId="3957" priority="1255" stopIfTrue="1" operator="equal">
      <formula>$C246</formula>
    </cfRule>
  </conditionalFormatting>
  <conditionalFormatting sqref="C250:C251">
    <cfRule type="cellIs" dxfId="3955" priority="1254" stopIfTrue="1" operator="equal">
      <formula>$C244</formula>
    </cfRule>
  </conditionalFormatting>
  <conditionalFormatting sqref="C250:C251">
    <cfRule type="cellIs" dxfId="3953" priority="1253" stopIfTrue="1" operator="equal">
      <formula>$C246</formula>
    </cfRule>
  </conditionalFormatting>
  <conditionalFormatting sqref="C251">
    <cfRule type="cellIs" dxfId="3951" priority="1252" stopIfTrue="1" operator="equal">
      <formula>$C246</formula>
    </cfRule>
  </conditionalFormatting>
  <conditionalFormatting sqref="C250">
    <cfRule type="cellIs" dxfId="3949" priority="1251" stopIfTrue="1" operator="equal">
      <formula>$C231</formula>
    </cfRule>
  </conditionalFormatting>
  <conditionalFormatting sqref="C255">
    <cfRule type="cellIs" dxfId="3947" priority="1250" stopIfTrue="1" operator="equal">
      <formula>$C250</formula>
    </cfRule>
  </conditionalFormatting>
  <conditionalFormatting sqref="C255">
    <cfRule type="cellIs" dxfId="3945" priority="1249" stopIfTrue="1" operator="equal">
      <formula>$C251</formula>
    </cfRule>
  </conditionalFormatting>
  <conditionalFormatting sqref="C255 C294 C345:C347">
    <cfRule type="cellIs" dxfId="3943" priority="1248" stopIfTrue="1" operator="equal">
      <formula>$C248</formula>
    </cfRule>
  </conditionalFormatting>
  <conditionalFormatting sqref="C255">
    <cfRule type="cellIs" dxfId="3941" priority="1247" stopIfTrue="1" operator="equal">
      <formula>$C252</formula>
    </cfRule>
  </conditionalFormatting>
  <conditionalFormatting sqref="C255">
    <cfRule type="cellIs" dxfId="3939" priority="1246" stopIfTrue="1" operator="equal">
      <formula>$C249</formula>
    </cfRule>
  </conditionalFormatting>
  <conditionalFormatting sqref="C255">
    <cfRule type="cellIs" dxfId="3937" priority="1245" stopIfTrue="1" operator="equal">
      <formula>$C250</formula>
    </cfRule>
  </conditionalFormatting>
  <conditionalFormatting sqref="C255">
    <cfRule type="cellIs" dxfId="3935" priority="1244" stopIfTrue="1" operator="equal">
      <formula>$C249</formula>
    </cfRule>
  </conditionalFormatting>
  <conditionalFormatting sqref="C255">
    <cfRule type="cellIs" dxfId="3933" priority="1243" stopIfTrue="1" operator="equal">
      <formula>$C250</formula>
    </cfRule>
  </conditionalFormatting>
  <conditionalFormatting sqref="C253">
    <cfRule type="cellIs" dxfId="3931" priority="1242" stopIfTrue="1" operator="equal">
      <formula>$C252</formula>
    </cfRule>
  </conditionalFormatting>
  <conditionalFormatting sqref="C253">
    <cfRule type="cellIs" dxfId="3929" priority="1241" stopIfTrue="1" operator="equal">
      <formula>$C248</formula>
    </cfRule>
  </conditionalFormatting>
  <conditionalFormatting sqref="C253">
    <cfRule type="cellIs" dxfId="3927" priority="1240" stopIfTrue="1" operator="equal">
      <formula>$C249</formula>
    </cfRule>
  </conditionalFormatting>
  <conditionalFormatting sqref="C253">
    <cfRule type="cellIs" dxfId="3925" priority="1239" stopIfTrue="1" operator="equal">
      <formula>$C246</formula>
    </cfRule>
  </conditionalFormatting>
  <conditionalFormatting sqref="C253">
    <cfRule type="cellIs" dxfId="3923" priority="1238" stopIfTrue="1" operator="equal">
      <formula>$C250</formula>
    </cfRule>
  </conditionalFormatting>
  <conditionalFormatting sqref="C253">
    <cfRule type="cellIs" dxfId="3921" priority="1237" stopIfTrue="1" operator="equal">
      <formula>$C247</formula>
    </cfRule>
  </conditionalFormatting>
  <conditionalFormatting sqref="C253">
    <cfRule type="cellIs" dxfId="3919" priority="1236" stopIfTrue="1" operator="equal">
      <formula>$C248</formula>
    </cfRule>
  </conditionalFormatting>
  <conditionalFormatting sqref="C253">
    <cfRule type="cellIs" dxfId="3917" priority="1235" stopIfTrue="1" operator="equal">
      <formula>$C247</formula>
    </cfRule>
  </conditionalFormatting>
  <conditionalFormatting sqref="C253">
    <cfRule type="cellIs" dxfId="3915" priority="1234" stopIfTrue="1" operator="equal">
      <formula>$C248</formula>
    </cfRule>
  </conditionalFormatting>
  <conditionalFormatting sqref="C257:C260">
    <cfRule type="cellIs" dxfId="3913" priority="1233" stopIfTrue="1" operator="equal">
      <formula>$C256</formula>
    </cfRule>
  </conditionalFormatting>
  <conditionalFormatting sqref="C257:C260">
    <cfRule type="cellIs" dxfId="3911" priority="1232" stopIfTrue="1" operator="equal">
      <formula>$C254</formula>
    </cfRule>
  </conditionalFormatting>
  <conditionalFormatting sqref="C257:C260">
    <cfRule type="cellIs" dxfId="3909" priority="1231" stopIfTrue="1" operator="equal">
      <formula>$C240</formula>
    </cfRule>
  </conditionalFormatting>
  <conditionalFormatting sqref="C257:C260">
    <cfRule type="cellIs" dxfId="3907" priority="1230" stopIfTrue="1" operator="equal">
      <formula>$C253</formula>
    </cfRule>
  </conditionalFormatting>
  <conditionalFormatting sqref="C259:C260">
    <cfRule type="cellIs" dxfId="3905" priority="1229" stopIfTrue="1" operator="equal">
      <formula>$C256</formula>
    </cfRule>
  </conditionalFormatting>
  <conditionalFormatting sqref="C260">
    <cfRule type="cellIs" dxfId="3903" priority="1228" stopIfTrue="1" operator="equal">
      <formula>$C259</formula>
    </cfRule>
  </conditionalFormatting>
  <conditionalFormatting sqref="C259:C260">
    <cfRule type="cellIs" dxfId="3901" priority="1227" stopIfTrue="1" operator="equal">
      <formula>$C255</formula>
    </cfRule>
  </conditionalFormatting>
  <conditionalFormatting sqref="C259:C260">
    <cfRule type="cellIs" dxfId="3899" priority="1226" stopIfTrue="1" operator="equal">
      <formula>$C253</formula>
    </cfRule>
  </conditionalFormatting>
  <conditionalFormatting sqref="C259:C260">
    <cfRule type="cellIs" dxfId="3897" priority="1225" stopIfTrue="1" operator="equal">
      <formula>$C240</formula>
    </cfRule>
  </conditionalFormatting>
  <conditionalFormatting sqref="C259:C260">
    <cfRule type="cellIs" dxfId="3895" priority="1224" stopIfTrue="1" operator="equal">
      <formula>$C254</formula>
    </cfRule>
  </conditionalFormatting>
  <conditionalFormatting sqref="C259:C260">
    <cfRule type="cellIs" dxfId="3893" priority="1223" stopIfTrue="1" operator="equal">
      <formula>$C255</formula>
    </cfRule>
  </conditionalFormatting>
  <conditionalFormatting sqref="C259:C260">
    <cfRule type="cellIs" dxfId="3891" priority="1222" stopIfTrue="1" operator="equal">
      <formula>$C253</formula>
    </cfRule>
  </conditionalFormatting>
  <conditionalFormatting sqref="C259:C260">
    <cfRule type="cellIs" dxfId="3889" priority="1221" stopIfTrue="1" operator="equal">
      <formula>$C255</formula>
    </cfRule>
  </conditionalFormatting>
  <conditionalFormatting sqref="C260">
    <cfRule type="cellIs" dxfId="3887" priority="1220" stopIfTrue="1" operator="equal">
      <formula>$C255</formula>
    </cfRule>
  </conditionalFormatting>
  <conditionalFormatting sqref="C259">
    <cfRule type="cellIs" dxfId="3885" priority="1219" stopIfTrue="1" operator="equal">
      <formula>$C240</formula>
    </cfRule>
  </conditionalFormatting>
  <conditionalFormatting sqref="C262:C263">
    <cfRule type="cellIs" dxfId="3883" priority="1218" stopIfTrue="1" operator="equal">
      <formula>$C260</formula>
    </cfRule>
  </conditionalFormatting>
  <conditionalFormatting sqref="C262:C263">
    <cfRule type="cellIs" dxfId="3881" priority="1217" stopIfTrue="1" operator="equal">
      <formula>$C261</formula>
    </cfRule>
  </conditionalFormatting>
  <conditionalFormatting sqref="C262:C263">
    <cfRule type="cellIs" dxfId="3879" priority="1216" stopIfTrue="1" operator="equal">
      <formula>$C259</formula>
    </cfRule>
  </conditionalFormatting>
  <conditionalFormatting sqref="C262:C263">
    <cfRule type="cellIs" dxfId="3877" priority="1215" stopIfTrue="1" operator="equal">
      <formula>$C245</formula>
    </cfRule>
  </conditionalFormatting>
  <conditionalFormatting sqref="C262:C263">
    <cfRule type="cellIs" dxfId="3875" priority="1214" stopIfTrue="1" operator="equal">
      <formula>$C258</formula>
    </cfRule>
  </conditionalFormatting>
  <conditionalFormatting sqref="C262:C263">
    <cfRule type="cellIs" dxfId="3873" priority="1213" stopIfTrue="1" operator="equal">
      <formula>$C259</formula>
    </cfRule>
  </conditionalFormatting>
  <conditionalFormatting sqref="C263">
    <cfRule type="cellIs" dxfId="3871" priority="1212" stopIfTrue="1" operator="equal">
      <formula>$C262</formula>
    </cfRule>
  </conditionalFormatting>
  <conditionalFormatting sqref="C262:C263">
    <cfRule type="cellIs" dxfId="3869" priority="1211" stopIfTrue="1" operator="equal">
      <formula>$C258</formula>
    </cfRule>
  </conditionalFormatting>
  <conditionalFormatting sqref="C262:C263">
    <cfRule type="cellIs" dxfId="3867" priority="1210" stopIfTrue="1" operator="equal">
      <formula>$C256</formula>
    </cfRule>
  </conditionalFormatting>
  <conditionalFormatting sqref="C262:C263">
    <cfRule type="cellIs" dxfId="3865" priority="1209" stopIfTrue="1" operator="equal">
      <formula>$C243</formula>
    </cfRule>
  </conditionalFormatting>
  <conditionalFormatting sqref="C262:C263">
    <cfRule type="cellIs" dxfId="3863" priority="1208" stopIfTrue="1" operator="equal">
      <formula>$C257</formula>
    </cfRule>
  </conditionalFormatting>
  <conditionalFormatting sqref="C262:C263">
    <cfRule type="cellIs" dxfId="3861" priority="1207" stopIfTrue="1" operator="equal">
      <formula>$C258</formula>
    </cfRule>
  </conditionalFormatting>
  <conditionalFormatting sqref="C262:C263">
    <cfRule type="cellIs" dxfId="3859" priority="1206" stopIfTrue="1" operator="equal">
      <formula>$C256</formula>
    </cfRule>
  </conditionalFormatting>
  <conditionalFormatting sqref="C262:C263">
    <cfRule type="cellIs" dxfId="3857" priority="1205" stopIfTrue="1" operator="equal">
      <formula>$C258</formula>
    </cfRule>
  </conditionalFormatting>
  <conditionalFormatting sqref="C263">
    <cfRule type="cellIs" dxfId="3855" priority="1204" stopIfTrue="1" operator="equal">
      <formula>$C258</formula>
    </cfRule>
  </conditionalFormatting>
  <conditionalFormatting sqref="C262">
    <cfRule type="cellIs" dxfId="3853" priority="1203" stopIfTrue="1" operator="equal">
      <formula>$C243</formula>
    </cfRule>
  </conditionalFormatting>
  <conditionalFormatting sqref="C265">
    <cfRule type="cellIs" dxfId="3851" priority="1202" stopIfTrue="1" operator="equal">
      <formula>$C264</formula>
    </cfRule>
  </conditionalFormatting>
  <conditionalFormatting sqref="C265">
    <cfRule type="cellIs" dxfId="3849" priority="1201" stopIfTrue="1" operator="equal">
      <formula>$C260</formula>
    </cfRule>
  </conditionalFormatting>
  <conditionalFormatting sqref="C265">
    <cfRule type="cellIs" dxfId="3847" priority="1200" stopIfTrue="1" operator="equal">
      <formula>$C261</formula>
    </cfRule>
  </conditionalFormatting>
  <conditionalFormatting sqref="C265">
    <cfRule type="cellIs" dxfId="3845" priority="1199" stopIfTrue="1" operator="equal">
      <formula>$C258</formula>
    </cfRule>
  </conditionalFormatting>
  <conditionalFormatting sqref="C265">
    <cfRule type="cellIs" dxfId="3843" priority="1198" stopIfTrue="1" operator="equal">
      <formula>$C262</formula>
    </cfRule>
  </conditionalFormatting>
  <conditionalFormatting sqref="C265">
    <cfRule type="cellIs" dxfId="3841" priority="1197" stopIfTrue="1" operator="equal">
      <formula>$C259</formula>
    </cfRule>
  </conditionalFormatting>
  <conditionalFormatting sqref="C265">
    <cfRule type="cellIs" dxfId="3839" priority="1196" stopIfTrue="1" operator="equal">
      <formula>$C260</formula>
    </cfRule>
  </conditionalFormatting>
  <conditionalFormatting sqref="C265">
    <cfRule type="cellIs" dxfId="3837" priority="1195" stopIfTrue="1" operator="equal">
      <formula>$C259</formula>
    </cfRule>
  </conditionalFormatting>
  <conditionalFormatting sqref="C265">
    <cfRule type="cellIs" dxfId="3835" priority="1194" stopIfTrue="1" operator="equal">
      <formula>$C260</formula>
    </cfRule>
  </conditionalFormatting>
  <conditionalFormatting sqref="C267:C270">
    <cfRule type="cellIs" dxfId="3833" priority="1193" stopIfTrue="1" operator="equal">
      <formula>$C266</formula>
    </cfRule>
  </conditionalFormatting>
  <conditionalFormatting sqref="C267:C270">
    <cfRule type="cellIs" dxfId="3831" priority="1192" stopIfTrue="1" operator="equal">
      <formula>$C264</formula>
    </cfRule>
  </conditionalFormatting>
  <conditionalFormatting sqref="C267:C270">
    <cfRule type="cellIs" dxfId="3829" priority="1191" stopIfTrue="1" operator="equal">
      <formula>$C250</formula>
    </cfRule>
  </conditionalFormatting>
  <conditionalFormatting sqref="C267:C270">
    <cfRule type="cellIs" dxfId="3827" priority="1190" stopIfTrue="1" operator="equal">
      <formula>$C263</formula>
    </cfRule>
  </conditionalFormatting>
  <conditionalFormatting sqref="C268:C270">
    <cfRule type="cellIs" dxfId="3825" priority="1189" stopIfTrue="1" operator="equal">
      <formula>$C267</formula>
    </cfRule>
  </conditionalFormatting>
  <conditionalFormatting sqref="C268:C270">
    <cfRule type="cellIs" dxfId="3823" priority="1188" stopIfTrue="1" operator="equal">
      <formula>$C265</formula>
    </cfRule>
  </conditionalFormatting>
  <conditionalFormatting sqref="C268:C270">
    <cfRule type="cellIs" dxfId="3821" priority="1187" stopIfTrue="1" operator="equal">
      <formula>$C251</formula>
    </cfRule>
  </conditionalFormatting>
  <conditionalFormatting sqref="C268:C270">
    <cfRule type="cellIs" dxfId="3819" priority="1186" stopIfTrue="1" operator="equal">
      <formula>$C264</formula>
    </cfRule>
  </conditionalFormatting>
  <conditionalFormatting sqref="C269:C270">
    <cfRule type="cellIs" dxfId="3817" priority="1185" stopIfTrue="1" operator="equal">
      <formula>$C264</formula>
    </cfRule>
  </conditionalFormatting>
  <conditionalFormatting sqref="C269:C270">
    <cfRule type="cellIs" dxfId="3815" priority="1184" stopIfTrue="1" operator="equal">
      <formula>$C267</formula>
    </cfRule>
  </conditionalFormatting>
  <conditionalFormatting sqref="C269:C270">
    <cfRule type="cellIs" dxfId="3813" priority="1183" stopIfTrue="1" operator="equal">
      <formula>$C268</formula>
    </cfRule>
  </conditionalFormatting>
  <conditionalFormatting sqref="C269:C270">
    <cfRule type="cellIs" dxfId="3811" priority="1182" stopIfTrue="1" operator="equal">
      <formula>$C266</formula>
    </cfRule>
  </conditionalFormatting>
  <conditionalFormatting sqref="C269:C270">
    <cfRule type="cellIs" dxfId="3809" priority="1181" stopIfTrue="1" operator="equal">
      <formula>$C252</formula>
    </cfRule>
  </conditionalFormatting>
  <conditionalFormatting sqref="C269:C270">
    <cfRule type="cellIs" dxfId="3807" priority="1180" stopIfTrue="1" operator="equal">
      <formula>$C265</formula>
    </cfRule>
  </conditionalFormatting>
  <conditionalFormatting sqref="C269:C270">
    <cfRule type="cellIs" dxfId="3805" priority="1179" stopIfTrue="1" operator="equal">
      <formula>$C266</formula>
    </cfRule>
  </conditionalFormatting>
  <conditionalFormatting sqref="C270">
    <cfRule type="cellIs" dxfId="3803" priority="1178" stopIfTrue="1" operator="equal">
      <formula>$C269</formula>
    </cfRule>
  </conditionalFormatting>
  <conditionalFormatting sqref="C269:C270">
    <cfRule type="cellIs" dxfId="3801" priority="1177" stopIfTrue="1" operator="equal">
      <formula>$C265</formula>
    </cfRule>
  </conditionalFormatting>
  <conditionalFormatting sqref="C269:C270">
    <cfRule type="cellIs" dxfId="3799" priority="1176" stopIfTrue="1" operator="equal">
      <formula>$C263</formula>
    </cfRule>
  </conditionalFormatting>
  <conditionalFormatting sqref="C269:C270">
    <cfRule type="cellIs" dxfId="3797" priority="1175" stopIfTrue="1" operator="equal">
      <formula>$C250</formula>
    </cfRule>
  </conditionalFormatting>
  <conditionalFormatting sqref="C269:C270">
    <cfRule type="cellIs" dxfId="3795" priority="1174" stopIfTrue="1" operator="equal">
      <formula>$C264</formula>
    </cfRule>
  </conditionalFormatting>
  <conditionalFormatting sqref="C269:C270">
    <cfRule type="cellIs" dxfId="3793" priority="1173" stopIfTrue="1" operator="equal">
      <formula>$C265</formula>
    </cfRule>
  </conditionalFormatting>
  <conditionalFormatting sqref="C269:C270">
    <cfRule type="cellIs" dxfId="3791" priority="1172" stopIfTrue="1" operator="equal">
      <formula>$C263</formula>
    </cfRule>
  </conditionalFormatting>
  <conditionalFormatting sqref="C269:C270">
    <cfRule type="cellIs" dxfId="3789" priority="1171" stopIfTrue="1" operator="equal">
      <formula>$C265</formula>
    </cfRule>
  </conditionalFormatting>
  <conditionalFormatting sqref="C270">
    <cfRule type="cellIs" dxfId="3787" priority="1170" stopIfTrue="1" operator="equal">
      <formula>$C265</formula>
    </cfRule>
  </conditionalFormatting>
  <conditionalFormatting sqref="C269">
    <cfRule type="cellIs" dxfId="3785" priority="1169" stopIfTrue="1" operator="equal">
      <formula>$C250</formula>
    </cfRule>
  </conditionalFormatting>
  <conditionalFormatting sqref="C272">
    <cfRule type="cellIs" dxfId="3783" priority="1168" stopIfTrue="1" operator="equal">
      <formula>$C269</formula>
    </cfRule>
  </conditionalFormatting>
  <conditionalFormatting sqref="C272">
    <cfRule type="cellIs" dxfId="3781" priority="1167" stopIfTrue="1" operator="equal">
      <formula>$C271</formula>
    </cfRule>
  </conditionalFormatting>
  <conditionalFormatting sqref="C272">
    <cfRule type="cellIs" dxfId="3779" priority="1166" stopIfTrue="1" operator="equal">
      <formula>$C267</formula>
    </cfRule>
  </conditionalFormatting>
  <conditionalFormatting sqref="C272">
    <cfRule type="cellIs" dxfId="3777" priority="1165" stopIfTrue="1" operator="equal">
      <formula>$C268</formula>
    </cfRule>
  </conditionalFormatting>
  <conditionalFormatting sqref="C272">
    <cfRule type="cellIs" dxfId="3775" priority="1164" stopIfTrue="1" operator="equal">
      <formula>$C265</formula>
    </cfRule>
  </conditionalFormatting>
  <conditionalFormatting sqref="C272">
    <cfRule type="cellIs" dxfId="3773" priority="1163" stopIfTrue="1" operator="equal">
      <formula>$C269</formula>
    </cfRule>
  </conditionalFormatting>
  <conditionalFormatting sqref="C272">
    <cfRule type="cellIs" dxfId="3771" priority="1162" stopIfTrue="1" operator="equal">
      <formula>$C266</formula>
    </cfRule>
  </conditionalFormatting>
  <conditionalFormatting sqref="C272">
    <cfRule type="cellIs" dxfId="3769" priority="1161" stopIfTrue="1" operator="equal">
      <formula>$C267</formula>
    </cfRule>
  </conditionalFormatting>
  <conditionalFormatting sqref="C272">
    <cfRule type="cellIs" dxfId="3767" priority="1160" stopIfTrue="1" operator="equal">
      <formula>$C266</formula>
    </cfRule>
  </conditionalFormatting>
  <conditionalFormatting sqref="C272">
    <cfRule type="cellIs" dxfId="3765" priority="1159" stopIfTrue="1" operator="equal">
      <formula>$C267</formula>
    </cfRule>
  </conditionalFormatting>
  <conditionalFormatting sqref="C275">
    <cfRule type="cellIs" dxfId="3763" priority="1158" stopIfTrue="1" operator="equal">
      <formula>$C272</formula>
    </cfRule>
  </conditionalFormatting>
  <conditionalFormatting sqref="C275">
    <cfRule type="cellIs" dxfId="3761" priority="1157" stopIfTrue="1" operator="equal">
      <formula>$C274</formula>
    </cfRule>
  </conditionalFormatting>
  <conditionalFormatting sqref="C275">
    <cfRule type="cellIs" dxfId="3759" priority="1156" stopIfTrue="1" operator="equal">
      <formula>$C270</formula>
    </cfRule>
  </conditionalFormatting>
  <conditionalFormatting sqref="C275">
    <cfRule type="cellIs" dxfId="3757" priority="1155" stopIfTrue="1" operator="equal">
      <formula>$C271</formula>
    </cfRule>
  </conditionalFormatting>
  <conditionalFormatting sqref="C275">
    <cfRule type="cellIs" dxfId="3755" priority="1154" stopIfTrue="1" operator="equal">
      <formula>$C268</formula>
    </cfRule>
  </conditionalFormatting>
  <conditionalFormatting sqref="C275">
    <cfRule type="cellIs" dxfId="3753" priority="1153" stopIfTrue="1" operator="equal">
      <formula>$C272</formula>
    </cfRule>
  </conditionalFormatting>
  <conditionalFormatting sqref="C275">
    <cfRule type="cellIs" dxfId="3751" priority="1152" stopIfTrue="1" operator="equal">
      <formula>$C269</formula>
    </cfRule>
  </conditionalFormatting>
  <conditionalFormatting sqref="C275">
    <cfRule type="cellIs" dxfId="3749" priority="1151" stopIfTrue="1" operator="equal">
      <formula>$C270</formula>
    </cfRule>
  </conditionalFormatting>
  <conditionalFormatting sqref="C275">
    <cfRule type="cellIs" dxfId="3747" priority="1150" stopIfTrue="1" operator="equal">
      <formula>$C269</formula>
    </cfRule>
  </conditionalFormatting>
  <conditionalFormatting sqref="C275">
    <cfRule type="cellIs" dxfId="3745" priority="1149" stopIfTrue="1" operator="equal">
      <formula>$C270</formula>
    </cfRule>
  </conditionalFormatting>
  <conditionalFormatting sqref="C278">
    <cfRule type="cellIs" dxfId="3743" priority="1148" stopIfTrue="1" operator="equal">
      <formula>$C276</formula>
    </cfRule>
  </conditionalFormatting>
  <conditionalFormatting sqref="C278">
    <cfRule type="cellIs" dxfId="3741" priority="1147" stopIfTrue="1" operator="equal">
      <formula>$C277</formula>
    </cfRule>
  </conditionalFormatting>
  <conditionalFormatting sqref="C278">
    <cfRule type="cellIs" dxfId="3739" priority="1146" stopIfTrue="1" operator="equal">
      <formula>$C275</formula>
    </cfRule>
  </conditionalFormatting>
  <conditionalFormatting sqref="C278">
    <cfRule type="cellIs" dxfId="3737" priority="1145" stopIfTrue="1" operator="equal">
      <formula>$C261</formula>
    </cfRule>
  </conditionalFormatting>
  <conditionalFormatting sqref="C278">
    <cfRule type="cellIs" dxfId="3735" priority="1144" stopIfTrue="1" operator="equal">
      <formula>$C274</formula>
    </cfRule>
  </conditionalFormatting>
  <conditionalFormatting sqref="C281:C282">
    <cfRule type="cellIs" dxfId="3733" priority="1143" stopIfTrue="1" operator="equal">
      <formula>$C279</formula>
    </cfRule>
  </conditionalFormatting>
  <conditionalFormatting sqref="C281:C282">
    <cfRule type="cellIs" dxfId="3731" priority="1142" stopIfTrue="1" operator="equal">
      <formula>$C280</formula>
    </cfRule>
  </conditionalFormatting>
  <conditionalFormatting sqref="C281:C282">
    <cfRule type="cellIs" dxfId="3729" priority="1141" stopIfTrue="1" operator="equal">
      <formula>$C278</formula>
    </cfRule>
  </conditionalFormatting>
  <conditionalFormatting sqref="C281:C282">
    <cfRule type="cellIs" dxfId="3727" priority="1140" stopIfTrue="1" operator="equal">
      <formula>$C264</formula>
    </cfRule>
  </conditionalFormatting>
  <conditionalFormatting sqref="C281:C282">
    <cfRule type="cellIs" dxfId="3725" priority="1139" stopIfTrue="1" operator="equal">
      <formula>$C277</formula>
    </cfRule>
  </conditionalFormatting>
  <conditionalFormatting sqref="C281:C282">
    <cfRule type="cellIs" dxfId="3723" priority="1138" stopIfTrue="1" operator="equal">
      <formula>$C280</formula>
    </cfRule>
  </conditionalFormatting>
  <conditionalFormatting sqref="C281:C282">
    <cfRule type="cellIs" dxfId="3721" priority="1137" stopIfTrue="1" operator="equal">
      <formula>$C278</formula>
    </cfRule>
  </conditionalFormatting>
  <conditionalFormatting sqref="C281:C282">
    <cfRule type="cellIs" dxfId="3719" priority="1136" stopIfTrue="1" operator="equal">
      <formula>$C264</formula>
    </cfRule>
  </conditionalFormatting>
  <conditionalFormatting sqref="C281:C282">
    <cfRule type="cellIs" dxfId="3717" priority="1135" stopIfTrue="1" operator="equal">
      <formula>$C277</formula>
    </cfRule>
  </conditionalFormatting>
  <conditionalFormatting sqref="C281:C282">
    <cfRule type="cellIs" dxfId="3715" priority="1134" stopIfTrue="1" operator="equal">
      <formula>$C276</formula>
    </cfRule>
  </conditionalFormatting>
  <conditionalFormatting sqref="C281:C282">
    <cfRule type="cellIs" dxfId="3713" priority="1133" stopIfTrue="1" operator="equal">
      <formula>$C279</formula>
    </cfRule>
  </conditionalFormatting>
  <conditionalFormatting sqref="C281:C282">
    <cfRule type="cellIs" dxfId="3711" priority="1132" stopIfTrue="1" operator="equal">
      <formula>$C280</formula>
    </cfRule>
  </conditionalFormatting>
  <conditionalFormatting sqref="C281:C282">
    <cfRule type="cellIs" dxfId="3709" priority="1131" stopIfTrue="1" operator="equal">
      <formula>$C278</formula>
    </cfRule>
  </conditionalFormatting>
  <conditionalFormatting sqref="C281:C282">
    <cfRule type="cellIs" dxfId="3707" priority="1130" stopIfTrue="1" operator="equal">
      <formula>$C264</formula>
    </cfRule>
  </conditionalFormatting>
  <conditionalFormatting sqref="C281:C282">
    <cfRule type="cellIs" dxfId="3705" priority="1129" stopIfTrue="1" operator="equal">
      <formula>$C277</formula>
    </cfRule>
  </conditionalFormatting>
  <conditionalFormatting sqref="C281:C282">
    <cfRule type="cellIs" dxfId="3703" priority="1128" stopIfTrue="1" operator="equal">
      <formula>$C278</formula>
    </cfRule>
  </conditionalFormatting>
  <conditionalFormatting sqref="C281:C282">
    <cfRule type="cellIs" dxfId="3701" priority="1127" stopIfTrue="1" operator="equal">
      <formula>$C277</formula>
    </cfRule>
  </conditionalFormatting>
  <conditionalFormatting sqref="C281:C282">
    <cfRule type="cellIs" dxfId="3699" priority="1126" stopIfTrue="1" operator="equal">
      <formula>$C275</formula>
    </cfRule>
  </conditionalFormatting>
  <conditionalFormatting sqref="C281:C282">
    <cfRule type="cellIs" dxfId="3697" priority="1125" stopIfTrue="1" operator="equal">
      <formula>$C262</formula>
    </cfRule>
  </conditionalFormatting>
  <conditionalFormatting sqref="C281:C282">
    <cfRule type="cellIs" dxfId="3695" priority="1124" stopIfTrue="1" operator="equal">
      <formula>$C276</formula>
    </cfRule>
  </conditionalFormatting>
  <conditionalFormatting sqref="C281:C282">
    <cfRule type="cellIs" dxfId="3693" priority="1123" stopIfTrue="1" operator="equal">
      <formula>$C277</formula>
    </cfRule>
  </conditionalFormatting>
  <conditionalFormatting sqref="C281:C282">
    <cfRule type="cellIs" dxfId="3691" priority="1122" stopIfTrue="1" operator="equal">
      <formula>$C275</formula>
    </cfRule>
  </conditionalFormatting>
  <conditionalFormatting sqref="C281:C282">
    <cfRule type="cellIs" dxfId="3689" priority="1121" stopIfTrue="1" operator="equal">
      <formula>$C277</formula>
    </cfRule>
  </conditionalFormatting>
  <conditionalFormatting sqref="C281:C282">
    <cfRule type="cellIs" dxfId="3687" priority="1120" stopIfTrue="1" operator="equal">
      <formula>$C262</formula>
    </cfRule>
  </conditionalFormatting>
  <conditionalFormatting sqref="C282">
    <cfRule type="cellIs" dxfId="3685" priority="1119" stopIfTrue="1" operator="equal">
      <formula>$C280</formula>
    </cfRule>
  </conditionalFormatting>
  <conditionalFormatting sqref="C282">
    <cfRule type="cellIs" dxfId="3683" priority="1118" stopIfTrue="1" operator="equal">
      <formula>$C281</formula>
    </cfRule>
  </conditionalFormatting>
  <conditionalFormatting sqref="C282">
    <cfRule type="cellIs" dxfId="3681" priority="1117" stopIfTrue="1" operator="equal">
      <formula>$C279</formula>
    </cfRule>
  </conditionalFormatting>
  <conditionalFormatting sqref="C282">
    <cfRule type="cellIs" dxfId="3679" priority="1116" stopIfTrue="1" operator="equal">
      <formula>$C265</formula>
    </cfRule>
  </conditionalFormatting>
  <conditionalFormatting sqref="C282">
    <cfRule type="cellIs" dxfId="3677" priority="1115" stopIfTrue="1" operator="equal">
      <formula>$C278</formula>
    </cfRule>
  </conditionalFormatting>
  <conditionalFormatting sqref="C282">
    <cfRule type="cellIs" dxfId="3675" priority="1114" stopIfTrue="1" operator="equal">
      <formula>$C281</formula>
    </cfRule>
  </conditionalFormatting>
  <conditionalFormatting sqref="C282">
    <cfRule type="cellIs" dxfId="3673" priority="1113" stopIfTrue="1" operator="equal">
      <formula>$C279</formula>
    </cfRule>
  </conditionalFormatting>
  <conditionalFormatting sqref="C282">
    <cfRule type="cellIs" dxfId="3671" priority="1112" stopIfTrue="1" operator="equal">
      <formula>$C265</formula>
    </cfRule>
  </conditionalFormatting>
  <conditionalFormatting sqref="C282">
    <cfRule type="cellIs" dxfId="3669" priority="1111" stopIfTrue="1" operator="equal">
      <formula>$C278</formula>
    </cfRule>
  </conditionalFormatting>
  <conditionalFormatting sqref="C282">
    <cfRule type="cellIs" dxfId="3667" priority="1110" stopIfTrue="1" operator="equal">
      <formula>$C277</formula>
    </cfRule>
  </conditionalFormatting>
  <conditionalFormatting sqref="C282">
    <cfRule type="cellIs" dxfId="3665" priority="1109" stopIfTrue="1" operator="equal">
      <formula>$C280</formula>
    </cfRule>
  </conditionalFormatting>
  <conditionalFormatting sqref="C282">
    <cfRule type="cellIs" dxfId="3663" priority="1108" stopIfTrue="1" operator="equal">
      <formula>$C281</formula>
    </cfRule>
  </conditionalFormatting>
  <conditionalFormatting sqref="C282">
    <cfRule type="cellIs" dxfId="3661" priority="1107" stopIfTrue="1" operator="equal">
      <formula>$C279</formula>
    </cfRule>
  </conditionalFormatting>
  <conditionalFormatting sqref="C282">
    <cfRule type="cellIs" dxfId="3659" priority="1106" stopIfTrue="1" operator="equal">
      <formula>$C265</formula>
    </cfRule>
  </conditionalFormatting>
  <conditionalFormatting sqref="C282">
    <cfRule type="cellIs" dxfId="3657" priority="1105" stopIfTrue="1" operator="equal">
      <formula>$C278</formula>
    </cfRule>
  </conditionalFormatting>
  <conditionalFormatting sqref="C282">
    <cfRule type="cellIs" dxfId="3655" priority="1104" stopIfTrue="1" operator="equal">
      <formula>$C279</formula>
    </cfRule>
  </conditionalFormatting>
  <conditionalFormatting sqref="C282">
    <cfRule type="cellIs" dxfId="3653" priority="1103" stopIfTrue="1" operator="equal">
      <formula>$C281</formula>
    </cfRule>
  </conditionalFormatting>
  <conditionalFormatting sqref="C282">
    <cfRule type="cellIs" dxfId="3651" priority="1102" stopIfTrue="1" operator="equal">
      <formula>$C278</formula>
    </cfRule>
  </conditionalFormatting>
  <conditionalFormatting sqref="C282">
    <cfRule type="cellIs" dxfId="3649" priority="1101" stopIfTrue="1" operator="equal">
      <formula>$C276</formula>
    </cfRule>
  </conditionalFormatting>
  <conditionalFormatting sqref="C282">
    <cfRule type="cellIs" dxfId="3647" priority="1100" stopIfTrue="1" operator="equal">
      <formula>$C263</formula>
    </cfRule>
  </conditionalFormatting>
  <conditionalFormatting sqref="C282">
    <cfRule type="cellIs" dxfId="3645" priority="1099" stopIfTrue="1" operator="equal">
      <formula>$C277</formula>
    </cfRule>
  </conditionalFormatting>
  <conditionalFormatting sqref="C282">
    <cfRule type="cellIs" dxfId="3643" priority="1098" stopIfTrue="1" operator="equal">
      <formula>$C278</formula>
    </cfRule>
  </conditionalFormatting>
  <conditionalFormatting sqref="C282">
    <cfRule type="cellIs" dxfId="3641" priority="1097" stopIfTrue="1" operator="equal">
      <formula>$C276</formula>
    </cfRule>
  </conditionalFormatting>
  <conditionalFormatting sqref="C282">
    <cfRule type="cellIs" dxfId="3639" priority="1096" stopIfTrue="1" operator="equal">
      <formula>$C278</formula>
    </cfRule>
  </conditionalFormatting>
  <conditionalFormatting sqref="C282">
    <cfRule type="cellIs" dxfId="3637" priority="1095" stopIfTrue="1" operator="equal">
      <formula>$C277</formula>
    </cfRule>
  </conditionalFormatting>
  <conditionalFormatting sqref="C284">
    <cfRule type="cellIs" dxfId="3635" priority="1094" stopIfTrue="1" operator="equal">
      <formula>$C283</formula>
    </cfRule>
  </conditionalFormatting>
  <conditionalFormatting sqref="C284">
    <cfRule type="cellIs" dxfId="3633" priority="1093" stopIfTrue="1" operator="equal">
      <formula>$C281</formula>
    </cfRule>
  </conditionalFormatting>
  <conditionalFormatting sqref="C284">
    <cfRule type="cellIs" dxfId="3631" priority="1092" stopIfTrue="1" operator="equal">
      <formula>$C283</formula>
    </cfRule>
  </conditionalFormatting>
  <conditionalFormatting sqref="C284">
    <cfRule type="cellIs" dxfId="3629" priority="1091" stopIfTrue="1" operator="equal">
      <formula>$C279</formula>
    </cfRule>
  </conditionalFormatting>
  <conditionalFormatting sqref="C284">
    <cfRule type="cellIs" dxfId="3627" priority="1090" stopIfTrue="1" operator="equal">
      <formula>$C280</formula>
    </cfRule>
  </conditionalFormatting>
  <conditionalFormatting sqref="C284">
    <cfRule type="cellIs" dxfId="3625" priority="1089" stopIfTrue="1" operator="equal">
      <formula>$C277</formula>
    </cfRule>
  </conditionalFormatting>
  <conditionalFormatting sqref="C284">
    <cfRule type="cellIs" dxfId="3623" priority="1088" stopIfTrue="1" operator="equal">
      <formula>$C281</formula>
    </cfRule>
  </conditionalFormatting>
  <conditionalFormatting sqref="C284">
    <cfRule type="cellIs" dxfId="3621" priority="1087" stopIfTrue="1" operator="equal">
      <formula>$C278</formula>
    </cfRule>
  </conditionalFormatting>
  <conditionalFormatting sqref="C284">
    <cfRule type="cellIs" dxfId="3619" priority="1086" stopIfTrue="1" operator="equal">
      <formula>$C279</formula>
    </cfRule>
  </conditionalFormatting>
  <conditionalFormatting sqref="C284">
    <cfRule type="cellIs" dxfId="3617" priority="1085" stopIfTrue="1" operator="equal">
      <formula>$C278</formula>
    </cfRule>
  </conditionalFormatting>
  <conditionalFormatting sqref="C284">
    <cfRule type="cellIs" dxfId="3615" priority="1084" stopIfTrue="1" operator="equal">
      <formula>$C279</formula>
    </cfRule>
  </conditionalFormatting>
  <conditionalFormatting sqref="C287:C288">
    <cfRule type="cellIs" dxfId="3613" priority="1083" stopIfTrue="1" operator="equal">
      <formula>$C284</formula>
    </cfRule>
  </conditionalFormatting>
  <conditionalFormatting sqref="C287:C288">
    <cfRule type="cellIs" dxfId="3611" priority="1082" stopIfTrue="1" operator="equal">
      <formula>$C270</formula>
    </cfRule>
  </conditionalFormatting>
  <conditionalFormatting sqref="C287:C288">
    <cfRule type="cellIs" dxfId="3609" priority="1081" stopIfTrue="1" operator="equal">
      <formula>$C283</formula>
    </cfRule>
  </conditionalFormatting>
  <conditionalFormatting sqref="C287:C288">
    <cfRule type="cellIs" dxfId="3607" priority="1080" stopIfTrue="1" operator="equal">
      <formula>$C284</formula>
    </cfRule>
  </conditionalFormatting>
  <conditionalFormatting sqref="C287:C288">
    <cfRule type="cellIs" dxfId="3605" priority="1079" stopIfTrue="1" operator="equal">
      <formula>$C270</formula>
    </cfRule>
  </conditionalFormatting>
  <conditionalFormatting sqref="C287:C288">
    <cfRule type="cellIs" dxfId="3603" priority="1078" stopIfTrue="1" operator="equal">
      <formula>$C283</formula>
    </cfRule>
  </conditionalFormatting>
  <conditionalFormatting sqref="C287:C288">
    <cfRule type="cellIs" dxfId="3601" priority="1077" stopIfTrue="1" operator="equal">
      <formula>$C282</formula>
    </cfRule>
  </conditionalFormatting>
  <conditionalFormatting sqref="C287:C288">
    <cfRule type="cellIs" dxfId="3599" priority="1076" stopIfTrue="1" operator="equal">
      <formula>$C284</formula>
    </cfRule>
  </conditionalFormatting>
  <conditionalFormatting sqref="C287:C288">
    <cfRule type="cellIs" dxfId="3597" priority="1075" stopIfTrue="1" operator="equal">
      <formula>$C270</formula>
    </cfRule>
  </conditionalFormatting>
  <conditionalFormatting sqref="C287:C288">
    <cfRule type="cellIs" dxfId="3595" priority="1074" stopIfTrue="1" operator="equal">
      <formula>$C283</formula>
    </cfRule>
  </conditionalFormatting>
  <conditionalFormatting sqref="C287:C288">
    <cfRule type="cellIs" dxfId="3593" priority="1073" stopIfTrue="1" operator="equal">
      <formula>$C284</formula>
    </cfRule>
  </conditionalFormatting>
  <conditionalFormatting sqref="C287:C288">
    <cfRule type="cellIs" dxfId="3591" priority="1072" stopIfTrue="1" operator="equal">
      <formula>$C283</formula>
    </cfRule>
  </conditionalFormatting>
  <conditionalFormatting sqref="C287:C288">
    <cfRule type="cellIs" dxfId="3589" priority="1071" stopIfTrue="1" operator="equal">
      <formula>$C281</formula>
    </cfRule>
  </conditionalFormatting>
  <conditionalFormatting sqref="C287:C288">
    <cfRule type="cellIs" dxfId="3587" priority="1070" stopIfTrue="1" operator="equal">
      <formula>$C268</formula>
    </cfRule>
  </conditionalFormatting>
  <conditionalFormatting sqref="C287:C288">
    <cfRule type="cellIs" dxfId="3585" priority="1069" stopIfTrue="1" operator="equal">
      <formula>$C282</formula>
    </cfRule>
  </conditionalFormatting>
  <conditionalFormatting sqref="C287:C288">
    <cfRule type="cellIs" dxfId="3583" priority="1068" stopIfTrue="1" operator="equal">
      <formula>$C283</formula>
    </cfRule>
  </conditionalFormatting>
  <conditionalFormatting sqref="C287:C288">
    <cfRule type="cellIs" dxfId="3581" priority="1067" stopIfTrue="1" operator="equal">
      <formula>$C281</formula>
    </cfRule>
  </conditionalFormatting>
  <conditionalFormatting sqref="C287:C288">
    <cfRule type="cellIs" dxfId="3579" priority="1066" stopIfTrue="1" operator="equal">
      <formula>$C283</formula>
    </cfRule>
  </conditionalFormatting>
  <conditionalFormatting sqref="C287:C288">
    <cfRule type="cellIs" dxfId="3577" priority="1065" stopIfTrue="1" operator="equal">
      <formula>$C268</formula>
    </cfRule>
  </conditionalFormatting>
  <conditionalFormatting sqref="C288">
    <cfRule type="cellIs" dxfId="3575" priority="1064" stopIfTrue="1" operator="equal">
      <formula>$C287</formula>
    </cfRule>
  </conditionalFormatting>
  <conditionalFormatting sqref="C288">
    <cfRule type="cellIs" dxfId="3573" priority="1063" stopIfTrue="1" operator="equal">
      <formula>$C285</formula>
    </cfRule>
  </conditionalFormatting>
  <conditionalFormatting sqref="C288">
    <cfRule type="cellIs" dxfId="3571" priority="1062" stopIfTrue="1" operator="equal">
      <formula>$C271</formula>
    </cfRule>
  </conditionalFormatting>
  <conditionalFormatting sqref="C288">
    <cfRule type="cellIs" dxfId="3569" priority="1061" stopIfTrue="1" operator="equal">
      <formula>$C284</formula>
    </cfRule>
  </conditionalFormatting>
  <conditionalFormatting sqref="C288">
    <cfRule type="cellIs" dxfId="3567" priority="1060" stopIfTrue="1" operator="equal">
      <formula>$C287</formula>
    </cfRule>
  </conditionalFormatting>
  <conditionalFormatting sqref="C288">
    <cfRule type="cellIs" dxfId="3565" priority="1059" stopIfTrue="1" operator="equal">
      <formula>$C285</formula>
    </cfRule>
  </conditionalFormatting>
  <conditionalFormatting sqref="C288">
    <cfRule type="cellIs" dxfId="3563" priority="1058" stopIfTrue="1" operator="equal">
      <formula>$C271</formula>
    </cfRule>
  </conditionalFormatting>
  <conditionalFormatting sqref="C288">
    <cfRule type="cellIs" dxfId="3561" priority="1057" stopIfTrue="1" operator="equal">
      <formula>$C284</formula>
    </cfRule>
  </conditionalFormatting>
  <conditionalFormatting sqref="C288">
    <cfRule type="cellIs" dxfId="3559" priority="1056" stopIfTrue="1" operator="equal">
      <formula>$C283</formula>
    </cfRule>
  </conditionalFormatting>
  <conditionalFormatting sqref="C288">
    <cfRule type="cellIs" dxfId="3557" priority="1055" stopIfTrue="1" operator="equal">
      <formula>$C287</formula>
    </cfRule>
  </conditionalFormatting>
  <conditionalFormatting sqref="C288">
    <cfRule type="cellIs" dxfId="3555" priority="1054" stopIfTrue="1" operator="equal">
      <formula>$C285</formula>
    </cfRule>
  </conditionalFormatting>
  <conditionalFormatting sqref="C288">
    <cfRule type="cellIs" dxfId="3553" priority="1053" stopIfTrue="1" operator="equal">
      <formula>$C271</formula>
    </cfRule>
  </conditionalFormatting>
  <conditionalFormatting sqref="C288">
    <cfRule type="cellIs" dxfId="3551" priority="1052" stopIfTrue="1" operator="equal">
      <formula>$C284</formula>
    </cfRule>
  </conditionalFormatting>
  <conditionalFormatting sqref="C288">
    <cfRule type="cellIs" dxfId="3549" priority="1051" stopIfTrue="1" operator="equal">
      <formula>$C285</formula>
    </cfRule>
  </conditionalFormatting>
  <conditionalFormatting sqref="C288">
    <cfRule type="cellIs" dxfId="3547" priority="1050" stopIfTrue="1" operator="equal">
      <formula>$C287</formula>
    </cfRule>
  </conditionalFormatting>
  <conditionalFormatting sqref="C288">
    <cfRule type="cellIs" dxfId="3545" priority="1049" stopIfTrue="1" operator="equal">
      <formula>$C284</formula>
    </cfRule>
  </conditionalFormatting>
  <conditionalFormatting sqref="C288">
    <cfRule type="cellIs" dxfId="3543" priority="1048" stopIfTrue="1" operator="equal">
      <formula>$C282</formula>
    </cfRule>
  </conditionalFormatting>
  <conditionalFormatting sqref="C288">
    <cfRule type="cellIs" dxfId="3541" priority="1047" stopIfTrue="1" operator="equal">
      <formula>$C269</formula>
    </cfRule>
  </conditionalFormatting>
  <conditionalFormatting sqref="C288">
    <cfRule type="cellIs" dxfId="3539" priority="1046" stopIfTrue="1" operator="equal">
      <formula>$C283</formula>
    </cfRule>
  </conditionalFormatting>
  <conditionalFormatting sqref="C288">
    <cfRule type="cellIs" dxfId="3537" priority="1045" stopIfTrue="1" operator="equal">
      <formula>$C284</formula>
    </cfRule>
  </conditionalFormatting>
  <conditionalFormatting sqref="C288">
    <cfRule type="cellIs" dxfId="3535" priority="1044" stopIfTrue="1" operator="equal">
      <formula>$C282</formula>
    </cfRule>
  </conditionalFormatting>
  <conditionalFormatting sqref="C288">
    <cfRule type="cellIs" dxfId="3533" priority="1043" stopIfTrue="1" operator="equal">
      <formula>$C284</formula>
    </cfRule>
  </conditionalFormatting>
  <conditionalFormatting sqref="C288">
    <cfRule type="cellIs" dxfId="3531" priority="1042" stopIfTrue="1" operator="equal">
      <formula>$C283</formula>
    </cfRule>
  </conditionalFormatting>
  <conditionalFormatting sqref="C290">
    <cfRule type="cellIs" dxfId="3529" priority="1041" stopIfTrue="1" operator="equal">
      <formula>$C287</formula>
    </cfRule>
  </conditionalFormatting>
  <conditionalFormatting sqref="C290">
    <cfRule type="cellIs" dxfId="3527" priority="1040" stopIfTrue="1" operator="equal">
      <formula>$C289</formula>
    </cfRule>
  </conditionalFormatting>
  <conditionalFormatting sqref="C290">
    <cfRule type="cellIs" dxfId="3525" priority="1039" stopIfTrue="1" operator="equal">
      <formula>$C287</formula>
    </cfRule>
  </conditionalFormatting>
  <conditionalFormatting sqref="C290">
    <cfRule type="cellIs" dxfId="3523" priority="1038" stopIfTrue="1" operator="equal">
      <formula>$C289</formula>
    </cfRule>
  </conditionalFormatting>
  <conditionalFormatting sqref="C290">
    <cfRule type="cellIs" dxfId="3521" priority="1037" stopIfTrue="1" operator="equal">
      <formula>$C286</formula>
    </cfRule>
  </conditionalFormatting>
  <conditionalFormatting sqref="C290 C298 C300:C303 C305:C306 C310 C312 C314:C315 C319 C321:C322 C324:C325 C329 C331 C333:C334 C338:C340 C342:C343 C347 C349 C351:C352 C356 C358:C361">
    <cfRule type="cellIs" dxfId="3519" priority="1036" stopIfTrue="1" operator="equal">
      <formula>#REF!</formula>
    </cfRule>
  </conditionalFormatting>
  <conditionalFormatting sqref="C290">
    <cfRule type="cellIs" dxfId="3517" priority="1035" stopIfTrue="1" operator="equal">
      <formula>$C284</formula>
    </cfRule>
  </conditionalFormatting>
  <conditionalFormatting sqref="C290">
    <cfRule type="cellIs" dxfId="3515" priority="1034" stopIfTrue="1" operator="equal">
      <formula>$C287</formula>
    </cfRule>
  </conditionalFormatting>
  <conditionalFormatting sqref="C290">
    <cfRule type="cellIs" dxfId="3513" priority="1033" stopIfTrue="1" operator="equal">
      <formula>$C285</formula>
    </cfRule>
  </conditionalFormatting>
  <conditionalFormatting sqref="C290">
    <cfRule type="cellIs" dxfId="3511" priority="1032" stopIfTrue="1" operator="equal">
      <formula>$C286</formula>
    </cfRule>
  </conditionalFormatting>
  <conditionalFormatting sqref="C290">
    <cfRule type="cellIs" dxfId="3509" priority="1031" stopIfTrue="1" operator="equal">
      <formula>$C285</formula>
    </cfRule>
  </conditionalFormatting>
  <conditionalFormatting sqref="C290">
    <cfRule type="cellIs" dxfId="3507" priority="1030" stopIfTrue="1" operator="equal">
      <formula>$C286</formula>
    </cfRule>
  </conditionalFormatting>
  <conditionalFormatting sqref="C293">
    <cfRule type="cellIs" dxfId="3505" priority="1029" stopIfTrue="1" operator="equal">
      <formula>$C291</formula>
    </cfRule>
  </conditionalFormatting>
  <conditionalFormatting sqref="C293:C294">
    <cfRule type="cellIs" dxfId="3503" priority="1028" stopIfTrue="1" operator="equal">
      <formula>$C290</formula>
    </cfRule>
  </conditionalFormatting>
  <conditionalFormatting sqref="C293:C294">
    <cfRule type="cellIs" dxfId="3501" priority="1027" stopIfTrue="1" operator="equal">
      <formula>$C289</formula>
    </cfRule>
  </conditionalFormatting>
  <conditionalFormatting sqref="C293:C294">
    <cfRule type="cellIs" dxfId="3499" priority="1026" stopIfTrue="1" operator="equal">
      <formula>$C276</formula>
    </cfRule>
  </conditionalFormatting>
  <conditionalFormatting sqref="C293:C294">
    <cfRule type="cellIs" dxfId="3497" priority="1025" stopIfTrue="1" operator="equal">
      <formula>$C288</formula>
    </cfRule>
  </conditionalFormatting>
  <conditionalFormatting sqref="C293:C294">
    <cfRule type="cellIs" dxfId="3495" priority="1024" stopIfTrue="1" operator="equal">
      <formula>$C289</formula>
    </cfRule>
  </conditionalFormatting>
  <conditionalFormatting sqref="C293:C294">
    <cfRule type="cellIs" dxfId="3493" priority="1023" stopIfTrue="1" operator="equal">
      <formula>$C276</formula>
    </cfRule>
  </conditionalFormatting>
  <conditionalFormatting sqref="C293:C294">
    <cfRule type="cellIs" dxfId="3491" priority="1022" stopIfTrue="1" operator="equal">
      <formula>$C288</formula>
    </cfRule>
  </conditionalFormatting>
  <conditionalFormatting sqref="C293:C294">
    <cfRule type="cellIs" dxfId="3489" priority="1021" stopIfTrue="1" operator="equal">
      <formula>$C287</formula>
    </cfRule>
  </conditionalFormatting>
  <conditionalFormatting sqref="C293:C294">
    <cfRule type="cellIs" dxfId="3487" priority="1020" stopIfTrue="1" operator="equal">
      <formula>$C289</formula>
    </cfRule>
  </conditionalFormatting>
  <conditionalFormatting sqref="C293:C294">
    <cfRule type="cellIs" dxfId="3485" priority="1019" stopIfTrue="1" operator="equal">
      <formula>$C276</formula>
    </cfRule>
  </conditionalFormatting>
  <conditionalFormatting sqref="C293:C294">
    <cfRule type="cellIs" dxfId="3483" priority="1018" stopIfTrue="1" operator="equal">
      <formula>$C288</formula>
    </cfRule>
  </conditionalFormatting>
  <conditionalFormatting sqref="C293:C294">
    <cfRule type="cellIs" dxfId="3481" priority="1017" stopIfTrue="1" operator="equal">
      <formula>$C289</formula>
    </cfRule>
  </conditionalFormatting>
  <conditionalFormatting sqref="C293:C294">
    <cfRule type="cellIs" dxfId="3479" priority="1016" stopIfTrue="1" operator="equal">
      <formula>$C288</formula>
    </cfRule>
  </conditionalFormatting>
  <conditionalFormatting sqref="C293:C294">
    <cfRule type="cellIs" dxfId="3477" priority="1015" stopIfTrue="1" operator="equal">
      <formula>$C274</formula>
    </cfRule>
  </conditionalFormatting>
  <conditionalFormatting sqref="C293:C294">
    <cfRule type="cellIs" dxfId="3475" priority="1014" stopIfTrue="1" operator="equal">
      <formula>$C287</formula>
    </cfRule>
  </conditionalFormatting>
  <conditionalFormatting sqref="C293:C294">
    <cfRule type="cellIs" dxfId="3473" priority="1013" stopIfTrue="1" operator="equal">
      <formula>$C288</formula>
    </cfRule>
  </conditionalFormatting>
  <conditionalFormatting sqref="C293:C294">
    <cfRule type="cellIs" dxfId="3471" priority="1012" stopIfTrue="1" operator="equal">
      <formula>$C288</formula>
    </cfRule>
  </conditionalFormatting>
  <conditionalFormatting sqref="C293:C294">
    <cfRule type="cellIs" dxfId="3469" priority="1011" stopIfTrue="1" operator="equal">
      <formula>$C274</formula>
    </cfRule>
  </conditionalFormatting>
  <conditionalFormatting sqref="C294">
    <cfRule type="cellIs" dxfId="3467" priority="1010" stopIfTrue="1" operator="equal">
      <formula>$C293</formula>
    </cfRule>
  </conditionalFormatting>
  <conditionalFormatting sqref="C294">
    <cfRule type="cellIs" dxfId="3465" priority="1009" stopIfTrue="1" operator="equal">
      <formula>$C290</formula>
    </cfRule>
  </conditionalFormatting>
  <conditionalFormatting sqref="C294">
    <cfRule type="cellIs" dxfId="3463" priority="1008" stopIfTrue="1" operator="equal">
      <formula>$C277</formula>
    </cfRule>
  </conditionalFormatting>
  <conditionalFormatting sqref="C294">
    <cfRule type="cellIs" dxfId="3461" priority="1007" stopIfTrue="1" operator="equal">
      <formula>$C289</formula>
    </cfRule>
  </conditionalFormatting>
  <conditionalFormatting sqref="C294">
    <cfRule type="cellIs" dxfId="3459" priority="1006" stopIfTrue="1" operator="equal">
      <formula>$C293</formula>
    </cfRule>
  </conditionalFormatting>
  <conditionalFormatting sqref="C294">
    <cfRule type="cellIs" dxfId="3457" priority="1005" stopIfTrue="1" operator="equal">
      <formula>$C290</formula>
    </cfRule>
  </conditionalFormatting>
  <conditionalFormatting sqref="C294">
    <cfRule type="cellIs" dxfId="3455" priority="1004" stopIfTrue="1" operator="equal">
      <formula>$C277</formula>
    </cfRule>
  </conditionalFormatting>
  <conditionalFormatting sqref="C294">
    <cfRule type="cellIs" dxfId="3453" priority="1003" stopIfTrue="1" operator="equal">
      <formula>$C289</formula>
    </cfRule>
  </conditionalFormatting>
  <conditionalFormatting sqref="C294">
    <cfRule type="cellIs" dxfId="3451" priority="1002" stopIfTrue="1" operator="equal">
      <formula>$C288</formula>
    </cfRule>
  </conditionalFormatting>
  <conditionalFormatting sqref="C294">
    <cfRule type="cellIs" dxfId="3449" priority="1001" stopIfTrue="1" operator="equal">
      <formula>$C293</formula>
    </cfRule>
  </conditionalFormatting>
  <conditionalFormatting sqref="C294">
    <cfRule type="cellIs" dxfId="3447" priority="1000" stopIfTrue="1" operator="equal">
      <formula>$C290</formula>
    </cfRule>
  </conditionalFormatting>
  <conditionalFormatting sqref="C294">
    <cfRule type="cellIs" dxfId="3445" priority="999" stopIfTrue="1" operator="equal">
      <formula>$C277</formula>
    </cfRule>
  </conditionalFormatting>
  <conditionalFormatting sqref="C294">
    <cfRule type="cellIs" dxfId="3443" priority="998" stopIfTrue="1" operator="equal">
      <formula>$C289</formula>
    </cfRule>
  </conditionalFormatting>
  <conditionalFormatting sqref="C294">
    <cfRule type="cellIs" dxfId="3441" priority="997" stopIfTrue="1" operator="equal">
      <formula>$C290</formula>
    </cfRule>
  </conditionalFormatting>
  <conditionalFormatting sqref="C294">
    <cfRule type="cellIs" dxfId="3439" priority="996" stopIfTrue="1" operator="equal">
      <formula>$C293</formula>
    </cfRule>
  </conditionalFormatting>
  <conditionalFormatting sqref="C294">
    <cfRule type="cellIs" dxfId="3437" priority="995" stopIfTrue="1" operator="equal">
      <formula>$C289</formula>
    </cfRule>
  </conditionalFormatting>
  <conditionalFormatting sqref="C294">
    <cfRule type="cellIs" dxfId="3435" priority="994" stopIfTrue="1" operator="equal">
      <formula>$C287</formula>
    </cfRule>
  </conditionalFormatting>
  <conditionalFormatting sqref="C294">
    <cfRule type="cellIs" dxfId="3433" priority="993" stopIfTrue="1" operator="equal">
      <formula>$C275</formula>
    </cfRule>
  </conditionalFormatting>
  <conditionalFormatting sqref="C294">
    <cfRule type="cellIs" dxfId="3431" priority="992" stopIfTrue="1" operator="equal">
      <formula>$C288</formula>
    </cfRule>
  </conditionalFormatting>
  <conditionalFormatting sqref="C294">
    <cfRule type="cellIs" dxfId="3429" priority="991" stopIfTrue="1" operator="equal">
      <formula>$C289</formula>
    </cfRule>
  </conditionalFormatting>
  <conditionalFormatting sqref="C294">
    <cfRule type="cellIs" dxfId="3427" priority="990" stopIfTrue="1" operator="equal">
      <formula>$C287</formula>
    </cfRule>
  </conditionalFormatting>
  <conditionalFormatting sqref="C294">
    <cfRule type="cellIs" dxfId="3425" priority="989" stopIfTrue="1" operator="equal">
      <formula>$C289</formula>
    </cfRule>
  </conditionalFormatting>
  <conditionalFormatting sqref="C294">
    <cfRule type="cellIs" dxfId="3423" priority="988" stopIfTrue="1" operator="equal">
      <formula>$C288</formula>
    </cfRule>
  </conditionalFormatting>
  <conditionalFormatting sqref="C295">
    <cfRule type="cellIs" dxfId="3421" priority="987" stopIfTrue="1" operator="equal">
      <formula>$C304</formula>
    </cfRule>
  </conditionalFormatting>
  <conditionalFormatting sqref="C293 C302 C305 C314 C324 C333 C342 C351 C360">
    <cfRule type="cellIs" dxfId="3419" priority="986" stopIfTrue="1" operator="equal">
      <formula>#REF!</formula>
    </cfRule>
  </conditionalFormatting>
  <conditionalFormatting sqref="C296">
    <cfRule type="cellIs" dxfId="3417" priority="985" stopIfTrue="1" operator="equal">
      <formula>$C295</formula>
    </cfRule>
  </conditionalFormatting>
  <conditionalFormatting sqref="C296">
    <cfRule type="cellIs" dxfId="3415" priority="984" stopIfTrue="1" operator="equal">
      <formula>$C289</formula>
    </cfRule>
  </conditionalFormatting>
  <conditionalFormatting sqref="C296">
    <cfRule type="cellIs" dxfId="3413" priority="983" stopIfTrue="1" operator="equal">
      <formula>$C293</formula>
    </cfRule>
  </conditionalFormatting>
  <conditionalFormatting sqref="C296">
    <cfRule type="cellIs" dxfId="3411" priority="982" stopIfTrue="1" operator="equal">
      <formula>$C292</formula>
    </cfRule>
  </conditionalFormatting>
  <conditionalFormatting sqref="C296">
    <cfRule type="cellIs" dxfId="3409" priority="981" stopIfTrue="1" operator="equal">
      <formula>$C279</formula>
    </cfRule>
  </conditionalFormatting>
  <conditionalFormatting sqref="C296">
    <cfRule type="cellIs" dxfId="3407" priority="980" stopIfTrue="1" operator="equal">
      <formula>$C291</formula>
    </cfRule>
  </conditionalFormatting>
  <conditionalFormatting sqref="C296">
    <cfRule type="cellIs" dxfId="3405" priority="979" stopIfTrue="1" operator="equal">
      <formula>$C292</formula>
    </cfRule>
  </conditionalFormatting>
  <conditionalFormatting sqref="C296">
    <cfRule type="cellIs" dxfId="3403" priority="978" stopIfTrue="1" operator="equal">
      <formula>$C279</formula>
    </cfRule>
  </conditionalFormatting>
  <conditionalFormatting sqref="C296">
    <cfRule type="cellIs" dxfId="3401" priority="977" stopIfTrue="1" operator="equal">
      <formula>$C291</formula>
    </cfRule>
  </conditionalFormatting>
  <conditionalFormatting sqref="C296">
    <cfRule type="cellIs" dxfId="3399" priority="976" stopIfTrue="1" operator="equal">
      <formula>$C290</formula>
    </cfRule>
  </conditionalFormatting>
  <conditionalFormatting sqref="C296">
    <cfRule type="cellIs" dxfId="3397" priority="975" stopIfTrue="1" operator="equal">
      <formula>$C292</formula>
    </cfRule>
  </conditionalFormatting>
  <conditionalFormatting sqref="C296">
    <cfRule type="cellIs" dxfId="3395" priority="974" stopIfTrue="1" operator="equal">
      <formula>$C279</formula>
    </cfRule>
  </conditionalFormatting>
  <conditionalFormatting sqref="C296">
    <cfRule type="cellIs" dxfId="3393" priority="973" stopIfTrue="1" operator="equal">
      <formula>$C291</formula>
    </cfRule>
  </conditionalFormatting>
  <conditionalFormatting sqref="C296">
    <cfRule type="cellIs" dxfId="3391" priority="972" stopIfTrue="1" operator="equal">
      <formula>$C292</formula>
    </cfRule>
  </conditionalFormatting>
  <conditionalFormatting sqref="C296">
    <cfRule type="cellIs" dxfId="3389" priority="971" stopIfTrue="1" operator="equal">
      <formula>$C291</formula>
    </cfRule>
  </conditionalFormatting>
  <conditionalFormatting sqref="C296">
    <cfRule type="cellIs" dxfId="3387" priority="970" stopIfTrue="1" operator="equal">
      <formula>$C277</formula>
    </cfRule>
  </conditionalFormatting>
  <conditionalFormatting sqref="C296">
    <cfRule type="cellIs" dxfId="3385" priority="969" stopIfTrue="1" operator="equal">
      <formula>$C290</formula>
    </cfRule>
  </conditionalFormatting>
  <conditionalFormatting sqref="C296">
    <cfRule type="cellIs" dxfId="3383" priority="968" stopIfTrue="1" operator="equal">
      <formula>$C291</formula>
    </cfRule>
  </conditionalFormatting>
  <conditionalFormatting sqref="C296">
    <cfRule type="cellIs" dxfId="3381" priority="967" stopIfTrue="1" operator="equal">
      <formula>$C291</formula>
    </cfRule>
  </conditionalFormatting>
  <conditionalFormatting sqref="C296">
    <cfRule type="cellIs" dxfId="3379" priority="966" stopIfTrue="1" operator="equal">
      <formula>$C277</formula>
    </cfRule>
  </conditionalFormatting>
  <conditionalFormatting sqref="C296">
    <cfRule type="cellIs" dxfId="3377" priority="965" stopIfTrue="1" operator="equal">
      <formula>$C295</formula>
    </cfRule>
  </conditionalFormatting>
  <conditionalFormatting sqref="C296">
    <cfRule type="cellIs" dxfId="3375" priority="964" stopIfTrue="1" operator="equal">
      <formula>$C292</formula>
    </cfRule>
  </conditionalFormatting>
  <conditionalFormatting sqref="C296">
    <cfRule type="cellIs" dxfId="3373" priority="963" stopIfTrue="1" operator="equal">
      <formula>$C279</formula>
    </cfRule>
  </conditionalFormatting>
  <conditionalFormatting sqref="C296">
    <cfRule type="cellIs" dxfId="3371" priority="962" stopIfTrue="1" operator="equal">
      <formula>$C291</formula>
    </cfRule>
  </conditionalFormatting>
  <conditionalFormatting sqref="C296">
    <cfRule type="cellIs" dxfId="3369" priority="961" stopIfTrue="1" operator="equal">
      <formula>$C295</formula>
    </cfRule>
  </conditionalFormatting>
  <conditionalFormatting sqref="C296">
    <cfRule type="cellIs" dxfId="3367" priority="960" stopIfTrue="1" operator="equal">
      <formula>$C292</formula>
    </cfRule>
  </conditionalFormatting>
  <conditionalFormatting sqref="C296">
    <cfRule type="cellIs" dxfId="3365" priority="959" stopIfTrue="1" operator="equal">
      <formula>$C279</formula>
    </cfRule>
  </conditionalFormatting>
  <conditionalFormatting sqref="C296">
    <cfRule type="cellIs" dxfId="3363" priority="958" stopIfTrue="1" operator="equal">
      <formula>$C291</formula>
    </cfRule>
  </conditionalFormatting>
  <conditionalFormatting sqref="C296">
    <cfRule type="cellIs" dxfId="3361" priority="957" stopIfTrue="1" operator="equal">
      <formula>$C290</formula>
    </cfRule>
  </conditionalFormatting>
  <conditionalFormatting sqref="C296">
    <cfRule type="cellIs" dxfId="3359" priority="956" stopIfTrue="1" operator="equal">
      <formula>$C295</formula>
    </cfRule>
  </conditionalFormatting>
  <conditionalFormatting sqref="C296">
    <cfRule type="cellIs" dxfId="3357" priority="955" stopIfTrue="1" operator="equal">
      <formula>$C292</formula>
    </cfRule>
  </conditionalFormatting>
  <conditionalFormatting sqref="C296">
    <cfRule type="cellIs" dxfId="3355" priority="954" stopIfTrue="1" operator="equal">
      <formula>$C279</formula>
    </cfRule>
  </conditionalFormatting>
  <conditionalFormatting sqref="C296">
    <cfRule type="cellIs" dxfId="3353" priority="953" stopIfTrue="1" operator="equal">
      <formula>$C291</formula>
    </cfRule>
  </conditionalFormatting>
  <conditionalFormatting sqref="C296">
    <cfRule type="cellIs" dxfId="3351" priority="952" stopIfTrue="1" operator="equal">
      <formula>$C292</formula>
    </cfRule>
  </conditionalFormatting>
  <conditionalFormatting sqref="C296">
    <cfRule type="cellIs" dxfId="3349" priority="951" stopIfTrue="1" operator="equal">
      <formula>$C295</formula>
    </cfRule>
  </conditionalFormatting>
  <conditionalFormatting sqref="C296">
    <cfRule type="cellIs" dxfId="3347" priority="950" stopIfTrue="1" operator="equal">
      <formula>$C291</formula>
    </cfRule>
  </conditionalFormatting>
  <conditionalFormatting sqref="C296">
    <cfRule type="cellIs" dxfId="3345" priority="949" stopIfTrue="1" operator="equal">
      <formula>$C289</formula>
    </cfRule>
  </conditionalFormatting>
  <conditionalFormatting sqref="C296">
    <cfRule type="cellIs" dxfId="3343" priority="948" stopIfTrue="1" operator="equal">
      <formula>$C277</formula>
    </cfRule>
  </conditionalFormatting>
  <conditionalFormatting sqref="C296">
    <cfRule type="cellIs" dxfId="3341" priority="947" stopIfTrue="1" operator="equal">
      <formula>$C290</formula>
    </cfRule>
  </conditionalFormatting>
  <conditionalFormatting sqref="C296">
    <cfRule type="cellIs" dxfId="3339" priority="946" stopIfTrue="1" operator="equal">
      <formula>$C291</formula>
    </cfRule>
  </conditionalFormatting>
  <conditionalFormatting sqref="C296">
    <cfRule type="cellIs" dxfId="3337" priority="945" stopIfTrue="1" operator="equal">
      <formula>$C289</formula>
    </cfRule>
  </conditionalFormatting>
  <conditionalFormatting sqref="C296">
    <cfRule type="cellIs" dxfId="3335" priority="944" stopIfTrue="1" operator="equal">
      <formula>$C291</formula>
    </cfRule>
  </conditionalFormatting>
  <conditionalFormatting sqref="C296">
    <cfRule type="cellIs" dxfId="3333" priority="943" stopIfTrue="1" operator="equal">
      <formula>$C290</formula>
    </cfRule>
  </conditionalFormatting>
  <conditionalFormatting sqref="C304:C306">
    <cfRule type="cellIs" dxfId="3331" priority="942" stopIfTrue="1" operator="equal">
      <formula>$C292</formula>
    </cfRule>
  </conditionalFormatting>
  <conditionalFormatting sqref="C298">
    <cfRule type="cellIs" dxfId="3329" priority="941" stopIfTrue="1" operator="equal">
      <formula>$C295</formula>
    </cfRule>
  </conditionalFormatting>
  <conditionalFormatting sqref="C298">
    <cfRule type="cellIs" dxfId="3327" priority="940" stopIfTrue="1" operator="equal">
      <formula>$C295</formula>
    </cfRule>
  </conditionalFormatting>
  <conditionalFormatting sqref="C298">
    <cfRule type="cellIs" dxfId="3325" priority="939" stopIfTrue="1" operator="equal">
      <formula>$C297</formula>
    </cfRule>
  </conditionalFormatting>
  <conditionalFormatting sqref="C298">
    <cfRule type="cellIs" dxfId="3323" priority="938" stopIfTrue="1" operator="equal">
      <formula>$C295</formula>
    </cfRule>
  </conditionalFormatting>
  <conditionalFormatting sqref="C298">
    <cfRule type="cellIs" dxfId="3321" priority="937" stopIfTrue="1" operator="equal">
      <formula>$C297</formula>
    </cfRule>
  </conditionalFormatting>
  <conditionalFormatting sqref="C298">
    <cfRule type="cellIs" dxfId="3319" priority="936" stopIfTrue="1" operator="equal">
      <formula>$C294</formula>
    </cfRule>
  </conditionalFormatting>
  <conditionalFormatting sqref="C298">
    <cfRule type="cellIs" dxfId="3317" priority="935" stopIfTrue="1" operator="equal">
      <formula>$C292</formula>
    </cfRule>
  </conditionalFormatting>
  <conditionalFormatting sqref="C298">
    <cfRule type="cellIs" dxfId="3315" priority="934" stopIfTrue="1" operator="equal">
      <formula>$C295</formula>
    </cfRule>
  </conditionalFormatting>
  <conditionalFormatting sqref="C298">
    <cfRule type="cellIs" dxfId="3313" priority="933" stopIfTrue="1" operator="equal">
      <formula>$C293</formula>
    </cfRule>
  </conditionalFormatting>
  <conditionalFormatting sqref="C298">
    <cfRule type="cellIs" dxfId="3311" priority="932" stopIfTrue="1" operator="equal">
      <formula>$C294</formula>
    </cfRule>
  </conditionalFormatting>
  <conditionalFormatting sqref="C298">
    <cfRule type="cellIs" dxfId="3309" priority="931" stopIfTrue="1" operator="equal">
      <formula>$C293</formula>
    </cfRule>
  </conditionalFormatting>
  <conditionalFormatting sqref="C298">
    <cfRule type="cellIs" dxfId="3307" priority="930" stopIfTrue="1" operator="equal">
      <formula>$C294</formula>
    </cfRule>
  </conditionalFormatting>
  <conditionalFormatting sqref="C300:C303">
    <cfRule type="cellIs" dxfId="3305" priority="929" stopIfTrue="1" operator="equal">
      <formula>$C297</formula>
    </cfRule>
  </conditionalFormatting>
  <conditionalFormatting sqref="C300:C303">
    <cfRule type="cellIs" dxfId="3303" priority="928" stopIfTrue="1" operator="equal">
      <formula>$C297</formula>
    </cfRule>
  </conditionalFormatting>
  <conditionalFormatting sqref="C300:C303">
    <cfRule type="cellIs" dxfId="3301" priority="927" stopIfTrue="1" operator="equal">
      <formula>$C299</formula>
    </cfRule>
  </conditionalFormatting>
  <conditionalFormatting sqref="C300:C303">
    <cfRule type="cellIs" dxfId="3299" priority="926" stopIfTrue="1" operator="equal">
      <formula>$C297</formula>
    </cfRule>
  </conditionalFormatting>
  <conditionalFormatting sqref="C300:C303">
    <cfRule type="cellIs" dxfId="3297" priority="925" stopIfTrue="1" operator="equal">
      <formula>$C299</formula>
    </cfRule>
  </conditionalFormatting>
  <conditionalFormatting sqref="C300:C303">
    <cfRule type="cellIs" dxfId="3295" priority="924" stopIfTrue="1" operator="equal">
      <formula>$C296</formula>
    </cfRule>
  </conditionalFormatting>
  <conditionalFormatting sqref="C300:C303">
    <cfRule type="cellIs" dxfId="3293" priority="923" stopIfTrue="1" operator="equal">
      <formula>$C294</formula>
    </cfRule>
  </conditionalFormatting>
  <conditionalFormatting sqref="C300:C303">
    <cfRule type="cellIs" dxfId="3291" priority="922" stopIfTrue="1" operator="equal">
      <formula>$C297</formula>
    </cfRule>
  </conditionalFormatting>
  <conditionalFormatting sqref="C300:C303">
    <cfRule type="cellIs" dxfId="3289" priority="921" stopIfTrue="1" operator="equal">
      <formula>$C295</formula>
    </cfRule>
  </conditionalFormatting>
  <conditionalFormatting sqref="C300:C303">
    <cfRule type="cellIs" dxfId="3287" priority="920" stopIfTrue="1" operator="equal">
      <formula>$C296</formula>
    </cfRule>
  </conditionalFormatting>
  <conditionalFormatting sqref="C300:C303">
    <cfRule type="cellIs" dxfId="3285" priority="919" stopIfTrue="1" operator="equal">
      <formula>$C295</formula>
    </cfRule>
  </conditionalFormatting>
  <conditionalFormatting sqref="C300:C303">
    <cfRule type="cellIs" dxfId="3283" priority="918" stopIfTrue="1" operator="equal">
      <formula>$C296</formula>
    </cfRule>
  </conditionalFormatting>
  <conditionalFormatting sqref="C296">
    <cfRule type="cellIs" dxfId="3281" priority="917" stopIfTrue="1" operator="equal">
      <formula>$C307</formula>
    </cfRule>
  </conditionalFormatting>
  <conditionalFormatting sqref="C302:C303">
    <cfRule type="cellIs" dxfId="3279" priority="916" stopIfTrue="1" operator="equal">
      <formula>$C301</formula>
    </cfRule>
  </conditionalFormatting>
  <conditionalFormatting sqref="C303">
    <cfRule type="cellIs" dxfId="3277" priority="915" stopIfTrue="1" operator="equal">
      <formula>$C296</formula>
    </cfRule>
  </conditionalFormatting>
  <conditionalFormatting sqref="C302">
    <cfRule type="cellIs" dxfId="3275" priority="914" stopIfTrue="1" operator="equal">
      <formula>$C300</formula>
    </cfRule>
  </conditionalFormatting>
  <conditionalFormatting sqref="C302:C303">
    <cfRule type="cellIs" dxfId="3273" priority="913" stopIfTrue="1" operator="equal">
      <formula>$C299</formula>
    </cfRule>
  </conditionalFormatting>
  <conditionalFormatting sqref="C302:C303">
    <cfRule type="cellIs" dxfId="3271" priority="912" stopIfTrue="1" operator="equal">
      <formula>$C298</formula>
    </cfRule>
  </conditionalFormatting>
  <conditionalFormatting sqref="C302:C303">
    <cfRule type="cellIs" dxfId="3269" priority="911" stopIfTrue="1" operator="equal">
      <formula>$C285</formula>
    </cfRule>
  </conditionalFormatting>
  <conditionalFormatting sqref="C302:C303">
    <cfRule type="cellIs" dxfId="3267" priority="910" stopIfTrue="1" operator="equal">
      <formula>$C297</formula>
    </cfRule>
  </conditionalFormatting>
  <conditionalFormatting sqref="C302:C303">
    <cfRule type="cellIs" dxfId="3265" priority="909" stopIfTrue="1" operator="equal">
      <formula>$C298</formula>
    </cfRule>
  </conditionalFormatting>
  <conditionalFormatting sqref="C302:C303">
    <cfRule type="cellIs" dxfId="3263" priority="908" stopIfTrue="1" operator="equal">
      <formula>$C285</formula>
    </cfRule>
  </conditionalFormatting>
  <conditionalFormatting sqref="C302:C303">
    <cfRule type="cellIs" dxfId="3261" priority="907" stopIfTrue="1" operator="equal">
      <formula>$C297</formula>
    </cfRule>
  </conditionalFormatting>
  <conditionalFormatting sqref="C302:C303">
    <cfRule type="cellIs" dxfId="3259" priority="906" stopIfTrue="1" operator="equal">
      <formula>$C296</formula>
    </cfRule>
  </conditionalFormatting>
  <conditionalFormatting sqref="C302:C303">
    <cfRule type="cellIs" dxfId="3257" priority="905" stopIfTrue="1" operator="equal">
      <formula>$C298</formula>
    </cfRule>
  </conditionalFormatting>
  <conditionalFormatting sqref="C302:C303">
    <cfRule type="cellIs" dxfId="3255" priority="904" stopIfTrue="1" operator="equal">
      <formula>$C285</formula>
    </cfRule>
  </conditionalFormatting>
  <conditionalFormatting sqref="C302:C303">
    <cfRule type="cellIs" dxfId="3253" priority="903" stopIfTrue="1" operator="equal">
      <formula>$C297</formula>
    </cfRule>
  </conditionalFormatting>
  <conditionalFormatting sqref="C302:C303">
    <cfRule type="cellIs" dxfId="3251" priority="902" stopIfTrue="1" operator="equal">
      <formula>$C298</formula>
    </cfRule>
  </conditionalFormatting>
  <conditionalFormatting sqref="C302:C303">
    <cfRule type="cellIs" dxfId="3249" priority="901" stopIfTrue="1" operator="equal">
      <formula>$C297</formula>
    </cfRule>
  </conditionalFormatting>
  <conditionalFormatting sqref="C302:C303">
    <cfRule type="cellIs" dxfId="3247" priority="900" stopIfTrue="1" operator="equal">
      <formula>$C283</formula>
    </cfRule>
  </conditionalFormatting>
  <conditionalFormatting sqref="C302:C303">
    <cfRule type="cellIs" dxfId="3245" priority="899" stopIfTrue="1" operator="equal">
      <formula>$C296</formula>
    </cfRule>
  </conditionalFormatting>
  <conditionalFormatting sqref="C302:C303">
    <cfRule type="cellIs" dxfId="3243" priority="898" stopIfTrue="1" operator="equal">
      <formula>$C297</formula>
    </cfRule>
  </conditionalFormatting>
  <conditionalFormatting sqref="C302:C303">
    <cfRule type="cellIs" dxfId="3241" priority="897" stopIfTrue="1" operator="equal">
      <formula>$C297</formula>
    </cfRule>
  </conditionalFormatting>
  <conditionalFormatting sqref="C302:C303">
    <cfRule type="cellIs" dxfId="3239" priority="896" stopIfTrue="1" operator="equal">
      <formula>$C283</formula>
    </cfRule>
  </conditionalFormatting>
  <conditionalFormatting sqref="C303">
    <cfRule type="cellIs" dxfId="3237" priority="895" stopIfTrue="1" operator="equal">
      <formula>$C302</formula>
    </cfRule>
  </conditionalFormatting>
  <conditionalFormatting sqref="C303">
    <cfRule type="cellIs" dxfId="3235" priority="894" stopIfTrue="1" operator="equal">
      <formula>$C299</formula>
    </cfRule>
  </conditionalFormatting>
  <conditionalFormatting sqref="C303">
    <cfRule type="cellIs" dxfId="3233" priority="893" stopIfTrue="1" operator="equal">
      <formula>$C286</formula>
    </cfRule>
  </conditionalFormatting>
  <conditionalFormatting sqref="C303">
    <cfRule type="cellIs" dxfId="3231" priority="892" stopIfTrue="1" operator="equal">
      <formula>$C298</formula>
    </cfRule>
  </conditionalFormatting>
  <conditionalFormatting sqref="C303">
    <cfRule type="cellIs" dxfId="3229" priority="891" stopIfTrue="1" operator="equal">
      <formula>$C302</formula>
    </cfRule>
  </conditionalFormatting>
  <conditionalFormatting sqref="C303">
    <cfRule type="cellIs" dxfId="3227" priority="890" stopIfTrue="1" operator="equal">
      <formula>$C299</formula>
    </cfRule>
  </conditionalFormatting>
  <conditionalFormatting sqref="C303">
    <cfRule type="cellIs" dxfId="3225" priority="889" stopIfTrue="1" operator="equal">
      <formula>$C286</formula>
    </cfRule>
  </conditionalFormatting>
  <conditionalFormatting sqref="C303">
    <cfRule type="cellIs" dxfId="3223" priority="888" stopIfTrue="1" operator="equal">
      <formula>$C298</formula>
    </cfRule>
  </conditionalFormatting>
  <conditionalFormatting sqref="C303">
    <cfRule type="cellIs" dxfId="3221" priority="887" stopIfTrue="1" operator="equal">
      <formula>$C297</formula>
    </cfRule>
  </conditionalFormatting>
  <conditionalFormatting sqref="C303">
    <cfRule type="cellIs" dxfId="3219" priority="886" stopIfTrue="1" operator="equal">
      <formula>$C302</formula>
    </cfRule>
  </conditionalFormatting>
  <conditionalFormatting sqref="C303">
    <cfRule type="cellIs" dxfId="3217" priority="885" stopIfTrue="1" operator="equal">
      <formula>$C299</formula>
    </cfRule>
  </conditionalFormatting>
  <conditionalFormatting sqref="C303">
    <cfRule type="cellIs" dxfId="3215" priority="884" stopIfTrue="1" operator="equal">
      <formula>$C286</formula>
    </cfRule>
  </conditionalFormatting>
  <conditionalFormatting sqref="C303">
    <cfRule type="cellIs" dxfId="3213" priority="883" stopIfTrue="1" operator="equal">
      <formula>$C298</formula>
    </cfRule>
  </conditionalFormatting>
  <conditionalFormatting sqref="C303">
    <cfRule type="cellIs" dxfId="3211" priority="882" stopIfTrue="1" operator="equal">
      <formula>$C299</formula>
    </cfRule>
  </conditionalFormatting>
  <conditionalFormatting sqref="C303">
    <cfRule type="cellIs" dxfId="3209" priority="881" stopIfTrue="1" operator="equal">
      <formula>$C302</formula>
    </cfRule>
  </conditionalFormatting>
  <conditionalFormatting sqref="C303">
    <cfRule type="cellIs" dxfId="3207" priority="880" stopIfTrue="1" operator="equal">
      <formula>$C298</formula>
    </cfRule>
  </conditionalFormatting>
  <conditionalFormatting sqref="C303">
    <cfRule type="cellIs" dxfId="3205" priority="879" stopIfTrue="1" operator="equal">
      <formula>$C296</formula>
    </cfRule>
  </conditionalFormatting>
  <conditionalFormatting sqref="C303">
    <cfRule type="cellIs" dxfId="3203" priority="878" stopIfTrue="1" operator="equal">
      <formula>$C284</formula>
    </cfRule>
  </conditionalFormatting>
  <conditionalFormatting sqref="C303">
    <cfRule type="cellIs" dxfId="3201" priority="877" stopIfTrue="1" operator="equal">
      <formula>$C297</formula>
    </cfRule>
  </conditionalFormatting>
  <conditionalFormatting sqref="C303">
    <cfRule type="cellIs" dxfId="3199" priority="876" stopIfTrue="1" operator="equal">
      <formula>$C298</formula>
    </cfRule>
  </conditionalFormatting>
  <conditionalFormatting sqref="C303">
    <cfRule type="cellIs" dxfId="3197" priority="875" stopIfTrue="1" operator="equal">
      <formula>$C296</formula>
    </cfRule>
  </conditionalFormatting>
  <conditionalFormatting sqref="C303">
    <cfRule type="cellIs" dxfId="3195" priority="874" stopIfTrue="1" operator="equal">
      <formula>$C298</formula>
    </cfRule>
  </conditionalFormatting>
  <conditionalFormatting sqref="C303">
    <cfRule type="cellIs" dxfId="3193" priority="873" stopIfTrue="1" operator="equal">
      <formula>$C297</formula>
    </cfRule>
  </conditionalFormatting>
  <conditionalFormatting sqref="C307:C308 C345:C347">
    <cfRule type="cellIs" dxfId="3191" priority="872" stopIfTrue="1" operator="equal">
      <formula>$C299</formula>
    </cfRule>
  </conditionalFormatting>
  <conditionalFormatting sqref="C305:C306">
    <cfRule type="cellIs" dxfId="3189" priority="871" stopIfTrue="1" operator="equal">
      <formula>$C303</formula>
    </cfRule>
  </conditionalFormatting>
  <conditionalFormatting sqref="C305:C306">
    <cfRule type="cellIs" dxfId="3187" priority="870" stopIfTrue="1" operator="equal">
      <formula>$C302</formula>
    </cfRule>
  </conditionalFormatting>
  <conditionalFormatting sqref="C305:C306">
    <cfRule type="cellIs" dxfId="3185" priority="869" stopIfTrue="1" operator="equal">
      <formula>$C302</formula>
    </cfRule>
  </conditionalFormatting>
  <conditionalFormatting sqref="C305:C306">
    <cfRule type="cellIs" dxfId="3183" priority="868" stopIfTrue="1" operator="equal">
      <formula>$C304</formula>
    </cfRule>
  </conditionalFormatting>
  <conditionalFormatting sqref="C305:C306">
    <cfRule type="cellIs" dxfId="3181" priority="867" stopIfTrue="1" operator="equal">
      <formula>$C302</formula>
    </cfRule>
  </conditionalFormatting>
  <conditionalFormatting sqref="C305:C306">
    <cfRule type="cellIs" dxfId="3179" priority="866" stopIfTrue="1" operator="equal">
      <formula>$C304</formula>
    </cfRule>
  </conditionalFormatting>
  <conditionalFormatting sqref="C305:C306">
    <cfRule type="cellIs" dxfId="3177" priority="865" stopIfTrue="1" operator="equal">
      <formula>$C301</formula>
    </cfRule>
  </conditionalFormatting>
  <conditionalFormatting sqref="C305:C306">
    <cfRule type="cellIs" dxfId="3175" priority="864" stopIfTrue="1" operator="equal">
      <formula>$C299</formula>
    </cfRule>
  </conditionalFormatting>
  <conditionalFormatting sqref="C305:C306">
    <cfRule type="cellIs" dxfId="3173" priority="863" stopIfTrue="1" operator="equal">
      <formula>$C302</formula>
    </cfRule>
  </conditionalFormatting>
  <conditionalFormatting sqref="C305:C306">
    <cfRule type="cellIs" dxfId="3171" priority="862" stopIfTrue="1" operator="equal">
      <formula>$C300</formula>
    </cfRule>
  </conditionalFormatting>
  <conditionalFormatting sqref="C305:C306">
    <cfRule type="cellIs" dxfId="3169" priority="861" stopIfTrue="1" operator="equal">
      <formula>$C301</formula>
    </cfRule>
  </conditionalFormatting>
  <conditionalFormatting sqref="C305:C306">
    <cfRule type="cellIs" dxfId="3167" priority="860" stopIfTrue="1" operator="equal">
      <formula>$C300</formula>
    </cfRule>
  </conditionalFormatting>
  <conditionalFormatting sqref="C305:C306">
    <cfRule type="cellIs" dxfId="3165" priority="859" stopIfTrue="1" operator="equal">
      <formula>$C301</formula>
    </cfRule>
  </conditionalFormatting>
  <conditionalFormatting sqref="C303">
    <cfRule type="cellIs" dxfId="3163" priority="858" stopIfTrue="1" operator="equal">
      <formula>$C323</formula>
    </cfRule>
  </conditionalFormatting>
  <conditionalFormatting sqref="C305:C306">
    <cfRule type="cellIs" dxfId="3161" priority="857" stopIfTrue="1" operator="equal">
      <formula>$C304</formula>
    </cfRule>
  </conditionalFormatting>
  <conditionalFormatting sqref="C306">
    <cfRule type="cellIs" dxfId="3159" priority="856" stopIfTrue="1" operator="equal">
      <formula>$C299</formula>
    </cfRule>
  </conditionalFormatting>
  <conditionalFormatting sqref="C305">
    <cfRule type="cellIs" dxfId="3157" priority="855" stopIfTrue="1" operator="equal">
      <formula>$C303</formula>
    </cfRule>
  </conditionalFormatting>
  <conditionalFormatting sqref="C305:C306">
    <cfRule type="cellIs" dxfId="3155" priority="854" stopIfTrue="1" operator="equal">
      <formula>$C302</formula>
    </cfRule>
  </conditionalFormatting>
  <conditionalFormatting sqref="C305:C306">
    <cfRule type="cellIs" dxfId="3153" priority="853" stopIfTrue="1" operator="equal">
      <formula>$C301</formula>
    </cfRule>
  </conditionalFormatting>
  <conditionalFormatting sqref="C305:C306">
    <cfRule type="cellIs" dxfId="3151" priority="852" stopIfTrue="1" operator="equal">
      <formula>$C288</formula>
    </cfRule>
  </conditionalFormatting>
  <conditionalFormatting sqref="C305:C306">
    <cfRule type="cellIs" dxfId="3149" priority="851" stopIfTrue="1" operator="equal">
      <formula>$C300</formula>
    </cfRule>
  </conditionalFormatting>
  <conditionalFormatting sqref="C305:C306">
    <cfRule type="cellIs" dxfId="3147" priority="850" stopIfTrue="1" operator="equal">
      <formula>$C301</formula>
    </cfRule>
  </conditionalFormatting>
  <conditionalFormatting sqref="C305:C306">
    <cfRule type="cellIs" dxfId="3145" priority="849" stopIfTrue="1" operator="equal">
      <formula>$C288</formula>
    </cfRule>
  </conditionalFormatting>
  <conditionalFormatting sqref="C305:C306">
    <cfRule type="cellIs" dxfId="3143" priority="848" stopIfTrue="1" operator="equal">
      <formula>$C300</formula>
    </cfRule>
  </conditionalFormatting>
  <conditionalFormatting sqref="C305:C306">
    <cfRule type="cellIs" dxfId="3141" priority="847" stopIfTrue="1" operator="equal">
      <formula>$C299</formula>
    </cfRule>
  </conditionalFormatting>
  <conditionalFormatting sqref="C305:C306">
    <cfRule type="cellIs" dxfId="3139" priority="846" stopIfTrue="1" operator="equal">
      <formula>$C301</formula>
    </cfRule>
  </conditionalFormatting>
  <conditionalFormatting sqref="C305:C306">
    <cfRule type="cellIs" dxfId="3137" priority="845" stopIfTrue="1" operator="equal">
      <formula>$C288</formula>
    </cfRule>
  </conditionalFormatting>
  <conditionalFormatting sqref="C305:C306">
    <cfRule type="cellIs" dxfId="3135" priority="844" stopIfTrue="1" operator="equal">
      <formula>$C300</formula>
    </cfRule>
  </conditionalFormatting>
  <conditionalFormatting sqref="C305:C306">
    <cfRule type="cellIs" dxfId="3133" priority="843" stopIfTrue="1" operator="equal">
      <formula>$C301</formula>
    </cfRule>
  </conditionalFormatting>
  <conditionalFormatting sqref="C305:C306">
    <cfRule type="cellIs" dxfId="3131" priority="842" stopIfTrue="1" operator="equal">
      <formula>$C300</formula>
    </cfRule>
  </conditionalFormatting>
  <conditionalFormatting sqref="C305:C306">
    <cfRule type="cellIs" dxfId="3129" priority="841" stopIfTrue="1" operator="equal">
      <formula>$C286</formula>
    </cfRule>
  </conditionalFormatting>
  <conditionalFormatting sqref="C305:C306">
    <cfRule type="cellIs" dxfId="3127" priority="840" stopIfTrue="1" operator="equal">
      <formula>$C299</formula>
    </cfRule>
  </conditionalFormatting>
  <conditionalFormatting sqref="C305:C306">
    <cfRule type="cellIs" dxfId="3125" priority="839" stopIfTrue="1" operator="equal">
      <formula>$C300</formula>
    </cfRule>
  </conditionalFormatting>
  <conditionalFormatting sqref="C305:C306">
    <cfRule type="cellIs" dxfId="3123" priority="838" stopIfTrue="1" operator="equal">
      <formula>$C300</formula>
    </cfRule>
  </conditionalFormatting>
  <conditionalFormatting sqref="C305:C306">
    <cfRule type="cellIs" dxfId="3121" priority="837" stopIfTrue="1" operator="equal">
      <formula>$C286</formula>
    </cfRule>
  </conditionalFormatting>
  <conditionalFormatting sqref="C306">
    <cfRule type="cellIs" dxfId="3119" priority="836" stopIfTrue="1" operator="equal">
      <formula>$C305</formula>
    </cfRule>
  </conditionalFormatting>
  <conditionalFormatting sqref="C306">
    <cfRule type="cellIs" dxfId="3117" priority="835" stopIfTrue="1" operator="equal">
      <formula>$C302</formula>
    </cfRule>
  </conditionalFormatting>
  <conditionalFormatting sqref="C306">
    <cfRule type="cellIs" dxfId="3115" priority="834" stopIfTrue="1" operator="equal">
      <formula>$C289</formula>
    </cfRule>
  </conditionalFormatting>
  <conditionalFormatting sqref="C306">
    <cfRule type="cellIs" dxfId="3113" priority="833" stopIfTrue="1" operator="equal">
      <formula>$C301</formula>
    </cfRule>
  </conditionalFormatting>
  <conditionalFormatting sqref="C306">
    <cfRule type="cellIs" dxfId="3111" priority="832" stopIfTrue="1" operator="equal">
      <formula>$C305</formula>
    </cfRule>
  </conditionalFormatting>
  <conditionalFormatting sqref="C306">
    <cfRule type="cellIs" dxfId="3109" priority="831" stopIfTrue="1" operator="equal">
      <formula>$C302</formula>
    </cfRule>
  </conditionalFormatting>
  <conditionalFormatting sqref="C306">
    <cfRule type="cellIs" dxfId="3107" priority="830" stopIfTrue="1" operator="equal">
      <formula>$C289</formula>
    </cfRule>
  </conditionalFormatting>
  <conditionalFormatting sqref="C306">
    <cfRule type="cellIs" dxfId="3105" priority="829" stopIfTrue="1" operator="equal">
      <formula>$C301</formula>
    </cfRule>
  </conditionalFormatting>
  <conditionalFormatting sqref="C306">
    <cfRule type="cellIs" dxfId="3103" priority="828" stopIfTrue="1" operator="equal">
      <formula>$C300</formula>
    </cfRule>
  </conditionalFormatting>
  <conditionalFormatting sqref="C306">
    <cfRule type="cellIs" dxfId="3101" priority="827" stopIfTrue="1" operator="equal">
      <formula>$C305</formula>
    </cfRule>
  </conditionalFormatting>
  <conditionalFormatting sqref="C306">
    <cfRule type="cellIs" dxfId="3099" priority="826" stopIfTrue="1" operator="equal">
      <formula>$C302</formula>
    </cfRule>
  </conditionalFormatting>
  <conditionalFormatting sqref="C306">
    <cfRule type="cellIs" dxfId="3097" priority="825" stopIfTrue="1" operator="equal">
      <formula>$C289</formula>
    </cfRule>
  </conditionalFormatting>
  <conditionalFormatting sqref="C306">
    <cfRule type="cellIs" dxfId="3095" priority="824" stopIfTrue="1" operator="equal">
      <formula>$C301</formula>
    </cfRule>
  </conditionalFormatting>
  <conditionalFormatting sqref="C306">
    <cfRule type="cellIs" dxfId="3093" priority="823" stopIfTrue="1" operator="equal">
      <formula>$C302</formula>
    </cfRule>
  </conditionalFormatting>
  <conditionalFormatting sqref="C306">
    <cfRule type="cellIs" dxfId="3091" priority="822" stopIfTrue="1" operator="equal">
      <formula>$C305</formula>
    </cfRule>
  </conditionalFormatting>
  <conditionalFormatting sqref="C306">
    <cfRule type="cellIs" dxfId="3089" priority="821" stopIfTrue="1" operator="equal">
      <formula>$C301</formula>
    </cfRule>
  </conditionalFormatting>
  <conditionalFormatting sqref="C306">
    <cfRule type="cellIs" dxfId="3087" priority="820" stopIfTrue="1" operator="equal">
      <formula>$C299</formula>
    </cfRule>
  </conditionalFormatting>
  <conditionalFormatting sqref="C306">
    <cfRule type="cellIs" dxfId="3085" priority="819" stopIfTrue="1" operator="equal">
      <formula>$C287</formula>
    </cfRule>
  </conditionalFormatting>
  <conditionalFormatting sqref="C306">
    <cfRule type="cellIs" dxfId="3083" priority="818" stopIfTrue="1" operator="equal">
      <formula>$C300</formula>
    </cfRule>
  </conditionalFormatting>
  <conditionalFormatting sqref="C306">
    <cfRule type="cellIs" dxfId="3081" priority="817" stopIfTrue="1" operator="equal">
      <formula>$C301</formula>
    </cfRule>
  </conditionalFormatting>
  <conditionalFormatting sqref="C306">
    <cfRule type="cellIs" dxfId="3079" priority="816" stopIfTrue="1" operator="equal">
      <formula>$C299</formula>
    </cfRule>
  </conditionalFormatting>
  <conditionalFormatting sqref="C306">
    <cfRule type="cellIs" dxfId="3077" priority="815" stopIfTrue="1" operator="equal">
      <formula>$C301</formula>
    </cfRule>
  </conditionalFormatting>
  <conditionalFormatting sqref="C306">
    <cfRule type="cellIs" dxfId="3075" priority="814" stopIfTrue="1" operator="equal">
      <formula>$C300</formula>
    </cfRule>
  </conditionalFormatting>
  <conditionalFormatting sqref="C308">
    <cfRule type="cellIs" dxfId="3073" priority="813" stopIfTrue="1" operator="equal">
      <formula>$C307</formula>
    </cfRule>
  </conditionalFormatting>
  <conditionalFormatting sqref="C308">
    <cfRule type="cellIs" dxfId="3071" priority="812" stopIfTrue="1" operator="equal">
      <formula>$C301</formula>
    </cfRule>
  </conditionalFormatting>
  <conditionalFormatting sqref="C308">
    <cfRule type="cellIs" dxfId="3069" priority="811" stopIfTrue="1" operator="equal">
      <formula>$C305</formula>
    </cfRule>
  </conditionalFormatting>
  <conditionalFormatting sqref="C308">
    <cfRule type="cellIs" dxfId="3067" priority="810" stopIfTrue="1" operator="equal">
      <formula>$C304</formula>
    </cfRule>
  </conditionalFormatting>
  <conditionalFormatting sqref="C308">
    <cfRule type="cellIs" dxfId="3065" priority="809" stopIfTrue="1" operator="equal">
      <formula>$C291</formula>
    </cfRule>
  </conditionalFormatting>
  <conditionalFormatting sqref="C308">
    <cfRule type="cellIs" dxfId="3063" priority="808" stopIfTrue="1" operator="equal">
      <formula>$C303</formula>
    </cfRule>
  </conditionalFormatting>
  <conditionalFormatting sqref="C308">
    <cfRule type="cellIs" dxfId="3061" priority="807" stopIfTrue="1" operator="equal">
      <formula>$C304</formula>
    </cfRule>
  </conditionalFormatting>
  <conditionalFormatting sqref="C308">
    <cfRule type="cellIs" dxfId="3059" priority="806" stopIfTrue="1" operator="equal">
      <formula>$C291</formula>
    </cfRule>
  </conditionalFormatting>
  <conditionalFormatting sqref="C308">
    <cfRule type="cellIs" dxfId="3057" priority="805" stopIfTrue="1" operator="equal">
      <formula>$C303</formula>
    </cfRule>
  </conditionalFormatting>
  <conditionalFormatting sqref="C308">
    <cfRule type="cellIs" dxfId="3055" priority="804" stopIfTrue="1" operator="equal">
      <formula>$C302</formula>
    </cfRule>
  </conditionalFormatting>
  <conditionalFormatting sqref="C308">
    <cfRule type="cellIs" dxfId="3053" priority="803" stopIfTrue="1" operator="equal">
      <formula>$C304</formula>
    </cfRule>
  </conditionalFormatting>
  <conditionalFormatting sqref="C308">
    <cfRule type="cellIs" dxfId="3051" priority="802" stopIfTrue="1" operator="equal">
      <formula>$C291</formula>
    </cfRule>
  </conditionalFormatting>
  <conditionalFormatting sqref="C308">
    <cfRule type="cellIs" dxfId="3049" priority="801" stopIfTrue="1" operator="equal">
      <formula>$C303</formula>
    </cfRule>
  </conditionalFormatting>
  <conditionalFormatting sqref="C308">
    <cfRule type="cellIs" dxfId="3047" priority="800" stopIfTrue="1" operator="equal">
      <formula>$C304</formula>
    </cfRule>
  </conditionalFormatting>
  <conditionalFormatting sqref="C308">
    <cfRule type="cellIs" dxfId="3045" priority="799" stopIfTrue="1" operator="equal">
      <formula>$C303</formula>
    </cfRule>
  </conditionalFormatting>
  <conditionalFormatting sqref="C308">
    <cfRule type="cellIs" dxfId="3043" priority="798" stopIfTrue="1" operator="equal">
      <formula>$C289</formula>
    </cfRule>
  </conditionalFormatting>
  <conditionalFormatting sqref="C308">
    <cfRule type="cellIs" dxfId="3041" priority="797" stopIfTrue="1" operator="equal">
      <formula>$C302</formula>
    </cfRule>
  </conditionalFormatting>
  <conditionalFormatting sqref="C308">
    <cfRule type="cellIs" dxfId="3039" priority="796" stopIfTrue="1" operator="equal">
      <formula>$C303</formula>
    </cfRule>
  </conditionalFormatting>
  <conditionalFormatting sqref="C308">
    <cfRule type="cellIs" dxfId="3037" priority="795" stopIfTrue="1" operator="equal">
      <formula>$C303</formula>
    </cfRule>
  </conditionalFormatting>
  <conditionalFormatting sqref="C308">
    <cfRule type="cellIs" dxfId="3035" priority="794" stopIfTrue="1" operator="equal">
      <formula>$C289</formula>
    </cfRule>
  </conditionalFormatting>
  <conditionalFormatting sqref="C308">
    <cfRule type="cellIs" dxfId="3033" priority="793" stopIfTrue="1" operator="equal">
      <formula>$C307</formula>
    </cfRule>
  </conditionalFormatting>
  <conditionalFormatting sqref="C308">
    <cfRule type="cellIs" dxfId="3031" priority="792" stopIfTrue="1" operator="equal">
      <formula>$C304</formula>
    </cfRule>
  </conditionalFormatting>
  <conditionalFormatting sqref="C308">
    <cfRule type="cellIs" dxfId="3029" priority="791" stopIfTrue="1" operator="equal">
      <formula>$C291</formula>
    </cfRule>
  </conditionalFormatting>
  <conditionalFormatting sqref="C308">
    <cfRule type="cellIs" dxfId="3027" priority="790" stopIfTrue="1" operator="equal">
      <formula>$C303</formula>
    </cfRule>
  </conditionalFormatting>
  <conditionalFormatting sqref="C308">
    <cfRule type="cellIs" dxfId="3025" priority="789" stopIfTrue="1" operator="equal">
      <formula>$C307</formula>
    </cfRule>
  </conditionalFormatting>
  <conditionalFormatting sqref="C308">
    <cfRule type="cellIs" dxfId="3023" priority="788" stopIfTrue="1" operator="equal">
      <formula>$C304</formula>
    </cfRule>
  </conditionalFormatting>
  <conditionalFormatting sqref="C308">
    <cfRule type="cellIs" dxfId="3021" priority="787" stopIfTrue="1" operator="equal">
      <formula>$C291</formula>
    </cfRule>
  </conditionalFormatting>
  <conditionalFormatting sqref="C308">
    <cfRule type="cellIs" dxfId="3019" priority="786" stopIfTrue="1" operator="equal">
      <formula>$C303</formula>
    </cfRule>
  </conditionalFormatting>
  <conditionalFormatting sqref="C308">
    <cfRule type="cellIs" dxfId="3017" priority="785" stopIfTrue="1" operator="equal">
      <formula>$C302</formula>
    </cfRule>
  </conditionalFormatting>
  <conditionalFormatting sqref="C308">
    <cfRule type="cellIs" dxfId="3015" priority="784" stopIfTrue="1" operator="equal">
      <formula>$C307</formula>
    </cfRule>
  </conditionalFormatting>
  <conditionalFormatting sqref="C308">
    <cfRule type="cellIs" dxfId="3013" priority="783" stopIfTrue="1" operator="equal">
      <formula>$C304</formula>
    </cfRule>
  </conditionalFormatting>
  <conditionalFormatting sqref="C308">
    <cfRule type="cellIs" dxfId="3011" priority="782" stopIfTrue="1" operator="equal">
      <formula>$C291</formula>
    </cfRule>
  </conditionalFormatting>
  <conditionalFormatting sqref="C308">
    <cfRule type="cellIs" dxfId="3009" priority="781" stopIfTrue="1" operator="equal">
      <formula>$C303</formula>
    </cfRule>
  </conditionalFormatting>
  <conditionalFormatting sqref="C308">
    <cfRule type="cellIs" dxfId="3007" priority="780" stopIfTrue="1" operator="equal">
      <formula>$C304</formula>
    </cfRule>
  </conditionalFormatting>
  <conditionalFormatting sqref="C308">
    <cfRule type="cellIs" dxfId="3005" priority="779" stopIfTrue="1" operator="equal">
      <formula>$C307</formula>
    </cfRule>
  </conditionalFormatting>
  <conditionalFormatting sqref="C308">
    <cfRule type="cellIs" dxfId="3003" priority="778" stopIfTrue="1" operator="equal">
      <formula>$C303</formula>
    </cfRule>
  </conditionalFormatting>
  <conditionalFormatting sqref="C308">
    <cfRule type="cellIs" dxfId="3001" priority="777" stopIfTrue="1" operator="equal">
      <formula>$C301</formula>
    </cfRule>
  </conditionalFormatting>
  <conditionalFormatting sqref="C308">
    <cfRule type="cellIs" dxfId="2999" priority="776" stopIfTrue="1" operator="equal">
      <formula>$C289</formula>
    </cfRule>
  </conditionalFormatting>
  <conditionalFormatting sqref="C308">
    <cfRule type="cellIs" dxfId="2997" priority="775" stopIfTrue="1" operator="equal">
      <formula>$C302</formula>
    </cfRule>
  </conditionalFormatting>
  <conditionalFormatting sqref="C308">
    <cfRule type="cellIs" dxfId="2995" priority="774" stopIfTrue="1" operator="equal">
      <formula>$C303</formula>
    </cfRule>
  </conditionalFormatting>
  <conditionalFormatting sqref="C308">
    <cfRule type="cellIs" dxfId="2993" priority="773" stopIfTrue="1" operator="equal">
      <formula>$C301</formula>
    </cfRule>
  </conditionalFormatting>
  <conditionalFormatting sqref="C308">
    <cfRule type="cellIs" dxfId="2991" priority="772" stopIfTrue="1" operator="equal">
      <formula>$C303</formula>
    </cfRule>
  </conditionalFormatting>
  <conditionalFormatting sqref="C308">
    <cfRule type="cellIs" dxfId="2989" priority="771" stopIfTrue="1" operator="equal">
      <formula>$C302</formula>
    </cfRule>
  </conditionalFormatting>
  <conditionalFormatting sqref="C301">
    <cfRule type="cellIs" dxfId="2987" priority="770" stopIfTrue="1" operator="equal">
      <formula>$C318</formula>
    </cfRule>
  </conditionalFormatting>
  <conditionalFormatting sqref="C310">
    <cfRule type="cellIs" dxfId="2985" priority="769" stopIfTrue="1" operator="equal">
      <formula>$C307</formula>
    </cfRule>
  </conditionalFormatting>
  <conditionalFormatting sqref="C310">
    <cfRule type="cellIs" dxfId="2983" priority="768" stopIfTrue="1" operator="equal">
      <formula>$C307</formula>
    </cfRule>
  </conditionalFormatting>
  <conditionalFormatting sqref="C310">
    <cfRule type="cellIs" dxfId="2981" priority="767" stopIfTrue="1" operator="equal">
      <formula>$C309</formula>
    </cfRule>
  </conditionalFormatting>
  <conditionalFormatting sqref="C310">
    <cfRule type="cellIs" dxfId="2979" priority="766" stopIfTrue="1" operator="equal">
      <formula>$C307</formula>
    </cfRule>
  </conditionalFormatting>
  <conditionalFormatting sqref="C310">
    <cfRule type="cellIs" dxfId="2977" priority="765" stopIfTrue="1" operator="equal">
      <formula>$C309</formula>
    </cfRule>
  </conditionalFormatting>
  <conditionalFormatting sqref="C310">
    <cfRule type="cellIs" dxfId="2975" priority="764" stopIfTrue="1" operator="equal">
      <formula>$C306</formula>
    </cfRule>
  </conditionalFormatting>
  <conditionalFormatting sqref="C310">
    <cfRule type="cellIs" dxfId="2973" priority="763" stopIfTrue="1" operator="equal">
      <formula>$C304</formula>
    </cfRule>
  </conditionalFormatting>
  <conditionalFormatting sqref="C310">
    <cfRule type="cellIs" dxfId="2971" priority="762" stopIfTrue="1" operator="equal">
      <formula>$C307</formula>
    </cfRule>
  </conditionalFormatting>
  <conditionalFormatting sqref="C310">
    <cfRule type="cellIs" dxfId="2969" priority="761" stopIfTrue="1" operator="equal">
      <formula>$C305</formula>
    </cfRule>
  </conditionalFormatting>
  <conditionalFormatting sqref="C310">
    <cfRule type="cellIs" dxfId="2967" priority="760" stopIfTrue="1" operator="equal">
      <formula>$C306</formula>
    </cfRule>
  </conditionalFormatting>
  <conditionalFormatting sqref="C310">
    <cfRule type="cellIs" dxfId="2965" priority="759" stopIfTrue="1" operator="equal">
      <formula>$C305</formula>
    </cfRule>
  </conditionalFormatting>
  <conditionalFormatting sqref="C310">
    <cfRule type="cellIs" dxfId="2963" priority="758" stopIfTrue="1" operator="equal">
      <formula>$C306</formula>
    </cfRule>
  </conditionalFormatting>
  <conditionalFormatting sqref="C312">
    <cfRule type="cellIs" dxfId="2961" priority="757" stopIfTrue="1" operator="equal">
      <formula>$C309</formula>
    </cfRule>
  </conditionalFormatting>
  <conditionalFormatting sqref="C312">
    <cfRule type="cellIs" dxfId="2959" priority="756" stopIfTrue="1" operator="equal">
      <formula>$C309</formula>
    </cfRule>
  </conditionalFormatting>
  <conditionalFormatting sqref="C312">
    <cfRule type="cellIs" dxfId="2957" priority="755" stopIfTrue="1" operator="equal">
      <formula>$C311</formula>
    </cfRule>
  </conditionalFormatting>
  <conditionalFormatting sqref="C312">
    <cfRule type="cellIs" dxfId="2955" priority="754" stopIfTrue="1" operator="equal">
      <formula>$C309</formula>
    </cfRule>
  </conditionalFormatting>
  <conditionalFormatting sqref="C312">
    <cfRule type="cellIs" dxfId="2953" priority="753" stopIfTrue="1" operator="equal">
      <formula>$C311</formula>
    </cfRule>
  </conditionalFormatting>
  <conditionalFormatting sqref="C312">
    <cfRule type="cellIs" dxfId="2951" priority="752" stopIfTrue="1" operator="equal">
      <formula>$C308</formula>
    </cfRule>
  </conditionalFormatting>
  <conditionalFormatting sqref="C312">
    <cfRule type="cellIs" dxfId="2949" priority="751" stopIfTrue="1" operator="equal">
      <formula>$C306</formula>
    </cfRule>
  </conditionalFormatting>
  <conditionalFormatting sqref="C312">
    <cfRule type="cellIs" dxfId="2947" priority="750" stopIfTrue="1" operator="equal">
      <formula>$C309</formula>
    </cfRule>
  </conditionalFormatting>
  <conditionalFormatting sqref="C312">
    <cfRule type="cellIs" dxfId="2945" priority="749" stopIfTrue="1" operator="equal">
      <formula>$C307</formula>
    </cfRule>
  </conditionalFormatting>
  <conditionalFormatting sqref="C312">
    <cfRule type="cellIs" dxfId="2943" priority="748" stopIfTrue="1" operator="equal">
      <formula>$C308</formula>
    </cfRule>
  </conditionalFormatting>
  <conditionalFormatting sqref="C312">
    <cfRule type="cellIs" dxfId="2941" priority="747" stopIfTrue="1" operator="equal">
      <formula>$C307</formula>
    </cfRule>
  </conditionalFormatting>
  <conditionalFormatting sqref="C312">
    <cfRule type="cellIs" dxfId="2939" priority="746" stopIfTrue="1" operator="equal">
      <formula>$C308</formula>
    </cfRule>
  </conditionalFormatting>
  <conditionalFormatting sqref="C314:C315">
    <cfRule type="cellIs" dxfId="2937" priority="745" stopIfTrue="1" operator="equal">
      <formula>$C302</formula>
    </cfRule>
  </conditionalFormatting>
  <conditionalFormatting sqref="C314:C315">
    <cfRule type="cellIs" dxfId="2935" priority="744" stopIfTrue="1" operator="equal">
      <formula>$C312</formula>
    </cfRule>
  </conditionalFormatting>
  <conditionalFormatting sqref="C314:C315">
    <cfRule type="cellIs" dxfId="2933" priority="743" stopIfTrue="1" operator="equal">
      <formula>$C311</formula>
    </cfRule>
  </conditionalFormatting>
  <conditionalFormatting sqref="C314:C315">
    <cfRule type="cellIs" dxfId="2931" priority="742" stopIfTrue="1" operator="equal">
      <formula>$C311</formula>
    </cfRule>
  </conditionalFormatting>
  <conditionalFormatting sqref="C314:C315">
    <cfRule type="cellIs" dxfId="2929" priority="741" stopIfTrue="1" operator="equal">
      <formula>$C313</formula>
    </cfRule>
  </conditionalFormatting>
  <conditionalFormatting sqref="C314:C315">
    <cfRule type="cellIs" dxfId="2927" priority="740" stopIfTrue="1" operator="equal">
      <formula>$C311</formula>
    </cfRule>
  </conditionalFormatting>
  <conditionalFormatting sqref="C314:C315">
    <cfRule type="cellIs" dxfId="2925" priority="739" stopIfTrue="1" operator="equal">
      <formula>$C313</formula>
    </cfRule>
  </conditionalFormatting>
  <conditionalFormatting sqref="C314:C315">
    <cfRule type="cellIs" dxfId="2923" priority="738" stopIfTrue="1" operator="equal">
      <formula>$C310</formula>
    </cfRule>
  </conditionalFormatting>
  <conditionalFormatting sqref="C314:C315">
    <cfRule type="cellIs" dxfId="2921" priority="737" stopIfTrue="1" operator="equal">
      <formula>$C308</formula>
    </cfRule>
  </conditionalFormatting>
  <conditionalFormatting sqref="C314:C315">
    <cfRule type="cellIs" dxfId="2919" priority="736" stopIfTrue="1" operator="equal">
      <formula>$C311</formula>
    </cfRule>
  </conditionalFormatting>
  <conditionalFormatting sqref="C314:C315">
    <cfRule type="cellIs" dxfId="2917" priority="735" stopIfTrue="1" operator="equal">
      <formula>$C309</formula>
    </cfRule>
  </conditionalFormatting>
  <conditionalFormatting sqref="C314:C315">
    <cfRule type="cellIs" dxfId="2915" priority="734" stopIfTrue="1" operator="equal">
      <formula>$C310</formula>
    </cfRule>
  </conditionalFormatting>
  <conditionalFormatting sqref="C314:C315">
    <cfRule type="cellIs" dxfId="2913" priority="733" stopIfTrue="1" operator="equal">
      <formula>$C309</formula>
    </cfRule>
  </conditionalFormatting>
  <conditionalFormatting sqref="C314:C315">
    <cfRule type="cellIs" dxfId="2911" priority="732" stopIfTrue="1" operator="equal">
      <formula>$C310</formula>
    </cfRule>
  </conditionalFormatting>
  <conditionalFormatting sqref="C306 C308">
    <cfRule type="cellIs" dxfId="2909" priority="731" stopIfTrue="1" operator="equal">
      <formula>$C330</formula>
    </cfRule>
  </conditionalFormatting>
  <conditionalFormatting sqref="C314:C315">
    <cfRule type="cellIs" dxfId="2907" priority="730" stopIfTrue="1" operator="equal">
      <formula>$C313</formula>
    </cfRule>
  </conditionalFormatting>
  <conditionalFormatting sqref="C315">
    <cfRule type="cellIs" dxfId="2905" priority="729" stopIfTrue="1" operator="equal">
      <formula>$C308</formula>
    </cfRule>
  </conditionalFormatting>
  <conditionalFormatting sqref="C314">
    <cfRule type="cellIs" dxfId="2903" priority="728" stopIfTrue="1" operator="equal">
      <formula>$C312</formula>
    </cfRule>
  </conditionalFormatting>
  <conditionalFormatting sqref="C314:C315">
    <cfRule type="cellIs" dxfId="2901" priority="727" stopIfTrue="1" operator="equal">
      <formula>$C311</formula>
    </cfRule>
  </conditionalFormatting>
  <conditionalFormatting sqref="C314:C315">
    <cfRule type="cellIs" dxfId="2899" priority="726" stopIfTrue="1" operator="equal">
      <formula>$C310</formula>
    </cfRule>
  </conditionalFormatting>
  <conditionalFormatting sqref="C314:C315">
    <cfRule type="cellIs" dxfId="2897" priority="725" stopIfTrue="1" operator="equal">
      <formula>$C297</formula>
    </cfRule>
  </conditionalFormatting>
  <conditionalFormatting sqref="C314:C315">
    <cfRule type="cellIs" dxfId="2895" priority="724" stopIfTrue="1" operator="equal">
      <formula>$C309</formula>
    </cfRule>
  </conditionalFormatting>
  <conditionalFormatting sqref="C314:C315">
    <cfRule type="cellIs" dxfId="2893" priority="723" stopIfTrue="1" operator="equal">
      <formula>$C310</formula>
    </cfRule>
  </conditionalFormatting>
  <conditionalFormatting sqref="C314:C315">
    <cfRule type="cellIs" dxfId="2891" priority="722" stopIfTrue="1" operator="equal">
      <formula>$C297</formula>
    </cfRule>
  </conditionalFormatting>
  <conditionalFormatting sqref="C314:C315">
    <cfRule type="cellIs" dxfId="2889" priority="721" stopIfTrue="1" operator="equal">
      <formula>$C309</formula>
    </cfRule>
  </conditionalFormatting>
  <conditionalFormatting sqref="C314:C315">
    <cfRule type="cellIs" dxfId="2887" priority="720" stopIfTrue="1" operator="equal">
      <formula>$C308</formula>
    </cfRule>
  </conditionalFormatting>
  <conditionalFormatting sqref="C314:C315">
    <cfRule type="cellIs" dxfId="2885" priority="719" stopIfTrue="1" operator="equal">
      <formula>$C310</formula>
    </cfRule>
  </conditionalFormatting>
  <conditionalFormatting sqref="C314:C315">
    <cfRule type="cellIs" dxfId="2883" priority="718" stopIfTrue="1" operator="equal">
      <formula>$C297</formula>
    </cfRule>
  </conditionalFormatting>
  <conditionalFormatting sqref="C314:C315">
    <cfRule type="cellIs" dxfId="2881" priority="717" stopIfTrue="1" operator="equal">
      <formula>$C309</formula>
    </cfRule>
  </conditionalFormatting>
  <conditionalFormatting sqref="C314:C315">
    <cfRule type="cellIs" dxfId="2879" priority="716" stopIfTrue="1" operator="equal">
      <formula>$C310</formula>
    </cfRule>
  </conditionalFormatting>
  <conditionalFormatting sqref="C314:C315">
    <cfRule type="cellIs" dxfId="2877" priority="715" stopIfTrue="1" operator="equal">
      <formula>$C309</formula>
    </cfRule>
  </conditionalFormatting>
  <conditionalFormatting sqref="C314:C315">
    <cfRule type="cellIs" dxfId="2875" priority="714" stopIfTrue="1" operator="equal">
      <formula>$C295</formula>
    </cfRule>
  </conditionalFormatting>
  <conditionalFormatting sqref="C314:C315">
    <cfRule type="cellIs" dxfId="2873" priority="713" stopIfTrue="1" operator="equal">
      <formula>$C308</formula>
    </cfRule>
  </conditionalFormatting>
  <conditionalFormatting sqref="C314:C315">
    <cfRule type="cellIs" dxfId="2871" priority="712" stopIfTrue="1" operator="equal">
      <formula>$C309</formula>
    </cfRule>
  </conditionalFormatting>
  <conditionalFormatting sqref="C314:C315">
    <cfRule type="cellIs" dxfId="2869" priority="711" stopIfTrue="1" operator="equal">
      <formula>$C309</formula>
    </cfRule>
  </conditionalFormatting>
  <conditionalFormatting sqref="C314:C315">
    <cfRule type="cellIs" dxfId="2867" priority="710" stopIfTrue="1" operator="equal">
      <formula>$C295</formula>
    </cfRule>
  </conditionalFormatting>
  <conditionalFormatting sqref="C315">
    <cfRule type="cellIs" dxfId="2865" priority="709" stopIfTrue="1" operator="equal">
      <formula>$C314</formula>
    </cfRule>
  </conditionalFormatting>
  <conditionalFormatting sqref="C315">
    <cfRule type="cellIs" dxfId="2863" priority="708" stopIfTrue="1" operator="equal">
      <formula>$C311</formula>
    </cfRule>
  </conditionalFormatting>
  <conditionalFormatting sqref="C315">
    <cfRule type="cellIs" dxfId="2861" priority="707" stopIfTrue="1" operator="equal">
      <formula>$C298</formula>
    </cfRule>
  </conditionalFormatting>
  <conditionalFormatting sqref="C315">
    <cfRule type="cellIs" dxfId="2859" priority="706" stopIfTrue="1" operator="equal">
      <formula>$C310</formula>
    </cfRule>
  </conditionalFormatting>
  <conditionalFormatting sqref="C315">
    <cfRule type="cellIs" dxfId="2857" priority="705" stopIfTrue="1" operator="equal">
      <formula>$C314</formula>
    </cfRule>
  </conditionalFormatting>
  <conditionalFormatting sqref="C315">
    <cfRule type="cellIs" dxfId="2855" priority="704" stopIfTrue="1" operator="equal">
      <formula>$C311</formula>
    </cfRule>
  </conditionalFormatting>
  <conditionalFormatting sqref="C315">
    <cfRule type="cellIs" dxfId="2853" priority="703" stopIfTrue="1" operator="equal">
      <formula>$C298</formula>
    </cfRule>
  </conditionalFormatting>
  <conditionalFormatting sqref="C315">
    <cfRule type="cellIs" dxfId="2851" priority="702" stopIfTrue="1" operator="equal">
      <formula>$C310</formula>
    </cfRule>
  </conditionalFormatting>
  <conditionalFormatting sqref="C315">
    <cfRule type="cellIs" dxfId="2849" priority="701" stopIfTrue="1" operator="equal">
      <formula>$C309</formula>
    </cfRule>
  </conditionalFormatting>
  <conditionalFormatting sqref="C315">
    <cfRule type="cellIs" dxfId="2847" priority="700" stopIfTrue="1" operator="equal">
      <formula>$C314</formula>
    </cfRule>
  </conditionalFormatting>
  <conditionalFormatting sqref="C315">
    <cfRule type="cellIs" dxfId="2845" priority="699" stopIfTrue="1" operator="equal">
      <formula>$C311</formula>
    </cfRule>
  </conditionalFormatting>
  <conditionalFormatting sqref="C315">
    <cfRule type="cellIs" dxfId="2843" priority="698" stopIfTrue="1" operator="equal">
      <formula>$C298</formula>
    </cfRule>
  </conditionalFormatting>
  <conditionalFormatting sqref="C315">
    <cfRule type="cellIs" dxfId="2841" priority="697" stopIfTrue="1" operator="equal">
      <formula>$C310</formula>
    </cfRule>
  </conditionalFormatting>
  <conditionalFormatting sqref="C315">
    <cfRule type="cellIs" dxfId="2839" priority="696" stopIfTrue="1" operator="equal">
      <formula>$C311</formula>
    </cfRule>
  </conditionalFormatting>
  <conditionalFormatting sqref="C315">
    <cfRule type="cellIs" dxfId="2837" priority="695" stopIfTrue="1" operator="equal">
      <formula>$C314</formula>
    </cfRule>
  </conditionalFormatting>
  <conditionalFormatting sqref="C315">
    <cfRule type="cellIs" dxfId="2835" priority="694" stopIfTrue="1" operator="equal">
      <formula>$C310</formula>
    </cfRule>
  </conditionalFormatting>
  <conditionalFormatting sqref="C315">
    <cfRule type="cellIs" dxfId="2833" priority="693" stopIfTrue="1" operator="equal">
      <formula>$C308</formula>
    </cfRule>
  </conditionalFormatting>
  <conditionalFormatting sqref="C315">
    <cfRule type="cellIs" dxfId="2831" priority="692" stopIfTrue="1" operator="equal">
      <formula>$C296</formula>
    </cfRule>
  </conditionalFormatting>
  <conditionalFormatting sqref="C315">
    <cfRule type="cellIs" dxfId="2829" priority="691" stopIfTrue="1" operator="equal">
      <formula>$C309</formula>
    </cfRule>
  </conditionalFormatting>
  <conditionalFormatting sqref="C315">
    <cfRule type="cellIs" dxfId="2827" priority="690" stopIfTrue="1" operator="equal">
      <formula>$C310</formula>
    </cfRule>
  </conditionalFormatting>
  <conditionalFormatting sqref="C315">
    <cfRule type="cellIs" dxfId="2825" priority="689" stopIfTrue="1" operator="equal">
      <formula>$C308</formula>
    </cfRule>
  </conditionalFormatting>
  <conditionalFormatting sqref="C315">
    <cfRule type="cellIs" dxfId="2823" priority="688" stopIfTrue="1" operator="equal">
      <formula>$C310</formula>
    </cfRule>
  </conditionalFormatting>
  <conditionalFormatting sqref="C315">
    <cfRule type="cellIs" dxfId="2821" priority="687" stopIfTrue="1" operator="equal">
      <formula>$C309</formula>
    </cfRule>
  </conditionalFormatting>
  <conditionalFormatting sqref="C317">
    <cfRule type="cellIs" dxfId="2819" priority="686" stopIfTrue="1" operator="equal">
      <formula>$C309</formula>
    </cfRule>
  </conditionalFormatting>
  <conditionalFormatting sqref="C317">
    <cfRule type="cellIs" dxfId="2817" priority="685" stopIfTrue="1" operator="equal">
      <formula>$C316</formula>
    </cfRule>
  </conditionalFormatting>
  <conditionalFormatting sqref="C317">
    <cfRule type="cellIs" dxfId="2815" priority="684" stopIfTrue="1" operator="equal">
      <formula>$C310</formula>
    </cfRule>
  </conditionalFormatting>
  <conditionalFormatting sqref="C317">
    <cfRule type="cellIs" dxfId="2813" priority="683" stopIfTrue="1" operator="equal">
      <formula>$C314</formula>
    </cfRule>
  </conditionalFormatting>
  <conditionalFormatting sqref="C317">
    <cfRule type="cellIs" dxfId="2811" priority="682" stopIfTrue="1" operator="equal">
      <formula>$C313</formula>
    </cfRule>
  </conditionalFormatting>
  <conditionalFormatting sqref="C317">
    <cfRule type="cellIs" dxfId="2809" priority="681" stopIfTrue="1" operator="equal">
      <formula>$C300</formula>
    </cfRule>
  </conditionalFormatting>
  <conditionalFormatting sqref="C317">
    <cfRule type="cellIs" dxfId="2807" priority="680" stopIfTrue="1" operator="equal">
      <formula>$C312</formula>
    </cfRule>
  </conditionalFormatting>
  <conditionalFormatting sqref="C317">
    <cfRule type="cellIs" dxfId="2805" priority="679" stopIfTrue="1" operator="equal">
      <formula>$C313</formula>
    </cfRule>
  </conditionalFormatting>
  <conditionalFormatting sqref="C317">
    <cfRule type="cellIs" dxfId="2803" priority="678" stopIfTrue="1" operator="equal">
      <formula>$C300</formula>
    </cfRule>
  </conditionalFormatting>
  <conditionalFormatting sqref="C317">
    <cfRule type="cellIs" dxfId="2801" priority="677" stopIfTrue="1" operator="equal">
      <formula>$C312</formula>
    </cfRule>
  </conditionalFormatting>
  <conditionalFormatting sqref="C317">
    <cfRule type="cellIs" dxfId="2799" priority="676" stopIfTrue="1" operator="equal">
      <formula>$C311</formula>
    </cfRule>
  </conditionalFormatting>
  <conditionalFormatting sqref="C317">
    <cfRule type="cellIs" dxfId="2797" priority="675" stopIfTrue="1" operator="equal">
      <formula>$C313</formula>
    </cfRule>
  </conditionalFormatting>
  <conditionalFormatting sqref="C317">
    <cfRule type="cellIs" dxfId="2795" priority="674" stopIfTrue="1" operator="equal">
      <formula>$C300</formula>
    </cfRule>
  </conditionalFormatting>
  <conditionalFormatting sqref="C317">
    <cfRule type="cellIs" dxfId="2793" priority="673" stopIfTrue="1" operator="equal">
      <formula>$C312</formula>
    </cfRule>
  </conditionalFormatting>
  <conditionalFormatting sqref="C317">
    <cfRule type="cellIs" dxfId="2791" priority="672" stopIfTrue="1" operator="equal">
      <formula>$C313</formula>
    </cfRule>
  </conditionalFormatting>
  <conditionalFormatting sqref="C317">
    <cfRule type="cellIs" dxfId="2789" priority="671" stopIfTrue="1" operator="equal">
      <formula>$C312</formula>
    </cfRule>
  </conditionalFormatting>
  <conditionalFormatting sqref="C317">
    <cfRule type="cellIs" dxfId="2787" priority="670" stopIfTrue="1" operator="equal">
      <formula>$C298</formula>
    </cfRule>
  </conditionalFormatting>
  <conditionalFormatting sqref="C317">
    <cfRule type="cellIs" dxfId="2785" priority="669" stopIfTrue="1" operator="equal">
      <formula>$C311</formula>
    </cfRule>
  </conditionalFormatting>
  <conditionalFormatting sqref="C317">
    <cfRule type="cellIs" dxfId="2783" priority="668" stopIfTrue="1" operator="equal">
      <formula>$C312</formula>
    </cfRule>
  </conditionalFormatting>
  <conditionalFormatting sqref="C317">
    <cfRule type="cellIs" dxfId="2781" priority="667" stopIfTrue="1" operator="equal">
      <formula>$C312</formula>
    </cfRule>
  </conditionalFormatting>
  <conditionalFormatting sqref="C317">
    <cfRule type="cellIs" dxfId="2779" priority="666" stopIfTrue="1" operator="equal">
      <formula>$C298</formula>
    </cfRule>
  </conditionalFormatting>
  <conditionalFormatting sqref="C317">
    <cfRule type="cellIs" dxfId="2777" priority="665" stopIfTrue="1" operator="equal">
      <formula>$C316</formula>
    </cfRule>
  </conditionalFormatting>
  <conditionalFormatting sqref="C317">
    <cfRule type="cellIs" dxfId="2775" priority="664" stopIfTrue="1" operator="equal">
      <formula>$C313</formula>
    </cfRule>
  </conditionalFormatting>
  <conditionalFormatting sqref="C317">
    <cfRule type="cellIs" dxfId="2773" priority="663" stopIfTrue="1" operator="equal">
      <formula>$C300</formula>
    </cfRule>
  </conditionalFormatting>
  <conditionalFormatting sqref="C317">
    <cfRule type="cellIs" dxfId="2771" priority="662" stopIfTrue="1" operator="equal">
      <formula>$C312</formula>
    </cfRule>
  </conditionalFormatting>
  <conditionalFormatting sqref="C317">
    <cfRule type="cellIs" dxfId="2769" priority="661" stopIfTrue="1" operator="equal">
      <formula>$C316</formula>
    </cfRule>
  </conditionalFormatting>
  <conditionalFormatting sqref="C317">
    <cfRule type="cellIs" dxfId="2767" priority="660" stopIfTrue="1" operator="equal">
      <formula>$C313</formula>
    </cfRule>
  </conditionalFormatting>
  <conditionalFormatting sqref="C317">
    <cfRule type="cellIs" dxfId="2765" priority="659" stopIfTrue="1" operator="equal">
      <formula>$C300</formula>
    </cfRule>
  </conditionalFormatting>
  <conditionalFormatting sqref="C317">
    <cfRule type="cellIs" dxfId="2763" priority="658" stopIfTrue="1" operator="equal">
      <formula>$C312</formula>
    </cfRule>
  </conditionalFormatting>
  <conditionalFormatting sqref="C317">
    <cfRule type="cellIs" dxfId="2761" priority="657" stopIfTrue="1" operator="equal">
      <formula>$C311</formula>
    </cfRule>
  </conditionalFormatting>
  <conditionalFormatting sqref="C317">
    <cfRule type="cellIs" dxfId="2759" priority="656" stopIfTrue="1" operator="equal">
      <formula>$C316</formula>
    </cfRule>
  </conditionalFormatting>
  <conditionalFormatting sqref="C317">
    <cfRule type="cellIs" dxfId="2757" priority="655" stopIfTrue="1" operator="equal">
      <formula>$C313</formula>
    </cfRule>
  </conditionalFormatting>
  <conditionalFormatting sqref="C317">
    <cfRule type="cellIs" dxfId="2755" priority="654" stopIfTrue="1" operator="equal">
      <formula>$C300</formula>
    </cfRule>
  </conditionalFormatting>
  <conditionalFormatting sqref="C317">
    <cfRule type="cellIs" dxfId="2753" priority="653" stopIfTrue="1" operator="equal">
      <formula>$C312</formula>
    </cfRule>
  </conditionalFormatting>
  <conditionalFormatting sqref="C317">
    <cfRule type="cellIs" dxfId="2751" priority="652" stopIfTrue="1" operator="equal">
      <formula>$C313</formula>
    </cfRule>
  </conditionalFormatting>
  <conditionalFormatting sqref="C317">
    <cfRule type="cellIs" dxfId="2749" priority="651" stopIfTrue="1" operator="equal">
      <formula>$C316</formula>
    </cfRule>
  </conditionalFormatting>
  <conditionalFormatting sqref="C317">
    <cfRule type="cellIs" dxfId="2747" priority="650" stopIfTrue="1" operator="equal">
      <formula>$C312</formula>
    </cfRule>
  </conditionalFormatting>
  <conditionalFormatting sqref="C317">
    <cfRule type="cellIs" dxfId="2745" priority="649" stopIfTrue="1" operator="equal">
      <formula>$C310</formula>
    </cfRule>
  </conditionalFormatting>
  <conditionalFormatting sqref="C317">
    <cfRule type="cellIs" dxfId="2743" priority="648" stopIfTrue="1" operator="equal">
      <formula>$C298</formula>
    </cfRule>
  </conditionalFormatting>
  <conditionalFormatting sqref="C317">
    <cfRule type="cellIs" dxfId="2741" priority="647" stopIfTrue="1" operator="equal">
      <formula>$C311</formula>
    </cfRule>
  </conditionalFormatting>
  <conditionalFormatting sqref="C317">
    <cfRule type="cellIs" dxfId="2739" priority="646" stopIfTrue="1" operator="equal">
      <formula>$C312</formula>
    </cfRule>
  </conditionalFormatting>
  <conditionalFormatting sqref="C317">
    <cfRule type="cellIs" dxfId="2737" priority="645" stopIfTrue="1" operator="equal">
      <formula>$C310</formula>
    </cfRule>
  </conditionalFormatting>
  <conditionalFormatting sqref="C317">
    <cfRule type="cellIs" dxfId="2735" priority="644" stopIfTrue="1" operator="equal">
      <formula>$C312</formula>
    </cfRule>
  </conditionalFormatting>
  <conditionalFormatting sqref="C317">
    <cfRule type="cellIs" dxfId="2733" priority="643" stopIfTrue="1" operator="equal">
      <formula>$C311</formula>
    </cfRule>
  </conditionalFormatting>
  <conditionalFormatting sqref="C302">
    <cfRule type="cellIs" dxfId="2731" priority="642" stopIfTrue="1" operator="equal">
      <formula>$C320</formula>
    </cfRule>
  </conditionalFormatting>
  <conditionalFormatting sqref="C319">
    <cfRule type="cellIs" dxfId="2729" priority="641" stopIfTrue="1" operator="equal">
      <formula>$C316</formula>
    </cfRule>
  </conditionalFormatting>
  <conditionalFormatting sqref="C319">
    <cfRule type="cellIs" dxfId="2727" priority="640" stopIfTrue="1" operator="equal">
      <formula>$C316</formula>
    </cfRule>
  </conditionalFormatting>
  <conditionalFormatting sqref="C319">
    <cfRule type="cellIs" dxfId="2725" priority="639" stopIfTrue="1" operator="equal">
      <formula>$C318</formula>
    </cfRule>
  </conditionalFormatting>
  <conditionalFormatting sqref="C319">
    <cfRule type="cellIs" dxfId="2723" priority="638" stopIfTrue="1" operator="equal">
      <formula>$C316</formula>
    </cfRule>
  </conditionalFormatting>
  <conditionalFormatting sqref="C319">
    <cfRule type="cellIs" dxfId="2721" priority="637" stopIfTrue="1" operator="equal">
      <formula>$C318</formula>
    </cfRule>
  </conditionalFormatting>
  <conditionalFormatting sqref="C319">
    <cfRule type="cellIs" dxfId="2719" priority="636" stopIfTrue="1" operator="equal">
      <formula>$C315</formula>
    </cfRule>
  </conditionalFormatting>
  <conditionalFormatting sqref="C319">
    <cfRule type="cellIs" dxfId="2717" priority="635" stopIfTrue="1" operator="equal">
      <formula>$C313</formula>
    </cfRule>
  </conditionalFormatting>
  <conditionalFormatting sqref="C319">
    <cfRule type="cellIs" dxfId="2715" priority="634" stopIfTrue="1" operator="equal">
      <formula>$C316</formula>
    </cfRule>
  </conditionalFormatting>
  <conditionalFormatting sqref="C319">
    <cfRule type="cellIs" dxfId="2713" priority="633" stopIfTrue="1" operator="equal">
      <formula>$C314</formula>
    </cfRule>
  </conditionalFormatting>
  <conditionalFormatting sqref="C319">
    <cfRule type="cellIs" dxfId="2711" priority="632" stopIfTrue="1" operator="equal">
      <formula>$C315</formula>
    </cfRule>
  </conditionalFormatting>
  <conditionalFormatting sqref="C319">
    <cfRule type="cellIs" dxfId="2709" priority="631" stopIfTrue="1" operator="equal">
      <formula>$C314</formula>
    </cfRule>
  </conditionalFormatting>
  <conditionalFormatting sqref="C319">
    <cfRule type="cellIs" dxfId="2707" priority="630" stopIfTrue="1" operator="equal">
      <formula>$C315</formula>
    </cfRule>
  </conditionalFormatting>
  <conditionalFormatting sqref="C321:C322">
    <cfRule type="cellIs" dxfId="2705" priority="629" stopIfTrue="1" operator="equal">
      <formula>$C318</formula>
    </cfRule>
  </conditionalFormatting>
  <conditionalFormatting sqref="C321:C322">
    <cfRule type="cellIs" dxfId="2703" priority="628" stopIfTrue="1" operator="equal">
      <formula>$C318</formula>
    </cfRule>
  </conditionalFormatting>
  <conditionalFormatting sqref="C321:C322">
    <cfRule type="cellIs" dxfId="2701" priority="627" stopIfTrue="1" operator="equal">
      <formula>$C320</formula>
    </cfRule>
  </conditionalFormatting>
  <conditionalFormatting sqref="C321:C322">
    <cfRule type="cellIs" dxfId="2699" priority="626" stopIfTrue="1" operator="equal">
      <formula>$C318</formula>
    </cfRule>
  </conditionalFormatting>
  <conditionalFormatting sqref="C321:C322">
    <cfRule type="cellIs" dxfId="2697" priority="625" stopIfTrue="1" operator="equal">
      <formula>$C320</formula>
    </cfRule>
  </conditionalFormatting>
  <conditionalFormatting sqref="C321:C322">
    <cfRule type="cellIs" dxfId="2695" priority="624" stopIfTrue="1" operator="equal">
      <formula>$C317</formula>
    </cfRule>
  </conditionalFormatting>
  <conditionalFormatting sqref="C321:C322">
    <cfRule type="cellIs" dxfId="2693" priority="623" stopIfTrue="1" operator="equal">
      <formula>$C315</formula>
    </cfRule>
  </conditionalFormatting>
  <conditionalFormatting sqref="C321:C322">
    <cfRule type="cellIs" dxfId="2691" priority="622" stopIfTrue="1" operator="equal">
      <formula>$C318</formula>
    </cfRule>
  </conditionalFormatting>
  <conditionalFormatting sqref="C321:C322">
    <cfRule type="cellIs" dxfId="2689" priority="621" stopIfTrue="1" operator="equal">
      <formula>$C316</formula>
    </cfRule>
  </conditionalFormatting>
  <conditionalFormatting sqref="C321:C322">
    <cfRule type="cellIs" dxfId="2687" priority="620" stopIfTrue="1" operator="equal">
      <formula>$C317</formula>
    </cfRule>
  </conditionalFormatting>
  <conditionalFormatting sqref="C321:C322">
    <cfRule type="cellIs" dxfId="2685" priority="619" stopIfTrue="1" operator="equal">
      <formula>$C316</formula>
    </cfRule>
  </conditionalFormatting>
  <conditionalFormatting sqref="C321:C322">
    <cfRule type="cellIs" dxfId="2683" priority="618" stopIfTrue="1" operator="equal">
      <formula>$C317</formula>
    </cfRule>
  </conditionalFormatting>
  <conditionalFormatting sqref="C305">
    <cfRule type="cellIs" dxfId="2681" priority="617" stopIfTrue="1" operator="equal">
      <formula>$C328</formula>
    </cfRule>
  </conditionalFormatting>
  <conditionalFormatting sqref="C322">
    <cfRule type="cellIs" dxfId="2679" priority="616" stopIfTrue="1" operator="equal">
      <formula>$C319</formula>
    </cfRule>
  </conditionalFormatting>
  <conditionalFormatting sqref="C324:C325">
    <cfRule type="cellIs" dxfId="2677" priority="615" stopIfTrue="1" operator="equal">
      <formula>$C322</formula>
    </cfRule>
  </conditionalFormatting>
  <conditionalFormatting sqref="C324:C325">
    <cfRule type="cellIs" dxfId="2675" priority="614" stopIfTrue="1" operator="equal">
      <formula>$C312</formula>
    </cfRule>
  </conditionalFormatting>
  <conditionalFormatting sqref="C324:C325">
    <cfRule type="cellIs" dxfId="2673" priority="613" stopIfTrue="1" operator="equal">
      <formula>$C322</formula>
    </cfRule>
  </conditionalFormatting>
  <conditionalFormatting sqref="C324:C325">
    <cfRule type="cellIs" dxfId="2671" priority="612" stopIfTrue="1" operator="equal">
      <formula>$C321</formula>
    </cfRule>
  </conditionalFormatting>
  <conditionalFormatting sqref="C324:C325">
    <cfRule type="cellIs" dxfId="2669" priority="611" stopIfTrue="1" operator="equal">
      <formula>$C321</formula>
    </cfRule>
  </conditionalFormatting>
  <conditionalFormatting sqref="C324:C325">
    <cfRule type="cellIs" dxfId="2667" priority="610" stopIfTrue="1" operator="equal">
      <formula>$C323</formula>
    </cfRule>
  </conditionalFormatting>
  <conditionalFormatting sqref="C324:C325">
    <cfRule type="cellIs" dxfId="2665" priority="609" stopIfTrue="1" operator="equal">
      <formula>$C321</formula>
    </cfRule>
  </conditionalFormatting>
  <conditionalFormatting sqref="C324:C325">
    <cfRule type="cellIs" dxfId="2663" priority="608" stopIfTrue="1" operator="equal">
      <formula>$C323</formula>
    </cfRule>
  </conditionalFormatting>
  <conditionalFormatting sqref="C324:C325">
    <cfRule type="cellIs" dxfId="2661" priority="607" stopIfTrue="1" operator="equal">
      <formula>$C320</formula>
    </cfRule>
  </conditionalFormatting>
  <conditionalFormatting sqref="C324:C325">
    <cfRule type="cellIs" dxfId="2659" priority="606" stopIfTrue="1" operator="equal">
      <formula>$C318</formula>
    </cfRule>
  </conditionalFormatting>
  <conditionalFormatting sqref="C324:C325">
    <cfRule type="cellIs" dxfId="2657" priority="605" stopIfTrue="1" operator="equal">
      <formula>$C321</formula>
    </cfRule>
  </conditionalFormatting>
  <conditionalFormatting sqref="C324:C325">
    <cfRule type="cellIs" dxfId="2655" priority="604" stopIfTrue="1" operator="equal">
      <formula>$C319</formula>
    </cfRule>
  </conditionalFormatting>
  <conditionalFormatting sqref="C324:C325">
    <cfRule type="cellIs" dxfId="2653" priority="603" stopIfTrue="1" operator="equal">
      <formula>$C320</formula>
    </cfRule>
  </conditionalFormatting>
  <conditionalFormatting sqref="C324:C325">
    <cfRule type="cellIs" dxfId="2651" priority="602" stopIfTrue="1" operator="equal">
      <formula>$C319</formula>
    </cfRule>
  </conditionalFormatting>
  <conditionalFormatting sqref="C324:C325">
    <cfRule type="cellIs" dxfId="2649" priority="601" stopIfTrue="1" operator="equal">
      <formula>$C320</formula>
    </cfRule>
  </conditionalFormatting>
  <conditionalFormatting sqref="C315 C317">
    <cfRule type="cellIs" dxfId="2647" priority="600" stopIfTrue="1" operator="equal">
      <formula>$C355</formula>
    </cfRule>
  </conditionalFormatting>
  <conditionalFormatting sqref="C324:C325">
    <cfRule type="cellIs" dxfId="2645" priority="599" stopIfTrue="1" operator="equal">
      <formula>$C323</formula>
    </cfRule>
  </conditionalFormatting>
  <conditionalFormatting sqref="C325">
    <cfRule type="cellIs" dxfId="2643" priority="598" stopIfTrue="1" operator="equal">
      <formula>$C318</formula>
    </cfRule>
  </conditionalFormatting>
  <conditionalFormatting sqref="C324">
    <cfRule type="cellIs" dxfId="2641" priority="597" stopIfTrue="1" operator="equal">
      <formula>$C322</formula>
    </cfRule>
  </conditionalFormatting>
  <conditionalFormatting sqref="C324:C325">
    <cfRule type="cellIs" dxfId="2639" priority="596" stopIfTrue="1" operator="equal">
      <formula>$C321</formula>
    </cfRule>
  </conditionalFormatting>
  <conditionalFormatting sqref="C324:C325">
    <cfRule type="cellIs" dxfId="2637" priority="595" stopIfTrue="1" operator="equal">
      <formula>$C320</formula>
    </cfRule>
  </conditionalFormatting>
  <conditionalFormatting sqref="C324:C325">
    <cfRule type="cellIs" dxfId="2635" priority="594" stopIfTrue="1" operator="equal">
      <formula>$C307</formula>
    </cfRule>
  </conditionalFormatting>
  <conditionalFormatting sqref="C324:C325">
    <cfRule type="cellIs" dxfId="2633" priority="593" stopIfTrue="1" operator="equal">
      <formula>$C319</formula>
    </cfRule>
  </conditionalFormatting>
  <conditionalFormatting sqref="C324:C325">
    <cfRule type="cellIs" dxfId="2631" priority="592" stopIfTrue="1" operator="equal">
      <formula>$C320</formula>
    </cfRule>
  </conditionalFormatting>
  <conditionalFormatting sqref="C324:C325">
    <cfRule type="cellIs" dxfId="2629" priority="591" stopIfTrue="1" operator="equal">
      <formula>$C307</formula>
    </cfRule>
  </conditionalFormatting>
  <conditionalFormatting sqref="C324:C325">
    <cfRule type="cellIs" dxfId="2627" priority="590" stopIfTrue="1" operator="equal">
      <formula>$C319</formula>
    </cfRule>
  </conditionalFormatting>
  <conditionalFormatting sqref="C324:C325">
    <cfRule type="cellIs" dxfId="2625" priority="589" stopIfTrue="1" operator="equal">
      <formula>$C318</formula>
    </cfRule>
  </conditionalFormatting>
  <conditionalFormatting sqref="C324:C325">
    <cfRule type="cellIs" dxfId="2623" priority="588" stopIfTrue="1" operator="equal">
      <formula>$C320</formula>
    </cfRule>
  </conditionalFormatting>
  <conditionalFormatting sqref="C324:C325">
    <cfRule type="cellIs" dxfId="2621" priority="587" stopIfTrue="1" operator="equal">
      <formula>$C307</formula>
    </cfRule>
  </conditionalFormatting>
  <conditionalFormatting sqref="C324:C325">
    <cfRule type="cellIs" dxfId="2619" priority="586" stopIfTrue="1" operator="equal">
      <formula>$C319</formula>
    </cfRule>
  </conditionalFormatting>
  <conditionalFormatting sqref="C324:C325">
    <cfRule type="cellIs" dxfId="2617" priority="585" stopIfTrue="1" operator="equal">
      <formula>$C320</formula>
    </cfRule>
  </conditionalFormatting>
  <conditionalFormatting sqref="C324:C325">
    <cfRule type="cellIs" dxfId="2615" priority="584" stopIfTrue="1" operator="equal">
      <formula>$C319</formula>
    </cfRule>
  </conditionalFormatting>
  <conditionalFormatting sqref="C324:C325">
    <cfRule type="cellIs" dxfId="2613" priority="583" stopIfTrue="1" operator="equal">
      <formula>$C305</formula>
    </cfRule>
  </conditionalFormatting>
  <conditionalFormatting sqref="C324:C325">
    <cfRule type="cellIs" dxfId="2611" priority="582" stopIfTrue="1" operator="equal">
      <formula>$C318</formula>
    </cfRule>
  </conditionalFormatting>
  <conditionalFormatting sqref="C324:C325">
    <cfRule type="cellIs" dxfId="2609" priority="581" stopIfTrue="1" operator="equal">
      <formula>$C319</formula>
    </cfRule>
  </conditionalFormatting>
  <conditionalFormatting sqref="C324:C325">
    <cfRule type="cellIs" dxfId="2607" priority="580" stopIfTrue="1" operator="equal">
      <formula>$C319</formula>
    </cfRule>
  </conditionalFormatting>
  <conditionalFormatting sqref="C324:C325">
    <cfRule type="cellIs" dxfId="2605" priority="579" stopIfTrue="1" operator="equal">
      <formula>$C305</formula>
    </cfRule>
  </conditionalFormatting>
  <conditionalFormatting sqref="C325">
    <cfRule type="cellIs" dxfId="2603" priority="578" stopIfTrue="1" operator="equal">
      <formula>$C324</formula>
    </cfRule>
  </conditionalFormatting>
  <conditionalFormatting sqref="C325">
    <cfRule type="cellIs" dxfId="2601" priority="577" stopIfTrue="1" operator="equal">
      <formula>$C321</formula>
    </cfRule>
  </conditionalFormatting>
  <conditionalFormatting sqref="C325">
    <cfRule type="cellIs" dxfId="2599" priority="576" stopIfTrue="1" operator="equal">
      <formula>$C308</formula>
    </cfRule>
  </conditionalFormatting>
  <conditionalFormatting sqref="C325">
    <cfRule type="cellIs" dxfId="2597" priority="575" stopIfTrue="1" operator="equal">
      <formula>$C320</formula>
    </cfRule>
  </conditionalFormatting>
  <conditionalFormatting sqref="C325">
    <cfRule type="cellIs" dxfId="2595" priority="574" stopIfTrue="1" operator="equal">
      <formula>$C324</formula>
    </cfRule>
  </conditionalFormatting>
  <conditionalFormatting sqref="C325">
    <cfRule type="cellIs" dxfId="2593" priority="573" stopIfTrue="1" operator="equal">
      <formula>$C321</formula>
    </cfRule>
  </conditionalFormatting>
  <conditionalFormatting sqref="C325">
    <cfRule type="cellIs" dxfId="2591" priority="572" stopIfTrue="1" operator="equal">
      <formula>$C308</formula>
    </cfRule>
  </conditionalFormatting>
  <conditionalFormatting sqref="C325">
    <cfRule type="cellIs" dxfId="2589" priority="571" stopIfTrue="1" operator="equal">
      <formula>$C320</formula>
    </cfRule>
  </conditionalFormatting>
  <conditionalFormatting sqref="C325">
    <cfRule type="cellIs" dxfId="2587" priority="570" stopIfTrue="1" operator="equal">
      <formula>$C319</formula>
    </cfRule>
  </conditionalFormatting>
  <conditionalFormatting sqref="C325">
    <cfRule type="cellIs" dxfId="2585" priority="569" stopIfTrue="1" operator="equal">
      <formula>$C324</formula>
    </cfRule>
  </conditionalFormatting>
  <conditionalFormatting sqref="C325">
    <cfRule type="cellIs" dxfId="2583" priority="568" stopIfTrue="1" operator="equal">
      <formula>$C321</formula>
    </cfRule>
  </conditionalFormatting>
  <conditionalFormatting sqref="C325">
    <cfRule type="cellIs" dxfId="2581" priority="567" stopIfTrue="1" operator="equal">
      <formula>$C308</formula>
    </cfRule>
  </conditionalFormatting>
  <conditionalFormatting sqref="C325">
    <cfRule type="cellIs" dxfId="2579" priority="566" stopIfTrue="1" operator="equal">
      <formula>$C320</formula>
    </cfRule>
  </conditionalFormatting>
  <conditionalFormatting sqref="C325">
    <cfRule type="cellIs" dxfId="2577" priority="565" stopIfTrue="1" operator="equal">
      <formula>$C321</formula>
    </cfRule>
  </conditionalFormatting>
  <conditionalFormatting sqref="C325">
    <cfRule type="cellIs" dxfId="2575" priority="564" stopIfTrue="1" operator="equal">
      <formula>$C324</formula>
    </cfRule>
  </conditionalFormatting>
  <conditionalFormatting sqref="C325">
    <cfRule type="cellIs" dxfId="2573" priority="563" stopIfTrue="1" operator="equal">
      <formula>$C320</formula>
    </cfRule>
  </conditionalFormatting>
  <conditionalFormatting sqref="C325">
    <cfRule type="cellIs" dxfId="2571" priority="562" stopIfTrue="1" operator="equal">
      <formula>$C318</formula>
    </cfRule>
  </conditionalFormatting>
  <conditionalFormatting sqref="C325">
    <cfRule type="cellIs" dxfId="2569" priority="561" stopIfTrue="1" operator="equal">
      <formula>$C306</formula>
    </cfRule>
  </conditionalFormatting>
  <conditionalFormatting sqref="C325">
    <cfRule type="cellIs" dxfId="2567" priority="560" stopIfTrue="1" operator="equal">
      <formula>$C319</formula>
    </cfRule>
  </conditionalFormatting>
  <conditionalFormatting sqref="C325">
    <cfRule type="cellIs" dxfId="2565" priority="559" stopIfTrue="1" operator="equal">
      <formula>$C320</formula>
    </cfRule>
  </conditionalFormatting>
  <conditionalFormatting sqref="C325">
    <cfRule type="cellIs" dxfId="2563" priority="558" stopIfTrue="1" operator="equal">
      <formula>$C318</formula>
    </cfRule>
  </conditionalFormatting>
  <conditionalFormatting sqref="C325">
    <cfRule type="cellIs" dxfId="2561" priority="557" stopIfTrue="1" operator="equal">
      <formula>$C320</formula>
    </cfRule>
  </conditionalFormatting>
  <conditionalFormatting sqref="C325">
    <cfRule type="cellIs" dxfId="2559" priority="556" stopIfTrue="1" operator="equal">
      <formula>$C319</formula>
    </cfRule>
  </conditionalFormatting>
  <conditionalFormatting sqref="C327">
    <cfRule type="cellIs" dxfId="2557" priority="555" stopIfTrue="1" operator="equal">
      <formula>$C319</formula>
    </cfRule>
  </conditionalFormatting>
  <conditionalFormatting sqref="C327">
    <cfRule type="cellIs" dxfId="2555" priority="554" stopIfTrue="1" operator="equal">
      <formula>$C326</formula>
    </cfRule>
  </conditionalFormatting>
  <conditionalFormatting sqref="C327">
    <cfRule type="cellIs" dxfId="2553" priority="553" stopIfTrue="1" operator="equal">
      <formula>$C320</formula>
    </cfRule>
  </conditionalFormatting>
  <conditionalFormatting sqref="C327">
    <cfRule type="cellIs" dxfId="2551" priority="552" stopIfTrue="1" operator="equal">
      <formula>$C324</formula>
    </cfRule>
  </conditionalFormatting>
  <conditionalFormatting sqref="C327">
    <cfRule type="cellIs" dxfId="2549" priority="551" stopIfTrue="1" operator="equal">
      <formula>$C323</formula>
    </cfRule>
  </conditionalFormatting>
  <conditionalFormatting sqref="C327">
    <cfRule type="cellIs" dxfId="2547" priority="550" stopIfTrue="1" operator="equal">
      <formula>$C310</formula>
    </cfRule>
  </conditionalFormatting>
  <conditionalFormatting sqref="C327">
    <cfRule type="cellIs" dxfId="2545" priority="549" stopIfTrue="1" operator="equal">
      <formula>$C322</formula>
    </cfRule>
  </conditionalFormatting>
  <conditionalFormatting sqref="C327">
    <cfRule type="cellIs" dxfId="2543" priority="548" stopIfTrue="1" operator="equal">
      <formula>$C323</formula>
    </cfRule>
  </conditionalFormatting>
  <conditionalFormatting sqref="C327">
    <cfRule type="cellIs" dxfId="2541" priority="547" stopIfTrue="1" operator="equal">
      <formula>$C310</formula>
    </cfRule>
  </conditionalFormatting>
  <conditionalFormatting sqref="C327">
    <cfRule type="cellIs" dxfId="2539" priority="546" stopIfTrue="1" operator="equal">
      <formula>$C322</formula>
    </cfRule>
  </conditionalFormatting>
  <conditionalFormatting sqref="C327">
    <cfRule type="cellIs" dxfId="2537" priority="545" stopIfTrue="1" operator="equal">
      <formula>$C321</formula>
    </cfRule>
  </conditionalFormatting>
  <conditionalFormatting sqref="C327">
    <cfRule type="cellIs" dxfId="2535" priority="544" stopIfTrue="1" operator="equal">
      <formula>$C323</formula>
    </cfRule>
  </conditionalFormatting>
  <conditionalFormatting sqref="C327">
    <cfRule type="cellIs" dxfId="2533" priority="543" stopIfTrue="1" operator="equal">
      <formula>$C310</formula>
    </cfRule>
  </conditionalFormatting>
  <conditionalFormatting sqref="C327">
    <cfRule type="cellIs" dxfId="2531" priority="542" stopIfTrue="1" operator="equal">
      <formula>$C322</formula>
    </cfRule>
  </conditionalFormatting>
  <conditionalFormatting sqref="C327">
    <cfRule type="cellIs" dxfId="2529" priority="541" stopIfTrue="1" operator="equal">
      <formula>$C323</formula>
    </cfRule>
  </conditionalFormatting>
  <conditionalFormatting sqref="C327">
    <cfRule type="cellIs" dxfId="2527" priority="540" stopIfTrue="1" operator="equal">
      <formula>$C322</formula>
    </cfRule>
  </conditionalFormatting>
  <conditionalFormatting sqref="C327">
    <cfRule type="cellIs" dxfId="2525" priority="539" stopIfTrue="1" operator="equal">
      <formula>$C308</formula>
    </cfRule>
  </conditionalFormatting>
  <conditionalFormatting sqref="C327">
    <cfRule type="cellIs" dxfId="2523" priority="538" stopIfTrue="1" operator="equal">
      <formula>$C321</formula>
    </cfRule>
  </conditionalFormatting>
  <conditionalFormatting sqref="C327">
    <cfRule type="cellIs" dxfId="2521" priority="537" stopIfTrue="1" operator="equal">
      <formula>$C322</formula>
    </cfRule>
  </conditionalFormatting>
  <conditionalFormatting sqref="C327">
    <cfRule type="cellIs" dxfId="2519" priority="536" stopIfTrue="1" operator="equal">
      <formula>$C322</formula>
    </cfRule>
  </conditionalFormatting>
  <conditionalFormatting sqref="C327">
    <cfRule type="cellIs" dxfId="2517" priority="535" stopIfTrue="1" operator="equal">
      <formula>$C308</formula>
    </cfRule>
  </conditionalFormatting>
  <conditionalFormatting sqref="C327">
    <cfRule type="cellIs" dxfId="2515" priority="534" stopIfTrue="1" operator="equal">
      <formula>$C326</formula>
    </cfRule>
  </conditionalFormatting>
  <conditionalFormatting sqref="C327">
    <cfRule type="cellIs" dxfId="2513" priority="533" stopIfTrue="1" operator="equal">
      <formula>$C323</formula>
    </cfRule>
  </conditionalFormatting>
  <conditionalFormatting sqref="C327">
    <cfRule type="cellIs" dxfId="2511" priority="532" stopIfTrue="1" operator="equal">
      <formula>$C310</formula>
    </cfRule>
  </conditionalFormatting>
  <conditionalFormatting sqref="C327">
    <cfRule type="cellIs" dxfId="2509" priority="531" stopIfTrue="1" operator="equal">
      <formula>$C322</formula>
    </cfRule>
  </conditionalFormatting>
  <conditionalFormatting sqref="C327">
    <cfRule type="cellIs" dxfId="2507" priority="530" stopIfTrue="1" operator="equal">
      <formula>$C326</formula>
    </cfRule>
  </conditionalFormatting>
  <conditionalFormatting sqref="C327">
    <cfRule type="cellIs" dxfId="2505" priority="529" stopIfTrue="1" operator="equal">
      <formula>$C323</formula>
    </cfRule>
  </conditionalFormatting>
  <conditionalFormatting sqref="C327">
    <cfRule type="cellIs" dxfId="2503" priority="528" stopIfTrue="1" operator="equal">
      <formula>$C310</formula>
    </cfRule>
  </conditionalFormatting>
  <conditionalFormatting sqref="C327">
    <cfRule type="cellIs" dxfId="2501" priority="527" stopIfTrue="1" operator="equal">
      <formula>$C322</formula>
    </cfRule>
  </conditionalFormatting>
  <conditionalFormatting sqref="C327">
    <cfRule type="cellIs" dxfId="2499" priority="526" stopIfTrue="1" operator="equal">
      <formula>$C321</formula>
    </cfRule>
  </conditionalFormatting>
  <conditionalFormatting sqref="C327">
    <cfRule type="cellIs" dxfId="2497" priority="525" stopIfTrue="1" operator="equal">
      <formula>$C326</formula>
    </cfRule>
  </conditionalFormatting>
  <conditionalFormatting sqref="C327">
    <cfRule type="cellIs" dxfId="2495" priority="524" stopIfTrue="1" operator="equal">
      <formula>$C323</formula>
    </cfRule>
  </conditionalFormatting>
  <conditionalFormatting sqref="C327">
    <cfRule type="cellIs" dxfId="2493" priority="523" stopIfTrue="1" operator="equal">
      <formula>$C310</formula>
    </cfRule>
  </conditionalFormatting>
  <conditionalFormatting sqref="C327">
    <cfRule type="cellIs" dxfId="2491" priority="522" stopIfTrue="1" operator="equal">
      <formula>$C322</formula>
    </cfRule>
  </conditionalFormatting>
  <conditionalFormatting sqref="C327">
    <cfRule type="cellIs" dxfId="2489" priority="521" stopIfTrue="1" operator="equal">
      <formula>$C323</formula>
    </cfRule>
  </conditionalFormatting>
  <conditionalFormatting sqref="C327">
    <cfRule type="cellIs" dxfId="2487" priority="520" stopIfTrue="1" operator="equal">
      <formula>$C326</formula>
    </cfRule>
  </conditionalFormatting>
  <conditionalFormatting sqref="C327">
    <cfRule type="cellIs" dxfId="2485" priority="519" stopIfTrue="1" operator="equal">
      <formula>$C322</formula>
    </cfRule>
  </conditionalFormatting>
  <conditionalFormatting sqref="C327">
    <cfRule type="cellIs" dxfId="2483" priority="518" stopIfTrue="1" operator="equal">
      <formula>$C320</formula>
    </cfRule>
  </conditionalFormatting>
  <conditionalFormatting sqref="C327">
    <cfRule type="cellIs" dxfId="2481" priority="517" stopIfTrue="1" operator="equal">
      <formula>$C308</formula>
    </cfRule>
  </conditionalFormatting>
  <conditionalFormatting sqref="C327">
    <cfRule type="cellIs" dxfId="2479" priority="516" stopIfTrue="1" operator="equal">
      <formula>$C321</formula>
    </cfRule>
  </conditionalFormatting>
  <conditionalFormatting sqref="C327">
    <cfRule type="cellIs" dxfId="2477" priority="515" stopIfTrue="1" operator="equal">
      <formula>$C322</formula>
    </cfRule>
  </conditionalFormatting>
  <conditionalFormatting sqref="C327">
    <cfRule type="cellIs" dxfId="2475" priority="514" stopIfTrue="1" operator="equal">
      <formula>$C320</formula>
    </cfRule>
  </conditionalFormatting>
  <conditionalFormatting sqref="C327">
    <cfRule type="cellIs" dxfId="2473" priority="513" stopIfTrue="1" operator="equal">
      <formula>$C322</formula>
    </cfRule>
  </conditionalFormatting>
  <conditionalFormatting sqref="C327">
    <cfRule type="cellIs" dxfId="2471" priority="512" stopIfTrue="1" operator="equal">
      <formula>$C321</formula>
    </cfRule>
  </conditionalFormatting>
  <conditionalFormatting sqref="C314">
    <cfRule type="cellIs" dxfId="2469" priority="511" stopIfTrue="1" operator="equal">
      <formula>$C353</formula>
    </cfRule>
  </conditionalFormatting>
  <conditionalFormatting sqref="C329">
    <cfRule type="cellIs" dxfId="2467" priority="510" stopIfTrue="1" operator="equal">
      <formula>$C326</formula>
    </cfRule>
  </conditionalFormatting>
  <conditionalFormatting sqref="C329">
    <cfRule type="cellIs" dxfId="2465" priority="509" stopIfTrue="1" operator="equal">
      <formula>$C326</formula>
    </cfRule>
  </conditionalFormatting>
  <conditionalFormatting sqref="C329">
    <cfRule type="cellIs" dxfId="2463" priority="508" stopIfTrue="1" operator="equal">
      <formula>$C328</formula>
    </cfRule>
  </conditionalFormatting>
  <conditionalFormatting sqref="C329">
    <cfRule type="cellIs" dxfId="2461" priority="507" stopIfTrue="1" operator="equal">
      <formula>$C326</formula>
    </cfRule>
  </conditionalFormatting>
  <conditionalFormatting sqref="C329">
    <cfRule type="cellIs" dxfId="2459" priority="506" stopIfTrue="1" operator="equal">
      <formula>$C328</formula>
    </cfRule>
  </conditionalFormatting>
  <conditionalFormatting sqref="C329">
    <cfRule type="cellIs" dxfId="2457" priority="505" stopIfTrue="1" operator="equal">
      <formula>$C325</formula>
    </cfRule>
  </conditionalFormatting>
  <conditionalFormatting sqref="C329">
    <cfRule type="cellIs" dxfId="2455" priority="504" stopIfTrue="1" operator="equal">
      <formula>$C323</formula>
    </cfRule>
  </conditionalFormatting>
  <conditionalFormatting sqref="C329">
    <cfRule type="cellIs" dxfId="2453" priority="503" stopIfTrue="1" operator="equal">
      <formula>$C326</formula>
    </cfRule>
  </conditionalFormatting>
  <conditionalFormatting sqref="C329">
    <cfRule type="cellIs" dxfId="2451" priority="502" stopIfTrue="1" operator="equal">
      <formula>$C324</formula>
    </cfRule>
  </conditionalFormatting>
  <conditionalFormatting sqref="C329">
    <cfRule type="cellIs" dxfId="2449" priority="501" stopIfTrue="1" operator="equal">
      <formula>$C325</formula>
    </cfRule>
  </conditionalFormatting>
  <conditionalFormatting sqref="C329">
    <cfRule type="cellIs" dxfId="2447" priority="500" stopIfTrue="1" operator="equal">
      <formula>$C324</formula>
    </cfRule>
  </conditionalFormatting>
  <conditionalFormatting sqref="C329">
    <cfRule type="cellIs" dxfId="2445" priority="499" stopIfTrue="1" operator="equal">
      <formula>$C325</formula>
    </cfRule>
  </conditionalFormatting>
  <conditionalFormatting sqref="C331">
    <cfRule type="cellIs" dxfId="2443" priority="498" stopIfTrue="1" operator="equal">
      <formula>$C328</formula>
    </cfRule>
  </conditionalFormatting>
  <conditionalFormatting sqref="C331">
    <cfRule type="cellIs" dxfId="2441" priority="497" stopIfTrue="1" operator="equal">
      <formula>$C328</formula>
    </cfRule>
  </conditionalFormatting>
  <conditionalFormatting sqref="C331">
    <cfRule type="cellIs" dxfId="2439" priority="496" stopIfTrue="1" operator="equal">
      <formula>$C330</formula>
    </cfRule>
  </conditionalFormatting>
  <conditionalFormatting sqref="C331">
    <cfRule type="cellIs" dxfId="2437" priority="495" stopIfTrue="1" operator="equal">
      <formula>$C328</formula>
    </cfRule>
  </conditionalFormatting>
  <conditionalFormatting sqref="C331">
    <cfRule type="cellIs" dxfId="2435" priority="494" stopIfTrue="1" operator="equal">
      <formula>$C330</formula>
    </cfRule>
  </conditionalFormatting>
  <conditionalFormatting sqref="C331">
    <cfRule type="cellIs" dxfId="2433" priority="493" stopIfTrue="1" operator="equal">
      <formula>$C327</formula>
    </cfRule>
  </conditionalFormatting>
  <conditionalFormatting sqref="C331">
    <cfRule type="cellIs" dxfId="2431" priority="492" stopIfTrue="1" operator="equal">
      <formula>$C325</formula>
    </cfRule>
  </conditionalFormatting>
  <conditionalFormatting sqref="C331">
    <cfRule type="cellIs" dxfId="2429" priority="491" stopIfTrue="1" operator="equal">
      <formula>$C328</formula>
    </cfRule>
  </conditionalFormatting>
  <conditionalFormatting sqref="C331">
    <cfRule type="cellIs" dxfId="2427" priority="490" stopIfTrue="1" operator="equal">
      <formula>$C326</formula>
    </cfRule>
  </conditionalFormatting>
  <conditionalFormatting sqref="C331">
    <cfRule type="cellIs" dxfId="2425" priority="489" stopIfTrue="1" operator="equal">
      <formula>$C327</formula>
    </cfRule>
  </conditionalFormatting>
  <conditionalFormatting sqref="C331">
    <cfRule type="cellIs" dxfId="2423" priority="488" stopIfTrue="1" operator="equal">
      <formula>$C326</formula>
    </cfRule>
  </conditionalFormatting>
  <conditionalFormatting sqref="C331">
    <cfRule type="cellIs" dxfId="2421" priority="487" stopIfTrue="1" operator="equal">
      <formula>$C327</formula>
    </cfRule>
  </conditionalFormatting>
  <conditionalFormatting sqref="C333:C334">
    <cfRule type="cellIs" dxfId="2419" priority="486" stopIfTrue="1" operator="equal">
      <formula>$C330</formula>
    </cfRule>
  </conditionalFormatting>
  <conditionalFormatting sqref="C333:C334">
    <cfRule type="cellIs" dxfId="2417" priority="485" stopIfTrue="1" operator="equal">
      <formula>$C331</formula>
    </cfRule>
  </conditionalFormatting>
  <conditionalFormatting sqref="C333:C334">
    <cfRule type="cellIs" dxfId="2415" priority="484" stopIfTrue="1" operator="equal">
      <formula>$C321</formula>
    </cfRule>
  </conditionalFormatting>
  <conditionalFormatting sqref="C333:C334">
    <cfRule type="cellIs" dxfId="2413" priority="483" stopIfTrue="1" operator="equal">
      <formula>$C331</formula>
    </cfRule>
  </conditionalFormatting>
  <conditionalFormatting sqref="C333:C334">
    <cfRule type="cellIs" dxfId="2411" priority="482" stopIfTrue="1" operator="equal">
      <formula>$C330</formula>
    </cfRule>
  </conditionalFormatting>
  <conditionalFormatting sqref="C333:C334">
    <cfRule type="cellIs" dxfId="2409" priority="481" stopIfTrue="1" operator="equal">
      <formula>$C330</formula>
    </cfRule>
  </conditionalFormatting>
  <conditionalFormatting sqref="C333:C334">
    <cfRule type="cellIs" dxfId="2407" priority="480" stopIfTrue="1" operator="equal">
      <formula>$C332</formula>
    </cfRule>
  </conditionalFormatting>
  <conditionalFormatting sqref="C333:C334">
    <cfRule type="cellIs" dxfId="2405" priority="479" stopIfTrue="1" operator="equal">
      <formula>$C330</formula>
    </cfRule>
  </conditionalFormatting>
  <conditionalFormatting sqref="C333:C334">
    <cfRule type="cellIs" dxfId="2403" priority="478" stopIfTrue="1" operator="equal">
      <formula>$C332</formula>
    </cfRule>
  </conditionalFormatting>
  <conditionalFormatting sqref="C333:C334">
    <cfRule type="cellIs" dxfId="2401" priority="477" stopIfTrue="1" operator="equal">
      <formula>$C329</formula>
    </cfRule>
  </conditionalFormatting>
  <conditionalFormatting sqref="C333:C334">
    <cfRule type="cellIs" dxfId="2399" priority="476" stopIfTrue="1" operator="equal">
      <formula>$C327</formula>
    </cfRule>
  </conditionalFormatting>
  <conditionalFormatting sqref="C333:C334">
    <cfRule type="cellIs" dxfId="2397" priority="475" stopIfTrue="1" operator="equal">
      <formula>$C330</formula>
    </cfRule>
  </conditionalFormatting>
  <conditionalFormatting sqref="C333:C334">
    <cfRule type="cellIs" dxfId="2395" priority="474" stopIfTrue="1" operator="equal">
      <formula>$C328</formula>
    </cfRule>
  </conditionalFormatting>
  <conditionalFormatting sqref="C333:C334">
    <cfRule type="cellIs" dxfId="2393" priority="473" stopIfTrue="1" operator="equal">
      <formula>$C329</formula>
    </cfRule>
  </conditionalFormatting>
  <conditionalFormatting sqref="C333:C334">
    <cfRule type="cellIs" dxfId="2391" priority="472" stopIfTrue="1" operator="equal">
      <formula>$C328</formula>
    </cfRule>
  </conditionalFormatting>
  <conditionalFormatting sqref="C333:C334">
    <cfRule type="cellIs" dxfId="2389" priority="471" stopIfTrue="1" operator="equal">
      <formula>$C329</formula>
    </cfRule>
  </conditionalFormatting>
  <conditionalFormatting sqref="C333:C334 C324:C325">
    <cfRule type="cellIs" dxfId="2387" priority="470" stopIfTrue="1" operator="equal">
      <formula>$C371</formula>
    </cfRule>
  </conditionalFormatting>
  <conditionalFormatting sqref="C333:C334">
    <cfRule type="cellIs" dxfId="2385" priority="469" stopIfTrue="1" operator="equal">
      <formula>$C332</formula>
    </cfRule>
  </conditionalFormatting>
  <conditionalFormatting sqref="C334">
    <cfRule type="cellIs" dxfId="2383" priority="468" stopIfTrue="1" operator="equal">
      <formula>$C327</formula>
    </cfRule>
  </conditionalFormatting>
  <conditionalFormatting sqref="C333">
    <cfRule type="cellIs" dxfId="2381" priority="467" stopIfTrue="1" operator="equal">
      <formula>$C331</formula>
    </cfRule>
  </conditionalFormatting>
  <conditionalFormatting sqref="C333:C334">
    <cfRule type="cellIs" dxfId="2379" priority="466" stopIfTrue="1" operator="equal">
      <formula>$C330</formula>
    </cfRule>
  </conditionalFormatting>
  <conditionalFormatting sqref="C333:C334">
    <cfRule type="cellIs" dxfId="2377" priority="465" stopIfTrue="1" operator="equal">
      <formula>$C329</formula>
    </cfRule>
  </conditionalFormatting>
  <conditionalFormatting sqref="C333:C334">
    <cfRule type="cellIs" dxfId="2375" priority="464" stopIfTrue="1" operator="equal">
      <formula>$C316</formula>
    </cfRule>
  </conditionalFormatting>
  <conditionalFormatting sqref="C333:C334">
    <cfRule type="cellIs" dxfId="2373" priority="463" stopIfTrue="1" operator="equal">
      <formula>$C328</formula>
    </cfRule>
  </conditionalFormatting>
  <conditionalFormatting sqref="C333:C334">
    <cfRule type="cellIs" dxfId="2371" priority="462" stopIfTrue="1" operator="equal">
      <formula>$C329</formula>
    </cfRule>
  </conditionalFormatting>
  <conditionalFormatting sqref="C333:C334">
    <cfRule type="cellIs" dxfId="2369" priority="461" stopIfTrue="1" operator="equal">
      <formula>$C316</formula>
    </cfRule>
  </conditionalFormatting>
  <conditionalFormatting sqref="C333:C334">
    <cfRule type="cellIs" dxfId="2367" priority="460" stopIfTrue="1" operator="equal">
      <formula>$C328</formula>
    </cfRule>
  </conditionalFormatting>
  <conditionalFormatting sqref="C333:C334">
    <cfRule type="cellIs" dxfId="2365" priority="459" stopIfTrue="1" operator="equal">
      <formula>$C327</formula>
    </cfRule>
  </conditionalFormatting>
  <conditionalFormatting sqref="C333:C334">
    <cfRule type="cellIs" dxfId="2363" priority="458" stopIfTrue="1" operator="equal">
      <formula>$C329</formula>
    </cfRule>
  </conditionalFormatting>
  <conditionalFormatting sqref="C333:C334">
    <cfRule type="cellIs" dxfId="2361" priority="457" stopIfTrue="1" operator="equal">
      <formula>$C316</formula>
    </cfRule>
  </conditionalFormatting>
  <conditionalFormatting sqref="C333:C334">
    <cfRule type="cellIs" dxfId="2359" priority="456" stopIfTrue="1" operator="equal">
      <formula>$C328</formula>
    </cfRule>
  </conditionalFormatting>
  <conditionalFormatting sqref="C333:C334">
    <cfRule type="cellIs" dxfId="2357" priority="455" stopIfTrue="1" operator="equal">
      <formula>$C329</formula>
    </cfRule>
  </conditionalFormatting>
  <conditionalFormatting sqref="C333:C334">
    <cfRule type="cellIs" dxfId="2355" priority="454" stopIfTrue="1" operator="equal">
      <formula>$C328</formula>
    </cfRule>
  </conditionalFormatting>
  <conditionalFormatting sqref="C333:C334">
    <cfRule type="cellIs" dxfId="2353" priority="453" stopIfTrue="1" operator="equal">
      <formula>$C314</formula>
    </cfRule>
  </conditionalFormatting>
  <conditionalFormatting sqref="C333:C334">
    <cfRule type="cellIs" dxfId="2351" priority="452" stopIfTrue="1" operator="equal">
      <formula>$C327</formula>
    </cfRule>
  </conditionalFormatting>
  <conditionalFormatting sqref="C333:C334">
    <cfRule type="cellIs" dxfId="2349" priority="451" stopIfTrue="1" operator="equal">
      <formula>$C328</formula>
    </cfRule>
  </conditionalFormatting>
  <conditionalFormatting sqref="C333:C334">
    <cfRule type="cellIs" dxfId="2347" priority="450" stopIfTrue="1" operator="equal">
      <formula>$C328</formula>
    </cfRule>
  </conditionalFormatting>
  <conditionalFormatting sqref="C333:C334">
    <cfRule type="cellIs" dxfId="2345" priority="449" stopIfTrue="1" operator="equal">
      <formula>$C314</formula>
    </cfRule>
  </conditionalFormatting>
  <conditionalFormatting sqref="C334">
    <cfRule type="cellIs" dxfId="2343" priority="448" stopIfTrue="1" operator="equal">
      <formula>$C333</formula>
    </cfRule>
  </conditionalFormatting>
  <conditionalFormatting sqref="C334">
    <cfRule type="cellIs" dxfId="2341" priority="447" stopIfTrue="1" operator="equal">
      <formula>$C330</formula>
    </cfRule>
  </conditionalFormatting>
  <conditionalFormatting sqref="C334">
    <cfRule type="cellIs" dxfId="2339" priority="446" stopIfTrue="1" operator="equal">
      <formula>$C317</formula>
    </cfRule>
  </conditionalFormatting>
  <conditionalFormatting sqref="C334">
    <cfRule type="cellIs" dxfId="2337" priority="445" stopIfTrue="1" operator="equal">
      <formula>$C329</formula>
    </cfRule>
  </conditionalFormatting>
  <conditionalFormatting sqref="C334">
    <cfRule type="cellIs" dxfId="2335" priority="444" stopIfTrue="1" operator="equal">
      <formula>$C333</formula>
    </cfRule>
  </conditionalFormatting>
  <conditionalFormatting sqref="C334">
    <cfRule type="cellIs" dxfId="2333" priority="443" stopIfTrue="1" operator="equal">
      <formula>$C330</formula>
    </cfRule>
  </conditionalFormatting>
  <conditionalFormatting sqref="C334">
    <cfRule type="cellIs" dxfId="2331" priority="442" stopIfTrue="1" operator="equal">
      <formula>$C317</formula>
    </cfRule>
  </conditionalFormatting>
  <conditionalFormatting sqref="C334">
    <cfRule type="cellIs" dxfId="2329" priority="441" stopIfTrue="1" operator="equal">
      <formula>$C329</formula>
    </cfRule>
  </conditionalFormatting>
  <conditionalFormatting sqref="C334">
    <cfRule type="cellIs" dxfId="2327" priority="440" stopIfTrue="1" operator="equal">
      <formula>$C328</formula>
    </cfRule>
  </conditionalFormatting>
  <conditionalFormatting sqref="C334">
    <cfRule type="cellIs" dxfId="2325" priority="439" stopIfTrue="1" operator="equal">
      <formula>$C333</formula>
    </cfRule>
  </conditionalFormatting>
  <conditionalFormatting sqref="C334">
    <cfRule type="cellIs" dxfId="2323" priority="438" stopIfTrue="1" operator="equal">
      <formula>$C330</formula>
    </cfRule>
  </conditionalFormatting>
  <conditionalFormatting sqref="C334">
    <cfRule type="cellIs" dxfId="2321" priority="437" stopIfTrue="1" operator="equal">
      <formula>$C317</formula>
    </cfRule>
  </conditionalFormatting>
  <conditionalFormatting sqref="C334">
    <cfRule type="cellIs" dxfId="2319" priority="436" stopIfTrue="1" operator="equal">
      <formula>$C329</formula>
    </cfRule>
  </conditionalFormatting>
  <conditionalFormatting sqref="C334">
    <cfRule type="cellIs" dxfId="2317" priority="435" stopIfTrue="1" operator="equal">
      <formula>$C330</formula>
    </cfRule>
  </conditionalFormatting>
  <conditionalFormatting sqref="C334">
    <cfRule type="cellIs" dxfId="2315" priority="434" stopIfTrue="1" operator="equal">
      <formula>$C333</formula>
    </cfRule>
  </conditionalFormatting>
  <conditionalFormatting sqref="C334">
    <cfRule type="cellIs" dxfId="2313" priority="433" stopIfTrue="1" operator="equal">
      <formula>$C329</formula>
    </cfRule>
  </conditionalFormatting>
  <conditionalFormatting sqref="C334">
    <cfRule type="cellIs" dxfId="2311" priority="432" stopIfTrue="1" operator="equal">
      <formula>$C327</formula>
    </cfRule>
  </conditionalFormatting>
  <conditionalFormatting sqref="C334">
    <cfRule type="cellIs" dxfId="2309" priority="431" stopIfTrue="1" operator="equal">
      <formula>$C315</formula>
    </cfRule>
  </conditionalFormatting>
  <conditionalFormatting sqref="C334">
    <cfRule type="cellIs" dxfId="2307" priority="430" stopIfTrue="1" operator="equal">
      <formula>$C328</formula>
    </cfRule>
  </conditionalFormatting>
  <conditionalFormatting sqref="C334">
    <cfRule type="cellIs" dxfId="2305" priority="429" stopIfTrue="1" operator="equal">
      <formula>$C329</formula>
    </cfRule>
  </conditionalFormatting>
  <conditionalFormatting sqref="C334">
    <cfRule type="cellIs" dxfId="2303" priority="428" stopIfTrue="1" operator="equal">
      <formula>$C327</formula>
    </cfRule>
  </conditionalFormatting>
  <conditionalFormatting sqref="C334">
    <cfRule type="cellIs" dxfId="2301" priority="427" stopIfTrue="1" operator="equal">
      <formula>$C329</formula>
    </cfRule>
  </conditionalFormatting>
  <conditionalFormatting sqref="C334">
    <cfRule type="cellIs" dxfId="2299" priority="426" stopIfTrue="1" operator="equal">
      <formula>$C328</formula>
    </cfRule>
  </conditionalFormatting>
  <conditionalFormatting sqref="C336">
    <cfRule type="cellIs" dxfId="2297" priority="425" stopIfTrue="1" operator="equal">
      <formula>$C328</formula>
    </cfRule>
  </conditionalFormatting>
  <conditionalFormatting sqref="C336">
    <cfRule type="cellIs" dxfId="2295" priority="424" stopIfTrue="1" operator="equal">
      <formula>$C335</formula>
    </cfRule>
  </conditionalFormatting>
  <conditionalFormatting sqref="C336">
    <cfRule type="cellIs" dxfId="2293" priority="423" stopIfTrue="1" operator="equal">
      <formula>$C329</formula>
    </cfRule>
  </conditionalFormatting>
  <conditionalFormatting sqref="C336">
    <cfRule type="cellIs" dxfId="2291" priority="422" stopIfTrue="1" operator="equal">
      <formula>$C333</formula>
    </cfRule>
  </conditionalFormatting>
  <conditionalFormatting sqref="C336">
    <cfRule type="cellIs" dxfId="2289" priority="421" stopIfTrue="1" operator="equal">
      <formula>$C332</formula>
    </cfRule>
  </conditionalFormatting>
  <conditionalFormatting sqref="C336">
    <cfRule type="cellIs" dxfId="2287" priority="420" stopIfTrue="1" operator="equal">
      <formula>$C319</formula>
    </cfRule>
  </conditionalFormatting>
  <conditionalFormatting sqref="C336">
    <cfRule type="cellIs" dxfId="2285" priority="419" stopIfTrue="1" operator="equal">
      <formula>$C331</formula>
    </cfRule>
  </conditionalFormatting>
  <conditionalFormatting sqref="C336">
    <cfRule type="cellIs" dxfId="2283" priority="418" stopIfTrue="1" operator="equal">
      <formula>$C332</formula>
    </cfRule>
  </conditionalFormatting>
  <conditionalFormatting sqref="C336">
    <cfRule type="cellIs" dxfId="2281" priority="417" stopIfTrue="1" operator="equal">
      <formula>$C319</formula>
    </cfRule>
  </conditionalFormatting>
  <conditionalFormatting sqref="C336">
    <cfRule type="cellIs" dxfId="2279" priority="416" stopIfTrue="1" operator="equal">
      <formula>$C331</formula>
    </cfRule>
  </conditionalFormatting>
  <conditionalFormatting sqref="C336">
    <cfRule type="cellIs" dxfId="2277" priority="415" stopIfTrue="1" operator="equal">
      <formula>$C330</formula>
    </cfRule>
  </conditionalFormatting>
  <conditionalFormatting sqref="C336">
    <cfRule type="cellIs" dxfId="2275" priority="414" stopIfTrue="1" operator="equal">
      <formula>$C332</formula>
    </cfRule>
  </conditionalFormatting>
  <conditionalFormatting sqref="C336">
    <cfRule type="cellIs" dxfId="2273" priority="413" stopIfTrue="1" operator="equal">
      <formula>$C319</formula>
    </cfRule>
  </conditionalFormatting>
  <conditionalFormatting sqref="C336">
    <cfRule type="cellIs" dxfId="2271" priority="412" stopIfTrue="1" operator="equal">
      <formula>$C331</formula>
    </cfRule>
  </conditionalFormatting>
  <conditionalFormatting sqref="C336">
    <cfRule type="cellIs" dxfId="2269" priority="411" stopIfTrue="1" operator="equal">
      <formula>$C332</formula>
    </cfRule>
  </conditionalFormatting>
  <conditionalFormatting sqref="C336">
    <cfRule type="cellIs" dxfId="2267" priority="410" stopIfTrue="1" operator="equal">
      <formula>$C331</formula>
    </cfRule>
  </conditionalFormatting>
  <conditionalFormatting sqref="C336">
    <cfRule type="cellIs" dxfId="2265" priority="409" stopIfTrue="1" operator="equal">
      <formula>$C317</formula>
    </cfRule>
  </conditionalFormatting>
  <conditionalFormatting sqref="C336">
    <cfRule type="cellIs" dxfId="2263" priority="408" stopIfTrue="1" operator="equal">
      <formula>$C330</formula>
    </cfRule>
  </conditionalFormatting>
  <conditionalFormatting sqref="C336">
    <cfRule type="cellIs" dxfId="2261" priority="407" stopIfTrue="1" operator="equal">
      <formula>$C331</formula>
    </cfRule>
  </conditionalFormatting>
  <conditionalFormatting sqref="C336">
    <cfRule type="cellIs" dxfId="2259" priority="406" stopIfTrue="1" operator="equal">
      <formula>$C331</formula>
    </cfRule>
  </conditionalFormatting>
  <conditionalFormatting sqref="C336">
    <cfRule type="cellIs" dxfId="2257" priority="405" stopIfTrue="1" operator="equal">
      <formula>$C317</formula>
    </cfRule>
  </conditionalFormatting>
  <conditionalFormatting sqref="C336">
    <cfRule type="cellIs" dxfId="2255" priority="404" stopIfTrue="1" operator="equal">
      <formula>$C335</formula>
    </cfRule>
  </conditionalFormatting>
  <conditionalFormatting sqref="C336">
    <cfRule type="cellIs" dxfId="2253" priority="403" stopIfTrue="1" operator="equal">
      <formula>$C332</formula>
    </cfRule>
  </conditionalFormatting>
  <conditionalFormatting sqref="C336">
    <cfRule type="cellIs" dxfId="2251" priority="402" stopIfTrue="1" operator="equal">
      <formula>$C319</formula>
    </cfRule>
  </conditionalFormatting>
  <conditionalFormatting sqref="C336">
    <cfRule type="cellIs" dxfId="2249" priority="401" stopIfTrue="1" operator="equal">
      <formula>$C331</formula>
    </cfRule>
  </conditionalFormatting>
  <conditionalFormatting sqref="C336">
    <cfRule type="cellIs" dxfId="2247" priority="400" stopIfTrue="1" operator="equal">
      <formula>$C335</formula>
    </cfRule>
  </conditionalFormatting>
  <conditionalFormatting sqref="C336">
    <cfRule type="cellIs" dxfId="2245" priority="399" stopIfTrue="1" operator="equal">
      <formula>$C332</formula>
    </cfRule>
  </conditionalFormatting>
  <conditionalFormatting sqref="C336">
    <cfRule type="cellIs" dxfId="2243" priority="398" stopIfTrue="1" operator="equal">
      <formula>$C319</formula>
    </cfRule>
  </conditionalFormatting>
  <conditionalFormatting sqref="C336">
    <cfRule type="cellIs" dxfId="2241" priority="397" stopIfTrue="1" operator="equal">
      <formula>$C331</formula>
    </cfRule>
  </conditionalFormatting>
  <conditionalFormatting sqref="C336">
    <cfRule type="cellIs" dxfId="2239" priority="396" stopIfTrue="1" operator="equal">
      <formula>$C330</formula>
    </cfRule>
  </conditionalFormatting>
  <conditionalFormatting sqref="C336">
    <cfRule type="cellIs" dxfId="2237" priority="395" stopIfTrue="1" operator="equal">
      <formula>$C335</formula>
    </cfRule>
  </conditionalFormatting>
  <conditionalFormatting sqref="C336">
    <cfRule type="cellIs" dxfId="2235" priority="394" stopIfTrue="1" operator="equal">
      <formula>$C332</formula>
    </cfRule>
  </conditionalFormatting>
  <conditionalFormatting sqref="C336">
    <cfRule type="cellIs" dxfId="2233" priority="393" stopIfTrue="1" operator="equal">
      <formula>$C319</formula>
    </cfRule>
  </conditionalFormatting>
  <conditionalFormatting sqref="C336">
    <cfRule type="cellIs" dxfId="2231" priority="392" stopIfTrue="1" operator="equal">
      <formula>$C331</formula>
    </cfRule>
  </conditionalFormatting>
  <conditionalFormatting sqref="C336">
    <cfRule type="cellIs" dxfId="2229" priority="391" stopIfTrue="1" operator="equal">
      <formula>$C332</formula>
    </cfRule>
  </conditionalFormatting>
  <conditionalFormatting sqref="C336">
    <cfRule type="cellIs" dxfId="2227" priority="390" stopIfTrue="1" operator="equal">
      <formula>$C335</formula>
    </cfRule>
  </conditionalFormatting>
  <conditionalFormatting sqref="C336">
    <cfRule type="cellIs" dxfId="2225" priority="389" stopIfTrue="1" operator="equal">
      <formula>$C331</formula>
    </cfRule>
  </conditionalFormatting>
  <conditionalFormatting sqref="C336">
    <cfRule type="cellIs" dxfId="2223" priority="388" stopIfTrue="1" operator="equal">
      <formula>$C329</formula>
    </cfRule>
  </conditionalFormatting>
  <conditionalFormatting sqref="C336">
    <cfRule type="cellIs" dxfId="2221" priority="387" stopIfTrue="1" operator="equal">
      <formula>$C317</formula>
    </cfRule>
  </conditionalFormatting>
  <conditionalFormatting sqref="C336">
    <cfRule type="cellIs" dxfId="2219" priority="386" stopIfTrue="1" operator="equal">
      <formula>$C330</formula>
    </cfRule>
  </conditionalFormatting>
  <conditionalFormatting sqref="C336">
    <cfRule type="cellIs" dxfId="2217" priority="385" stopIfTrue="1" operator="equal">
      <formula>$C331</formula>
    </cfRule>
  </conditionalFormatting>
  <conditionalFormatting sqref="C336">
    <cfRule type="cellIs" dxfId="2215" priority="384" stopIfTrue="1" operator="equal">
      <formula>$C329</formula>
    </cfRule>
  </conditionalFormatting>
  <conditionalFormatting sqref="C336">
    <cfRule type="cellIs" dxfId="2213" priority="383" stopIfTrue="1" operator="equal">
      <formula>$C331</formula>
    </cfRule>
  </conditionalFormatting>
  <conditionalFormatting sqref="C336">
    <cfRule type="cellIs" dxfId="2211" priority="382" stopIfTrue="1" operator="equal">
      <formula>$C330</formula>
    </cfRule>
  </conditionalFormatting>
  <conditionalFormatting sqref="C336 C327 C345:C346">
    <cfRule type="cellIs" dxfId="2209" priority="381" stopIfTrue="1" operator="equal">
      <formula>$C373</formula>
    </cfRule>
  </conditionalFormatting>
  <conditionalFormatting sqref="C340">
    <cfRule type="cellIs" dxfId="2207" priority="380" stopIfTrue="1" operator="equal">
      <formula>$C335</formula>
    </cfRule>
  </conditionalFormatting>
  <conditionalFormatting sqref="C340">
    <cfRule type="cellIs" dxfId="2205" priority="379" stopIfTrue="1" operator="equal">
      <formula>$C335</formula>
    </cfRule>
  </conditionalFormatting>
  <conditionalFormatting sqref="C340">
    <cfRule type="cellIs" dxfId="2203" priority="378" stopIfTrue="1" operator="equal">
      <formula>$C337</formula>
    </cfRule>
  </conditionalFormatting>
  <conditionalFormatting sqref="C340">
    <cfRule type="cellIs" dxfId="2201" priority="377" stopIfTrue="1" operator="equal">
      <formula>$C335</formula>
    </cfRule>
  </conditionalFormatting>
  <conditionalFormatting sqref="C340">
    <cfRule type="cellIs" dxfId="2199" priority="376" stopIfTrue="1" operator="equal">
      <formula>$C337</formula>
    </cfRule>
  </conditionalFormatting>
  <conditionalFormatting sqref="C340">
    <cfRule type="cellIs" dxfId="2197" priority="375" stopIfTrue="1" operator="equal">
      <formula>$C334</formula>
    </cfRule>
  </conditionalFormatting>
  <conditionalFormatting sqref="C340">
    <cfRule type="cellIs" dxfId="2195" priority="374" stopIfTrue="1" operator="equal">
      <formula>$C332</formula>
    </cfRule>
  </conditionalFormatting>
  <conditionalFormatting sqref="C340">
    <cfRule type="cellIs" dxfId="2193" priority="373" stopIfTrue="1" operator="equal">
      <formula>$C335</formula>
    </cfRule>
  </conditionalFormatting>
  <conditionalFormatting sqref="C340">
    <cfRule type="cellIs" dxfId="2191" priority="372" stopIfTrue="1" operator="equal">
      <formula>$C333</formula>
    </cfRule>
  </conditionalFormatting>
  <conditionalFormatting sqref="C340">
    <cfRule type="cellIs" dxfId="2189" priority="371" stopIfTrue="1" operator="equal">
      <formula>$C334</formula>
    </cfRule>
  </conditionalFormatting>
  <conditionalFormatting sqref="C340">
    <cfRule type="cellIs" dxfId="2187" priority="370" stopIfTrue="1" operator="equal">
      <formula>$C333</formula>
    </cfRule>
  </conditionalFormatting>
  <conditionalFormatting sqref="C340">
    <cfRule type="cellIs" dxfId="2185" priority="369" stopIfTrue="1" operator="equal">
      <formula>$C334</formula>
    </cfRule>
  </conditionalFormatting>
  <conditionalFormatting sqref="C338:C339">
    <cfRule type="cellIs" dxfId="2183" priority="368" stopIfTrue="1" operator="equal">
      <formula>$C335</formula>
    </cfRule>
  </conditionalFormatting>
  <conditionalFormatting sqref="C338:C339">
    <cfRule type="cellIs" dxfId="2181" priority="367" stopIfTrue="1" operator="equal">
      <formula>$C335</formula>
    </cfRule>
  </conditionalFormatting>
  <conditionalFormatting sqref="C338:C339">
    <cfRule type="cellIs" dxfId="2179" priority="366" stopIfTrue="1" operator="equal">
      <formula>$C337</formula>
    </cfRule>
  </conditionalFormatting>
  <conditionalFormatting sqref="C338:C339">
    <cfRule type="cellIs" dxfId="2177" priority="365" stopIfTrue="1" operator="equal">
      <formula>$C335</formula>
    </cfRule>
  </conditionalFormatting>
  <conditionalFormatting sqref="C338:C339">
    <cfRule type="cellIs" dxfId="2175" priority="364" stopIfTrue="1" operator="equal">
      <formula>$C337</formula>
    </cfRule>
  </conditionalFormatting>
  <conditionalFormatting sqref="C338:C339">
    <cfRule type="cellIs" dxfId="2173" priority="363" stopIfTrue="1" operator="equal">
      <formula>$C334</formula>
    </cfRule>
  </conditionalFormatting>
  <conditionalFormatting sqref="C338:C339">
    <cfRule type="cellIs" dxfId="2171" priority="362" stopIfTrue="1" operator="equal">
      <formula>$C332</formula>
    </cfRule>
  </conditionalFormatting>
  <conditionalFormatting sqref="C338:C339">
    <cfRule type="cellIs" dxfId="2169" priority="361" stopIfTrue="1" operator="equal">
      <formula>$C335</formula>
    </cfRule>
  </conditionalFormatting>
  <conditionalFormatting sqref="C338:C339">
    <cfRule type="cellIs" dxfId="2167" priority="360" stopIfTrue="1" operator="equal">
      <formula>$C333</formula>
    </cfRule>
  </conditionalFormatting>
  <conditionalFormatting sqref="C338:C339">
    <cfRule type="cellIs" dxfId="2165" priority="359" stopIfTrue="1" operator="equal">
      <formula>$C334</formula>
    </cfRule>
  </conditionalFormatting>
  <conditionalFormatting sqref="C338:C339">
    <cfRule type="cellIs" dxfId="2163" priority="358" stopIfTrue="1" operator="equal">
      <formula>$C333</formula>
    </cfRule>
  </conditionalFormatting>
  <conditionalFormatting sqref="C338:C339">
    <cfRule type="cellIs" dxfId="2161" priority="357" stopIfTrue="1" operator="equal">
      <formula>$C334</formula>
    </cfRule>
  </conditionalFormatting>
  <conditionalFormatting sqref="C342:C343">
    <cfRule type="cellIs" dxfId="2159" priority="356" stopIfTrue="1" operator="equal">
      <formula>$C340</formula>
    </cfRule>
  </conditionalFormatting>
  <conditionalFormatting sqref="C342:C343">
    <cfRule type="cellIs" dxfId="2157" priority="355" stopIfTrue="1" operator="equal">
      <formula>$C339</formula>
    </cfRule>
  </conditionalFormatting>
  <conditionalFormatting sqref="C342:C343">
    <cfRule type="cellIs" dxfId="2155" priority="354" stopIfTrue="1" operator="equal">
      <formula>$C340</formula>
    </cfRule>
  </conditionalFormatting>
  <conditionalFormatting sqref="C342:C343">
    <cfRule type="cellIs" dxfId="2153" priority="353" stopIfTrue="1" operator="equal">
      <formula>$C330</formula>
    </cfRule>
  </conditionalFormatting>
  <conditionalFormatting sqref="C342:C343">
    <cfRule type="cellIs" dxfId="2151" priority="352" stopIfTrue="1" operator="equal">
      <formula>$C340</formula>
    </cfRule>
  </conditionalFormatting>
  <conditionalFormatting sqref="C342:C343">
    <cfRule type="cellIs" dxfId="2149" priority="351" stopIfTrue="1" operator="equal">
      <formula>$C339</formula>
    </cfRule>
  </conditionalFormatting>
  <conditionalFormatting sqref="C342:C343">
    <cfRule type="cellIs" dxfId="2147" priority="350" stopIfTrue="1" operator="equal">
      <formula>$C339</formula>
    </cfRule>
  </conditionalFormatting>
  <conditionalFormatting sqref="C342:C343">
    <cfRule type="cellIs" dxfId="2145" priority="349" stopIfTrue="1" operator="equal">
      <formula>$C341</formula>
    </cfRule>
  </conditionalFormatting>
  <conditionalFormatting sqref="C342:C343">
    <cfRule type="cellIs" dxfId="2143" priority="348" stopIfTrue="1" operator="equal">
      <formula>$C339</formula>
    </cfRule>
  </conditionalFormatting>
  <conditionalFormatting sqref="C342:C343">
    <cfRule type="cellIs" dxfId="2141" priority="347" stopIfTrue="1" operator="equal">
      <formula>$C341</formula>
    </cfRule>
  </conditionalFormatting>
  <conditionalFormatting sqref="C342:C343">
    <cfRule type="cellIs" dxfId="2139" priority="346" stopIfTrue="1" operator="equal">
      <formula>$C338</formula>
    </cfRule>
  </conditionalFormatting>
  <conditionalFormatting sqref="C342:C343">
    <cfRule type="cellIs" dxfId="2137" priority="345" stopIfTrue="1" operator="equal">
      <formula>$C336</formula>
    </cfRule>
  </conditionalFormatting>
  <conditionalFormatting sqref="C342:C343">
    <cfRule type="cellIs" dxfId="2135" priority="344" stopIfTrue="1" operator="equal">
      <formula>$C339</formula>
    </cfRule>
  </conditionalFormatting>
  <conditionalFormatting sqref="C342:C343">
    <cfRule type="cellIs" dxfId="2133" priority="343" stopIfTrue="1" operator="equal">
      <formula>$C337</formula>
    </cfRule>
  </conditionalFormatting>
  <conditionalFormatting sqref="C342:C343">
    <cfRule type="cellIs" dxfId="2131" priority="342" stopIfTrue="1" operator="equal">
      <formula>$C338</formula>
    </cfRule>
  </conditionalFormatting>
  <conditionalFormatting sqref="C342:C343">
    <cfRule type="cellIs" dxfId="2129" priority="341" stopIfTrue="1" operator="equal">
      <formula>$C337</formula>
    </cfRule>
  </conditionalFormatting>
  <conditionalFormatting sqref="C342:C343">
    <cfRule type="cellIs" dxfId="2127" priority="340" stopIfTrue="1" operator="equal">
      <formula>$C338</formula>
    </cfRule>
  </conditionalFormatting>
  <conditionalFormatting sqref="C342:C343">
    <cfRule type="cellIs" dxfId="2125" priority="339" stopIfTrue="1" operator="equal">
      <formula>$C389</formula>
    </cfRule>
  </conditionalFormatting>
  <conditionalFormatting sqref="C342:C343">
    <cfRule type="cellIs" dxfId="2123" priority="338" stopIfTrue="1" operator="equal">
      <formula>$C341</formula>
    </cfRule>
  </conditionalFormatting>
  <conditionalFormatting sqref="C343">
    <cfRule type="cellIs" dxfId="2121" priority="337" stopIfTrue="1" operator="equal">
      <formula>$C336</formula>
    </cfRule>
  </conditionalFormatting>
  <conditionalFormatting sqref="C342">
    <cfRule type="cellIs" dxfId="2119" priority="336" stopIfTrue="1" operator="equal">
      <formula>$C340</formula>
    </cfRule>
  </conditionalFormatting>
  <conditionalFormatting sqref="C342:C343">
    <cfRule type="cellIs" dxfId="2117" priority="335" stopIfTrue="1" operator="equal">
      <formula>$C339</formula>
    </cfRule>
  </conditionalFormatting>
  <conditionalFormatting sqref="C342:C343">
    <cfRule type="cellIs" dxfId="2115" priority="334" stopIfTrue="1" operator="equal">
      <formula>$C338</formula>
    </cfRule>
  </conditionalFormatting>
  <conditionalFormatting sqref="C342:C343">
    <cfRule type="cellIs" dxfId="2113" priority="333" stopIfTrue="1" operator="equal">
      <formula>$C325</formula>
    </cfRule>
  </conditionalFormatting>
  <conditionalFormatting sqref="C342:C343">
    <cfRule type="cellIs" dxfId="2111" priority="332" stopIfTrue="1" operator="equal">
      <formula>$C337</formula>
    </cfRule>
  </conditionalFormatting>
  <conditionalFormatting sqref="C342:C343">
    <cfRule type="cellIs" dxfId="2109" priority="331" stopIfTrue="1" operator="equal">
      <formula>$C338</formula>
    </cfRule>
  </conditionalFormatting>
  <conditionalFormatting sqref="C342:C343">
    <cfRule type="cellIs" dxfId="2107" priority="330" stopIfTrue="1" operator="equal">
      <formula>$C325</formula>
    </cfRule>
  </conditionalFormatting>
  <conditionalFormatting sqref="C342:C343">
    <cfRule type="cellIs" dxfId="2105" priority="329" stopIfTrue="1" operator="equal">
      <formula>$C337</formula>
    </cfRule>
  </conditionalFormatting>
  <conditionalFormatting sqref="C342:C343">
    <cfRule type="cellIs" dxfId="2103" priority="328" stopIfTrue="1" operator="equal">
      <formula>$C336</formula>
    </cfRule>
  </conditionalFormatting>
  <conditionalFormatting sqref="C342:C343">
    <cfRule type="cellIs" dxfId="2101" priority="327" stopIfTrue="1" operator="equal">
      <formula>$C338</formula>
    </cfRule>
  </conditionalFormatting>
  <conditionalFormatting sqref="C342:C343">
    <cfRule type="cellIs" dxfId="2099" priority="326" stopIfTrue="1" operator="equal">
      <formula>$C325</formula>
    </cfRule>
  </conditionalFormatting>
  <conditionalFormatting sqref="C342:C343">
    <cfRule type="cellIs" dxfId="2097" priority="325" stopIfTrue="1" operator="equal">
      <formula>$C337</formula>
    </cfRule>
  </conditionalFormatting>
  <conditionalFormatting sqref="C342:C343">
    <cfRule type="cellIs" dxfId="2095" priority="324" stopIfTrue="1" operator="equal">
      <formula>$C338</formula>
    </cfRule>
  </conditionalFormatting>
  <conditionalFormatting sqref="C342:C343">
    <cfRule type="cellIs" dxfId="2093" priority="323" stopIfTrue="1" operator="equal">
      <formula>$C337</formula>
    </cfRule>
  </conditionalFormatting>
  <conditionalFormatting sqref="C342:C343">
    <cfRule type="cellIs" dxfId="2091" priority="322" stopIfTrue="1" operator="equal">
      <formula>$C323</formula>
    </cfRule>
  </conditionalFormatting>
  <conditionalFormatting sqref="C342:C343">
    <cfRule type="cellIs" dxfId="2089" priority="321" stopIfTrue="1" operator="equal">
      <formula>$C336</formula>
    </cfRule>
  </conditionalFormatting>
  <conditionalFormatting sqref="C342:C343">
    <cfRule type="cellIs" dxfId="2087" priority="320" stopIfTrue="1" operator="equal">
      <formula>$C337</formula>
    </cfRule>
  </conditionalFormatting>
  <conditionalFormatting sqref="C342:C343">
    <cfRule type="cellIs" dxfId="2085" priority="319" stopIfTrue="1" operator="equal">
      <formula>$C337</formula>
    </cfRule>
  </conditionalFormatting>
  <conditionalFormatting sqref="C342:C343">
    <cfRule type="cellIs" dxfId="2083" priority="318" stopIfTrue="1" operator="equal">
      <formula>$C323</formula>
    </cfRule>
  </conditionalFormatting>
  <conditionalFormatting sqref="C343">
    <cfRule type="cellIs" dxfId="2081" priority="317" stopIfTrue="1" operator="equal">
      <formula>$C342</formula>
    </cfRule>
  </conditionalFormatting>
  <conditionalFormatting sqref="C343">
    <cfRule type="cellIs" dxfId="2079" priority="316" stopIfTrue="1" operator="equal">
      <formula>$C339</formula>
    </cfRule>
  </conditionalFormatting>
  <conditionalFormatting sqref="C343">
    <cfRule type="cellIs" dxfId="2077" priority="315" stopIfTrue="1" operator="equal">
      <formula>$C326</formula>
    </cfRule>
  </conditionalFormatting>
  <conditionalFormatting sqref="C343">
    <cfRule type="cellIs" dxfId="2075" priority="314" stopIfTrue="1" operator="equal">
      <formula>$C338</formula>
    </cfRule>
  </conditionalFormatting>
  <conditionalFormatting sqref="C343">
    <cfRule type="cellIs" dxfId="2073" priority="313" stopIfTrue="1" operator="equal">
      <formula>$C342</formula>
    </cfRule>
  </conditionalFormatting>
  <conditionalFormatting sqref="C343">
    <cfRule type="cellIs" dxfId="2071" priority="312" stopIfTrue="1" operator="equal">
      <formula>$C339</formula>
    </cfRule>
  </conditionalFormatting>
  <conditionalFormatting sqref="C343">
    <cfRule type="cellIs" dxfId="2069" priority="311" stopIfTrue="1" operator="equal">
      <formula>$C326</formula>
    </cfRule>
  </conditionalFormatting>
  <conditionalFormatting sqref="C343">
    <cfRule type="cellIs" dxfId="2067" priority="310" stopIfTrue="1" operator="equal">
      <formula>$C338</formula>
    </cfRule>
  </conditionalFormatting>
  <conditionalFormatting sqref="C343">
    <cfRule type="cellIs" dxfId="2065" priority="309" stopIfTrue="1" operator="equal">
      <formula>$C337</formula>
    </cfRule>
  </conditionalFormatting>
  <conditionalFormatting sqref="C343">
    <cfRule type="cellIs" dxfId="2063" priority="308" stopIfTrue="1" operator="equal">
      <formula>$C342</formula>
    </cfRule>
  </conditionalFormatting>
  <conditionalFormatting sqref="C343">
    <cfRule type="cellIs" dxfId="2061" priority="307" stopIfTrue="1" operator="equal">
      <formula>$C339</formula>
    </cfRule>
  </conditionalFormatting>
  <conditionalFormatting sqref="C343">
    <cfRule type="cellIs" dxfId="2059" priority="306" stopIfTrue="1" operator="equal">
      <formula>$C326</formula>
    </cfRule>
  </conditionalFormatting>
  <conditionalFormatting sqref="C343">
    <cfRule type="cellIs" dxfId="2057" priority="305" stopIfTrue="1" operator="equal">
      <formula>$C338</formula>
    </cfRule>
  </conditionalFormatting>
  <conditionalFormatting sqref="C343">
    <cfRule type="cellIs" dxfId="2055" priority="304" stopIfTrue="1" operator="equal">
      <formula>$C339</formula>
    </cfRule>
  </conditionalFormatting>
  <conditionalFormatting sqref="C343">
    <cfRule type="cellIs" dxfId="2053" priority="303" stopIfTrue="1" operator="equal">
      <formula>$C342</formula>
    </cfRule>
  </conditionalFormatting>
  <conditionalFormatting sqref="C343">
    <cfRule type="cellIs" dxfId="2051" priority="302" stopIfTrue="1" operator="equal">
      <formula>$C338</formula>
    </cfRule>
  </conditionalFormatting>
  <conditionalFormatting sqref="C343">
    <cfRule type="cellIs" dxfId="2049" priority="301" stopIfTrue="1" operator="equal">
      <formula>$C336</formula>
    </cfRule>
  </conditionalFormatting>
  <conditionalFormatting sqref="C343">
    <cfRule type="cellIs" dxfId="2047" priority="300" stopIfTrue="1" operator="equal">
      <formula>$C324</formula>
    </cfRule>
  </conditionalFormatting>
  <conditionalFormatting sqref="C343">
    <cfRule type="cellIs" dxfId="2045" priority="299" stopIfTrue="1" operator="equal">
      <formula>$C337</formula>
    </cfRule>
  </conditionalFormatting>
  <conditionalFormatting sqref="C343">
    <cfRule type="cellIs" dxfId="2043" priority="298" stopIfTrue="1" operator="equal">
      <formula>$C338</formula>
    </cfRule>
  </conditionalFormatting>
  <conditionalFormatting sqref="C343">
    <cfRule type="cellIs" dxfId="2041" priority="297" stopIfTrue="1" operator="equal">
      <formula>$C336</formula>
    </cfRule>
  </conditionalFormatting>
  <conditionalFormatting sqref="C343">
    <cfRule type="cellIs" dxfId="2039" priority="296" stopIfTrue="1" operator="equal">
      <formula>$C338</formula>
    </cfRule>
  </conditionalFormatting>
  <conditionalFormatting sqref="C343">
    <cfRule type="cellIs" dxfId="2037" priority="295" stopIfTrue="1" operator="equal">
      <formula>$C337</formula>
    </cfRule>
  </conditionalFormatting>
  <conditionalFormatting sqref="C347">
    <cfRule type="cellIs" dxfId="2035" priority="294" stopIfTrue="1" operator="equal">
      <formula>$C392</formula>
    </cfRule>
  </conditionalFormatting>
  <conditionalFormatting sqref="C347">
    <cfRule type="cellIs" dxfId="2033" priority="293" stopIfTrue="1" operator="equal">
      <formula>$C344</formula>
    </cfRule>
  </conditionalFormatting>
  <conditionalFormatting sqref="C347">
    <cfRule type="cellIs" dxfId="2031" priority="292" stopIfTrue="1" operator="equal">
      <formula>$C343</formula>
    </cfRule>
  </conditionalFormatting>
  <conditionalFormatting sqref="C347">
    <cfRule type="cellIs" dxfId="2029" priority="291" stopIfTrue="1" operator="equal">
      <formula>$C343</formula>
    </cfRule>
  </conditionalFormatting>
  <conditionalFormatting sqref="C347">
    <cfRule type="cellIs" dxfId="2027" priority="290" stopIfTrue="1" operator="equal">
      <formula>$C345</formula>
    </cfRule>
  </conditionalFormatting>
  <conditionalFormatting sqref="C347">
    <cfRule type="cellIs" dxfId="2025" priority="289" stopIfTrue="1" operator="equal">
      <formula>$C343</formula>
    </cfRule>
  </conditionalFormatting>
  <conditionalFormatting sqref="C347">
    <cfRule type="cellIs" dxfId="2023" priority="288" stopIfTrue="1" operator="equal">
      <formula>$C345</formula>
    </cfRule>
  </conditionalFormatting>
  <conditionalFormatting sqref="C347">
    <cfRule type="cellIs" dxfId="2021" priority="287" stopIfTrue="1" operator="equal">
      <formula>$C342</formula>
    </cfRule>
  </conditionalFormatting>
  <conditionalFormatting sqref="C347">
    <cfRule type="cellIs" dxfId="2019" priority="286" stopIfTrue="1" operator="equal">
      <formula>$C340</formula>
    </cfRule>
  </conditionalFormatting>
  <conditionalFormatting sqref="C347">
    <cfRule type="cellIs" dxfId="2017" priority="285" stopIfTrue="1" operator="equal">
      <formula>$C343</formula>
    </cfRule>
  </conditionalFormatting>
  <conditionalFormatting sqref="C347">
    <cfRule type="cellIs" dxfId="2015" priority="284" stopIfTrue="1" operator="equal">
      <formula>$C341</formula>
    </cfRule>
  </conditionalFormatting>
  <conditionalFormatting sqref="C347">
    <cfRule type="cellIs" dxfId="2013" priority="283" stopIfTrue="1" operator="equal">
      <formula>$C342</formula>
    </cfRule>
  </conditionalFormatting>
  <conditionalFormatting sqref="C347">
    <cfRule type="cellIs" dxfId="2011" priority="282" stopIfTrue="1" operator="equal">
      <formula>$C341</formula>
    </cfRule>
  </conditionalFormatting>
  <conditionalFormatting sqref="C347">
    <cfRule type="cellIs" dxfId="2009" priority="281" stopIfTrue="1" operator="equal">
      <formula>$C342</formula>
    </cfRule>
  </conditionalFormatting>
  <conditionalFormatting sqref="C349">
    <cfRule type="cellIs" dxfId="2007" priority="280" stopIfTrue="1" operator="equal">
      <formula>$C344</formula>
    </cfRule>
  </conditionalFormatting>
  <conditionalFormatting sqref="C349">
    <cfRule type="cellIs" dxfId="2005" priority="279" stopIfTrue="1" operator="equal">
      <formula>$C343</formula>
    </cfRule>
  </conditionalFormatting>
  <conditionalFormatting sqref="C349">
    <cfRule type="cellIs" dxfId="2003" priority="278" stopIfTrue="1" operator="equal">
      <formula>$C343</formula>
    </cfRule>
  </conditionalFormatting>
  <conditionalFormatting sqref="C349">
    <cfRule type="cellIs" dxfId="2001" priority="277" stopIfTrue="1" operator="equal">
      <formula>$C345</formula>
    </cfRule>
  </conditionalFormatting>
  <conditionalFormatting sqref="C349">
    <cfRule type="cellIs" dxfId="1999" priority="276" stopIfTrue="1" operator="equal">
      <formula>$C343</formula>
    </cfRule>
  </conditionalFormatting>
  <conditionalFormatting sqref="C349">
    <cfRule type="cellIs" dxfId="1997" priority="275" stopIfTrue="1" operator="equal">
      <formula>$C345</formula>
    </cfRule>
  </conditionalFormatting>
  <conditionalFormatting sqref="C349">
    <cfRule type="cellIs" dxfId="1995" priority="274" stopIfTrue="1" operator="equal">
      <formula>$C342</formula>
    </cfRule>
  </conditionalFormatting>
  <conditionalFormatting sqref="C349">
    <cfRule type="cellIs" dxfId="1993" priority="273" stopIfTrue="1" operator="equal">
      <formula>$C340</formula>
    </cfRule>
  </conditionalFormatting>
  <conditionalFormatting sqref="C349">
    <cfRule type="cellIs" dxfId="1991" priority="272" stopIfTrue="1" operator="equal">
      <formula>$C343</formula>
    </cfRule>
  </conditionalFormatting>
  <conditionalFormatting sqref="C349">
    <cfRule type="cellIs" dxfId="1989" priority="271" stopIfTrue="1" operator="equal">
      <formula>$C341</formula>
    </cfRule>
  </conditionalFormatting>
  <conditionalFormatting sqref="C349">
    <cfRule type="cellIs" dxfId="1987" priority="270" stopIfTrue="1" operator="equal">
      <formula>$C342</formula>
    </cfRule>
  </conditionalFormatting>
  <conditionalFormatting sqref="C349">
    <cfRule type="cellIs" dxfId="1985" priority="269" stopIfTrue="1" operator="equal">
      <formula>$C341</formula>
    </cfRule>
  </conditionalFormatting>
  <conditionalFormatting sqref="C349">
    <cfRule type="cellIs" dxfId="1983" priority="268" stopIfTrue="1" operator="equal">
      <formula>$C342</formula>
    </cfRule>
  </conditionalFormatting>
  <conditionalFormatting sqref="C347">
    <cfRule type="cellIs" dxfId="1981" priority="267" stopIfTrue="1" operator="equal">
      <formula>$C327</formula>
    </cfRule>
  </conditionalFormatting>
  <conditionalFormatting sqref="C351:C352">
    <cfRule type="cellIs" dxfId="1979" priority="266" stopIfTrue="1" operator="equal">
      <formula>$C347</formula>
    </cfRule>
  </conditionalFormatting>
  <conditionalFormatting sqref="C351:C352">
    <cfRule type="cellIs" dxfId="1977" priority="265" stopIfTrue="1" operator="equal">
      <formula>$C349</formula>
    </cfRule>
  </conditionalFormatting>
  <conditionalFormatting sqref="C351:C352">
    <cfRule type="cellIs" dxfId="1975" priority="264" stopIfTrue="1" operator="equal">
      <formula>$C348</formula>
    </cfRule>
  </conditionalFormatting>
  <conditionalFormatting sqref="C351:C352">
    <cfRule type="cellIs" dxfId="1973" priority="263" stopIfTrue="1" operator="equal">
      <formula>$C349</formula>
    </cfRule>
  </conditionalFormatting>
  <conditionalFormatting sqref="C351:C352">
    <cfRule type="cellIs" dxfId="1971" priority="262" stopIfTrue="1" operator="equal">
      <formula>$C339</formula>
    </cfRule>
  </conditionalFormatting>
  <conditionalFormatting sqref="C351:C352">
    <cfRule type="cellIs" dxfId="1969" priority="261" stopIfTrue="1" operator="equal">
      <formula>$C349</formula>
    </cfRule>
  </conditionalFormatting>
  <conditionalFormatting sqref="C351:C352">
    <cfRule type="cellIs" dxfId="1967" priority="260" stopIfTrue="1" operator="equal">
      <formula>$C348</formula>
    </cfRule>
  </conditionalFormatting>
  <conditionalFormatting sqref="C351:C352">
    <cfRule type="cellIs" dxfId="1965" priority="259" stopIfTrue="1" operator="equal">
      <formula>$C348</formula>
    </cfRule>
  </conditionalFormatting>
  <conditionalFormatting sqref="C351:C352">
    <cfRule type="cellIs" dxfId="1963" priority="258" stopIfTrue="1" operator="equal">
      <formula>$C350</formula>
    </cfRule>
  </conditionalFormatting>
  <conditionalFormatting sqref="C351:C352">
    <cfRule type="cellIs" dxfId="1961" priority="257" stopIfTrue="1" operator="equal">
      <formula>$C348</formula>
    </cfRule>
  </conditionalFormatting>
  <conditionalFormatting sqref="C351:C352">
    <cfRule type="cellIs" dxfId="1959" priority="256" stopIfTrue="1" operator="equal">
      <formula>$C350</formula>
    </cfRule>
  </conditionalFormatting>
  <conditionalFormatting sqref="C351:C352">
    <cfRule type="cellIs" dxfId="1957" priority="255" stopIfTrue="1" operator="equal">
      <formula>$C347</formula>
    </cfRule>
  </conditionalFormatting>
  <conditionalFormatting sqref="C351:C352">
    <cfRule type="cellIs" dxfId="1955" priority="254" stopIfTrue="1" operator="equal">
      <formula>$C345</formula>
    </cfRule>
  </conditionalFormatting>
  <conditionalFormatting sqref="C351:C352">
    <cfRule type="cellIs" dxfId="1953" priority="253" stopIfTrue="1" operator="equal">
      <formula>$C348</formula>
    </cfRule>
  </conditionalFormatting>
  <conditionalFormatting sqref="C351:C352">
    <cfRule type="cellIs" dxfId="1951" priority="252" stopIfTrue="1" operator="equal">
      <formula>$C346</formula>
    </cfRule>
  </conditionalFormatting>
  <conditionalFormatting sqref="C351:C352">
    <cfRule type="cellIs" dxfId="1949" priority="251" stopIfTrue="1" operator="equal">
      <formula>$C347</formula>
    </cfRule>
  </conditionalFormatting>
  <conditionalFormatting sqref="C351:C352">
    <cfRule type="cellIs" dxfId="1947" priority="250" stopIfTrue="1" operator="equal">
      <formula>$C346</formula>
    </cfRule>
  </conditionalFormatting>
  <conditionalFormatting sqref="C351:C352">
    <cfRule type="cellIs" dxfId="1945" priority="249" stopIfTrue="1" operator="equal">
      <formula>$C347</formula>
    </cfRule>
  </conditionalFormatting>
  <conditionalFormatting sqref="C351:C352">
    <cfRule type="cellIs" dxfId="1943" priority="248" stopIfTrue="1" operator="equal">
      <formula>$C398</formula>
    </cfRule>
  </conditionalFormatting>
  <conditionalFormatting sqref="C351:C352">
    <cfRule type="cellIs" dxfId="1941" priority="247" stopIfTrue="1" operator="equal">
      <formula>$C350</formula>
    </cfRule>
  </conditionalFormatting>
  <conditionalFormatting sqref="C352">
    <cfRule type="cellIs" dxfId="1939" priority="246" stopIfTrue="1" operator="equal">
      <formula>$C345</formula>
    </cfRule>
  </conditionalFormatting>
  <conditionalFormatting sqref="C351">
    <cfRule type="cellIs" dxfId="1937" priority="245" stopIfTrue="1" operator="equal">
      <formula>$C349</formula>
    </cfRule>
  </conditionalFormatting>
  <conditionalFormatting sqref="C351:C352">
    <cfRule type="cellIs" dxfId="1935" priority="244" stopIfTrue="1" operator="equal">
      <formula>$C348</formula>
    </cfRule>
  </conditionalFormatting>
  <conditionalFormatting sqref="C351:C352">
    <cfRule type="cellIs" dxfId="1933" priority="243" stopIfTrue="1" operator="equal">
      <formula>$C347</formula>
    </cfRule>
  </conditionalFormatting>
  <conditionalFormatting sqref="C351:C352">
    <cfRule type="cellIs" dxfId="1931" priority="242" stopIfTrue="1" operator="equal">
      <formula>$C334</formula>
    </cfRule>
  </conditionalFormatting>
  <conditionalFormatting sqref="C351:C352">
    <cfRule type="cellIs" dxfId="1929" priority="241" stopIfTrue="1" operator="equal">
      <formula>$C346</formula>
    </cfRule>
  </conditionalFormatting>
  <conditionalFormatting sqref="C351:C352">
    <cfRule type="cellIs" dxfId="1927" priority="240" stopIfTrue="1" operator="equal">
      <formula>$C347</formula>
    </cfRule>
  </conditionalFormatting>
  <conditionalFormatting sqref="C351:C352">
    <cfRule type="cellIs" dxfId="1925" priority="239" stopIfTrue="1" operator="equal">
      <formula>$C334</formula>
    </cfRule>
  </conditionalFormatting>
  <conditionalFormatting sqref="C351:C352">
    <cfRule type="cellIs" dxfId="1923" priority="238" stopIfTrue="1" operator="equal">
      <formula>$C346</formula>
    </cfRule>
  </conditionalFormatting>
  <conditionalFormatting sqref="C351:C352">
    <cfRule type="cellIs" dxfId="1921" priority="237" stopIfTrue="1" operator="equal">
      <formula>$C345</formula>
    </cfRule>
  </conditionalFormatting>
  <conditionalFormatting sqref="C351:C352">
    <cfRule type="cellIs" dxfId="1919" priority="236" stopIfTrue="1" operator="equal">
      <formula>$C347</formula>
    </cfRule>
  </conditionalFormatting>
  <conditionalFormatting sqref="C351:C352">
    <cfRule type="cellIs" dxfId="1917" priority="235" stopIfTrue="1" operator="equal">
      <formula>$C334</formula>
    </cfRule>
  </conditionalFormatting>
  <conditionalFormatting sqref="C351:C352">
    <cfRule type="cellIs" dxfId="1915" priority="234" stopIfTrue="1" operator="equal">
      <formula>$C346</formula>
    </cfRule>
  </conditionalFormatting>
  <conditionalFormatting sqref="C351:C352">
    <cfRule type="cellIs" dxfId="1913" priority="233" stopIfTrue="1" operator="equal">
      <formula>$C347</formula>
    </cfRule>
  </conditionalFormatting>
  <conditionalFormatting sqref="C351:C352">
    <cfRule type="cellIs" dxfId="1911" priority="232" stopIfTrue="1" operator="equal">
      <formula>$C346</formula>
    </cfRule>
  </conditionalFormatting>
  <conditionalFormatting sqref="C351:C352">
    <cfRule type="cellIs" dxfId="1909" priority="231" stopIfTrue="1" operator="equal">
      <formula>$C332</formula>
    </cfRule>
  </conditionalFormatting>
  <conditionalFormatting sqref="C351:C352">
    <cfRule type="cellIs" dxfId="1907" priority="230" stopIfTrue="1" operator="equal">
      <formula>$C345</formula>
    </cfRule>
  </conditionalFormatting>
  <conditionalFormatting sqref="C351:C352">
    <cfRule type="cellIs" dxfId="1905" priority="229" stopIfTrue="1" operator="equal">
      <formula>$C346</formula>
    </cfRule>
  </conditionalFormatting>
  <conditionalFormatting sqref="C351:C352">
    <cfRule type="cellIs" dxfId="1903" priority="228" stopIfTrue="1" operator="equal">
      <formula>$C346</formula>
    </cfRule>
  </conditionalFormatting>
  <conditionalFormatting sqref="C351:C352">
    <cfRule type="cellIs" dxfId="1901" priority="227" stopIfTrue="1" operator="equal">
      <formula>$C332</formula>
    </cfRule>
  </conditionalFormatting>
  <conditionalFormatting sqref="C352">
    <cfRule type="cellIs" dxfId="1899" priority="226" stopIfTrue="1" operator="equal">
      <formula>$C351</formula>
    </cfRule>
  </conditionalFormatting>
  <conditionalFormatting sqref="C352">
    <cfRule type="cellIs" dxfId="1897" priority="225" stopIfTrue="1" operator="equal">
      <formula>$C348</formula>
    </cfRule>
  </conditionalFormatting>
  <conditionalFormatting sqref="C352">
    <cfRule type="cellIs" dxfId="1895" priority="224" stopIfTrue="1" operator="equal">
      <formula>$C335</formula>
    </cfRule>
  </conditionalFormatting>
  <conditionalFormatting sqref="C352">
    <cfRule type="cellIs" dxfId="1893" priority="223" stopIfTrue="1" operator="equal">
      <formula>$C347</formula>
    </cfRule>
  </conditionalFormatting>
  <conditionalFormatting sqref="C352">
    <cfRule type="cellIs" dxfId="1891" priority="222" stopIfTrue="1" operator="equal">
      <formula>$C351</formula>
    </cfRule>
  </conditionalFormatting>
  <conditionalFormatting sqref="C352">
    <cfRule type="cellIs" dxfId="1889" priority="221" stopIfTrue="1" operator="equal">
      <formula>$C348</formula>
    </cfRule>
  </conditionalFormatting>
  <conditionalFormatting sqref="C352">
    <cfRule type="cellIs" dxfId="1887" priority="220" stopIfTrue="1" operator="equal">
      <formula>$C335</formula>
    </cfRule>
  </conditionalFormatting>
  <conditionalFormatting sqref="C352">
    <cfRule type="cellIs" dxfId="1885" priority="219" stopIfTrue="1" operator="equal">
      <formula>$C347</formula>
    </cfRule>
  </conditionalFormatting>
  <conditionalFormatting sqref="C352">
    <cfRule type="cellIs" dxfId="1883" priority="218" stopIfTrue="1" operator="equal">
      <formula>$C346</formula>
    </cfRule>
  </conditionalFormatting>
  <conditionalFormatting sqref="C352">
    <cfRule type="cellIs" dxfId="1881" priority="217" stopIfTrue="1" operator="equal">
      <formula>$C351</formula>
    </cfRule>
  </conditionalFormatting>
  <conditionalFormatting sqref="C352">
    <cfRule type="cellIs" dxfId="1879" priority="216" stopIfTrue="1" operator="equal">
      <formula>$C348</formula>
    </cfRule>
  </conditionalFormatting>
  <conditionalFormatting sqref="C352">
    <cfRule type="cellIs" dxfId="1877" priority="215" stopIfTrue="1" operator="equal">
      <formula>$C335</formula>
    </cfRule>
  </conditionalFormatting>
  <conditionalFormatting sqref="C352">
    <cfRule type="cellIs" dxfId="1875" priority="214" stopIfTrue="1" operator="equal">
      <formula>$C347</formula>
    </cfRule>
  </conditionalFormatting>
  <conditionalFormatting sqref="C352">
    <cfRule type="cellIs" dxfId="1873" priority="213" stopIfTrue="1" operator="equal">
      <formula>$C348</formula>
    </cfRule>
  </conditionalFormatting>
  <conditionalFormatting sqref="C352">
    <cfRule type="cellIs" dxfId="1871" priority="212" stopIfTrue="1" operator="equal">
      <formula>$C351</formula>
    </cfRule>
  </conditionalFormatting>
  <conditionalFormatting sqref="C352">
    <cfRule type="cellIs" dxfId="1869" priority="211" stopIfTrue="1" operator="equal">
      <formula>$C347</formula>
    </cfRule>
  </conditionalFormatting>
  <conditionalFormatting sqref="C352">
    <cfRule type="cellIs" dxfId="1867" priority="210" stopIfTrue="1" operator="equal">
      <formula>$C345</formula>
    </cfRule>
  </conditionalFormatting>
  <conditionalFormatting sqref="C352">
    <cfRule type="cellIs" dxfId="1865" priority="209" stopIfTrue="1" operator="equal">
      <formula>$C333</formula>
    </cfRule>
  </conditionalFormatting>
  <conditionalFormatting sqref="C352">
    <cfRule type="cellIs" dxfId="1863" priority="208" stopIfTrue="1" operator="equal">
      <formula>$C346</formula>
    </cfRule>
  </conditionalFormatting>
  <conditionalFormatting sqref="C352">
    <cfRule type="cellIs" dxfId="1861" priority="207" stopIfTrue="1" operator="equal">
      <formula>$C347</formula>
    </cfRule>
  </conditionalFormatting>
  <conditionalFormatting sqref="C352">
    <cfRule type="cellIs" dxfId="1859" priority="206" stopIfTrue="1" operator="equal">
      <formula>$C345</formula>
    </cfRule>
  </conditionalFormatting>
  <conditionalFormatting sqref="C352">
    <cfRule type="cellIs" dxfId="1857" priority="205" stopIfTrue="1" operator="equal">
      <formula>$C347</formula>
    </cfRule>
  </conditionalFormatting>
  <conditionalFormatting sqref="C352">
    <cfRule type="cellIs" dxfId="1855" priority="204" stopIfTrue="1" operator="equal">
      <formula>$C346</formula>
    </cfRule>
  </conditionalFormatting>
  <conditionalFormatting sqref="C354">
    <cfRule type="cellIs" dxfId="1853" priority="203" stopIfTrue="1" operator="equal">
      <formula>$C353</formula>
    </cfRule>
  </conditionalFormatting>
  <conditionalFormatting sqref="C354">
    <cfRule type="cellIs" dxfId="1851" priority="202" stopIfTrue="1" operator="equal">
      <formula>$C349</formula>
    </cfRule>
  </conditionalFormatting>
  <conditionalFormatting sqref="C354">
    <cfRule type="cellIs" dxfId="1849" priority="201" stopIfTrue="1" operator="equal">
      <formula>$C337</formula>
    </cfRule>
  </conditionalFormatting>
  <conditionalFormatting sqref="C354">
    <cfRule type="cellIs" dxfId="1847" priority="200" stopIfTrue="1" operator="equal">
      <formula>$C350</formula>
    </cfRule>
  </conditionalFormatting>
  <conditionalFormatting sqref="C354">
    <cfRule type="cellIs" dxfId="1845" priority="199" stopIfTrue="1" operator="equal">
      <formula>$C335</formula>
    </cfRule>
  </conditionalFormatting>
  <conditionalFormatting sqref="C354">
    <cfRule type="cellIs" dxfId="1843" priority="198" stopIfTrue="1" operator="equal">
      <formula>$C348</formula>
    </cfRule>
  </conditionalFormatting>
  <conditionalFormatting sqref="C354">
    <cfRule type="cellIs" dxfId="1841" priority="197" stopIfTrue="1" operator="equal">
      <formula>$C347</formula>
    </cfRule>
  </conditionalFormatting>
  <conditionalFormatting sqref="C354">
    <cfRule type="cellIs" dxfId="1839" priority="196" stopIfTrue="1" operator="equal">
      <formula>$C346</formula>
    </cfRule>
  </conditionalFormatting>
  <conditionalFormatting sqref="C354">
    <cfRule type="cellIs" dxfId="1837" priority="195" stopIfTrue="1" operator="equal">
      <formula>$C400</formula>
    </cfRule>
  </conditionalFormatting>
  <conditionalFormatting sqref="C356">
    <cfRule type="cellIs" dxfId="1835" priority="194" stopIfTrue="1" operator="equal">
      <formula>$C351</formula>
    </cfRule>
  </conditionalFormatting>
  <conditionalFormatting sqref="C356">
    <cfRule type="cellIs" dxfId="1833" priority="193" stopIfTrue="1" operator="equal">
      <formula>$C338</formula>
    </cfRule>
  </conditionalFormatting>
  <conditionalFormatting sqref="C356">
    <cfRule type="cellIs" dxfId="1831" priority="192" stopIfTrue="1" operator="equal">
      <formula>$C352</formula>
    </cfRule>
  </conditionalFormatting>
  <conditionalFormatting sqref="C356">
    <cfRule type="cellIs" dxfId="1829" priority="191" stopIfTrue="1" operator="equal">
      <formula>$C347</formula>
    </cfRule>
  </conditionalFormatting>
  <conditionalFormatting sqref="C356">
    <cfRule type="cellIs" dxfId="1827" priority="190" stopIfTrue="1" operator="equal">
      <formula>$C350</formula>
    </cfRule>
  </conditionalFormatting>
  <conditionalFormatting sqref="C356">
    <cfRule type="cellIs" dxfId="1825" priority="189" stopIfTrue="1" operator="equal">
      <formula>$C349</formula>
    </cfRule>
  </conditionalFormatting>
  <conditionalFormatting sqref="C356">
    <cfRule type="cellIs" dxfId="1823" priority="188" stopIfTrue="1" operator="equal">
      <formula>$C348</formula>
    </cfRule>
  </conditionalFormatting>
  <conditionalFormatting sqref="C356">
    <cfRule type="cellIs" dxfId="1821" priority="187" stopIfTrue="1" operator="equal">
      <formula>$C401</formula>
    </cfRule>
  </conditionalFormatting>
  <conditionalFormatting sqref="C356">
    <cfRule type="cellIs" dxfId="1819" priority="186" stopIfTrue="1" operator="equal">
      <formula>$C353</formula>
    </cfRule>
  </conditionalFormatting>
  <conditionalFormatting sqref="C356">
    <cfRule type="cellIs" dxfId="1817" priority="185" stopIfTrue="1" operator="equal">
      <formula>$C352</formula>
    </cfRule>
  </conditionalFormatting>
  <conditionalFormatting sqref="C356">
    <cfRule type="cellIs" dxfId="1815" priority="184" stopIfTrue="1" operator="equal">
      <formula>$C352</formula>
    </cfRule>
  </conditionalFormatting>
  <conditionalFormatting sqref="C356">
    <cfRule type="cellIs" dxfId="1813" priority="183" stopIfTrue="1" operator="equal">
      <formula>$C354</formula>
    </cfRule>
  </conditionalFormatting>
  <conditionalFormatting sqref="C356">
    <cfRule type="cellIs" dxfId="1811" priority="182" stopIfTrue="1" operator="equal">
      <formula>$C352</formula>
    </cfRule>
  </conditionalFormatting>
  <conditionalFormatting sqref="C356">
    <cfRule type="cellIs" dxfId="1809" priority="181" stopIfTrue="1" operator="equal">
      <formula>$C354</formula>
    </cfRule>
  </conditionalFormatting>
  <conditionalFormatting sqref="C356">
    <cfRule type="cellIs" dxfId="1807" priority="180" stopIfTrue="1" operator="equal">
      <formula>$C351</formula>
    </cfRule>
  </conditionalFormatting>
  <conditionalFormatting sqref="C356">
    <cfRule type="cellIs" dxfId="1805" priority="179" stopIfTrue="1" operator="equal">
      <formula>$C349</formula>
    </cfRule>
  </conditionalFormatting>
  <conditionalFormatting sqref="C356">
    <cfRule type="cellIs" dxfId="1803" priority="178" stopIfTrue="1" operator="equal">
      <formula>$C352</formula>
    </cfRule>
  </conditionalFormatting>
  <conditionalFormatting sqref="C356">
    <cfRule type="cellIs" dxfId="1801" priority="177" stopIfTrue="1" operator="equal">
      <formula>$C350</formula>
    </cfRule>
  </conditionalFormatting>
  <conditionalFormatting sqref="C356">
    <cfRule type="cellIs" dxfId="1799" priority="176" stopIfTrue="1" operator="equal">
      <formula>$C351</formula>
    </cfRule>
  </conditionalFormatting>
  <conditionalFormatting sqref="C356">
    <cfRule type="cellIs" dxfId="1797" priority="175" stopIfTrue="1" operator="equal">
      <formula>$C350</formula>
    </cfRule>
  </conditionalFormatting>
  <conditionalFormatting sqref="C356">
    <cfRule type="cellIs" dxfId="1795" priority="174" stopIfTrue="1" operator="equal">
      <formula>$C351</formula>
    </cfRule>
  </conditionalFormatting>
  <conditionalFormatting sqref="C356">
    <cfRule type="cellIs" dxfId="1793" priority="173" stopIfTrue="1" operator="equal">
      <formula>$C336</formula>
    </cfRule>
  </conditionalFormatting>
  <conditionalFormatting sqref="C358:C361">
    <cfRule type="cellIs" dxfId="1791" priority="172" stopIfTrue="1" operator="equal">
      <formula>$C354</formula>
    </cfRule>
  </conditionalFormatting>
  <conditionalFormatting sqref="C358:C361">
    <cfRule type="cellIs" dxfId="1789" priority="171" stopIfTrue="1" operator="equal">
      <formula>$C353</formula>
    </cfRule>
  </conditionalFormatting>
  <conditionalFormatting sqref="C358:C361">
    <cfRule type="cellIs" dxfId="1787" priority="170" stopIfTrue="1" operator="equal">
      <formula>$C352</formula>
    </cfRule>
  </conditionalFormatting>
  <conditionalFormatting sqref="C358:C361">
    <cfRule type="cellIs" dxfId="1785" priority="169" stopIfTrue="1" operator="equal">
      <formula>$C352</formula>
    </cfRule>
  </conditionalFormatting>
  <conditionalFormatting sqref="C358:C361">
    <cfRule type="cellIs" dxfId="1783" priority="168" stopIfTrue="1" operator="equal">
      <formula>$C354</formula>
    </cfRule>
  </conditionalFormatting>
  <conditionalFormatting sqref="C358:C361">
    <cfRule type="cellIs" dxfId="1781" priority="167" stopIfTrue="1" operator="equal">
      <formula>$C352</formula>
    </cfRule>
  </conditionalFormatting>
  <conditionalFormatting sqref="C358:C361">
    <cfRule type="cellIs" dxfId="1779" priority="166" stopIfTrue="1" operator="equal">
      <formula>$C354</formula>
    </cfRule>
  </conditionalFormatting>
  <conditionalFormatting sqref="C358:C361">
    <cfRule type="cellIs" dxfId="1777" priority="165" stopIfTrue="1" operator="equal">
      <formula>$C351</formula>
    </cfRule>
  </conditionalFormatting>
  <conditionalFormatting sqref="C358:C361">
    <cfRule type="cellIs" dxfId="1775" priority="164" stopIfTrue="1" operator="equal">
      <formula>$C349</formula>
    </cfRule>
  </conditionalFormatting>
  <conditionalFormatting sqref="C358:C361">
    <cfRule type="cellIs" dxfId="1773" priority="163" stopIfTrue="1" operator="equal">
      <formula>$C352</formula>
    </cfRule>
  </conditionalFormatting>
  <conditionalFormatting sqref="C358:C361">
    <cfRule type="cellIs" dxfId="1771" priority="162" stopIfTrue="1" operator="equal">
      <formula>$C350</formula>
    </cfRule>
  </conditionalFormatting>
  <conditionalFormatting sqref="C358:C361">
    <cfRule type="cellIs" dxfId="1769" priority="161" stopIfTrue="1" operator="equal">
      <formula>$C351</formula>
    </cfRule>
  </conditionalFormatting>
  <conditionalFormatting sqref="C358:C361">
    <cfRule type="cellIs" dxfId="1767" priority="160" stopIfTrue="1" operator="equal">
      <formula>$C350</formula>
    </cfRule>
  </conditionalFormatting>
  <conditionalFormatting sqref="C358:C361">
    <cfRule type="cellIs" dxfId="1765" priority="159" stopIfTrue="1" operator="equal">
      <formula>$C351</formula>
    </cfRule>
  </conditionalFormatting>
  <conditionalFormatting sqref="C360:C361">
    <cfRule type="cellIs" dxfId="1763" priority="158" stopIfTrue="1" operator="equal">
      <formula>$C356</formula>
    </cfRule>
  </conditionalFormatting>
  <conditionalFormatting sqref="C360:C361">
    <cfRule type="cellIs" dxfId="1761" priority="157" stopIfTrue="1" operator="equal">
      <formula>$C358</formula>
    </cfRule>
  </conditionalFormatting>
  <conditionalFormatting sqref="C360:C361">
    <cfRule type="cellIs" dxfId="1759" priority="156" stopIfTrue="1" operator="equal">
      <formula>$C357</formula>
    </cfRule>
  </conditionalFormatting>
  <conditionalFormatting sqref="C360:C361">
    <cfRule type="cellIs" dxfId="1757" priority="155" stopIfTrue="1" operator="equal">
      <formula>$C358</formula>
    </cfRule>
  </conditionalFormatting>
  <conditionalFormatting sqref="C360:C361">
    <cfRule type="cellIs" dxfId="1755" priority="154" stopIfTrue="1" operator="equal">
      <formula>$C348</formula>
    </cfRule>
  </conditionalFormatting>
  <conditionalFormatting sqref="C360:C361">
    <cfRule type="cellIs" dxfId="1753" priority="153" stopIfTrue="1" operator="equal">
      <formula>$C358</formula>
    </cfRule>
  </conditionalFormatting>
  <conditionalFormatting sqref="C360:C361">
    <cfRule type="cellIs" dxfId="1751" priority="152" stopIfTrue="1" operator="equal">
      <formula>$C357</formula>
    </cfRule>
  </conditionalFormatting>
  <conditionalFormatting sqref="C360:C361">
    <cfRule type="cellIs" dxfId="1749" priority="151" stopIfTrue="1" operator="equal">
      <formula>$C357</formula>
    </cfRule>
  </conditionalFormatting>
  <conditionalFormatting sqref="C360:C361">
    <cfRule type="cellIs" dxfId="1747" priority="150" stopIfTrue="1" operator="equal">
      <formula>$C359</formula>
    </cfRule>
  </conditionalFormatting>
  <conditionalFormatting sqref="C360:C361">
    <cfRule type="cellIs" dxfId="1745" priority="149" stopIfTrue="1" operator="equal">
      <formula>$C357</formula>
    </cfRule>
  </conditionalFormatting>
  <conditionalFormatting sqref="C360:C361">
    <cfRule type="cellIs" dxfId="1743" priority="148" stopIfTrue="1" operator="equal">
      <formula>$C359</formula>
    </cfRule>
  </conditionalFormatting>
  <conditionalFormatting sqref="C360:C361">
    <cfRule type="cellIs" dxfId="1741" priority="147" stopIfTrue="1" operator="equal">
      <formula>$C356</formula>
    </cfRule>
  </conditionalFormatting>
  <conditionalFormatting sqref="C360:C361">
    <cfRule type="cellIs" dxfId="1739" priority="146" stopIfTrue="1" operator="equal">
      <formula>$C354</formula>
    </cfRule>
  </conditionalFormatting>
  <conditionalFormatting sqref="C360:C361">
    <cfRule type="cellIs" dxfId="1737" priority="145" stopIfTrue="1" operator="equal">
      <formula>$C357</formula>
    </cfRule>
  </conditionalFormatting>
  <conditionalFormatting sqref="C360:C361">
    <cfRule type="cellIs" dxfId="1735" priority="144" stopIfTrue="1" operator="equal">
      <formula>$C355</formula>
    </cfRule>
  </conditionalFormatting>
  <conditionalFormatting sqref="C360:C361">
    <cfRule type="cellIs" dxfId="1733" priority="143" stopIfTrue="1" operator="equal">
      <formula>$C356</formula>
    </cfRule>
  </conditionalFormatting>
  <conditionalFormatting sqref="C360:C361">
    <cfRule type="cellIs" dxfId="1731" priority="142" stopIfTrue="1" operator="equal">
      <formula>$C355</formula>
    </cfRule>
  </conditionalFormatting>
  <conditionalFormatting sqref="C360:C361">
    <cfRule type="cellIs" dxfId="1729" priority="141" stopIfTrue="1" operator="equal">
      <formula>$C356</formula>
    </cfRule>
  </conditionalFormatting>
  <conditionalFormatting sqref="C360:C361">
    <cfRule type="cellIs" dxfId="1727" priority="140" stopIfTrue="1" operator="equal">
      <formula>$C407</formula>
    </cfRule>
  </conditionalFormatting>
  <conditionalFormatting sqref="C360:C361">
    <cfRule type="cellIs" dxfId="1725" priority="139" stopIfTrue="1" operator="equal">
      <formula>$C359</formula>
    </cfRule>
  </conditionalFormatting>
  <conditionalFormatting sqref="C361">
    <cfRule type="cellIs" dxfId="1723" priority="138" stopIfTrue="1" operator="equal">
      <formula>$C354</formula>
    </cfRule>
  </conditionalFormatting>
  <conditionalFormatting sqref="C360">
    <cfRule type="cellIs" dxfId="1721" priority="137" stopIfTrue="1" operator="equal">
      <formula>$C358</formula>
    </cfRule>
  </conditionalFormatting>
  <conditionalFormatting sqref="C360:C361">
    <cfRule type="cellIs" dxfId="1719" priority="136" stopIfTrue="1" operator="equal">
      <formula>$C357</formula>
    </cfRule>
  </conditionalFormatting>
  <conditionalFormatting sqref="C360:C361">
    <cfRule type="cellIs" dxfId="1717" priority="135" stopIfTrue="1" operator="equal">
      <formula>$C356</formula>
    </cfRule>
  </conditionalFormatting>
  <conditionalFormatting sqref="C360:C361">
    <cfRule type="cellIs" dxfId="1715" priority="134" stopIfTrue="1" operator="equal">
      <formula>$C343</formula>
    </cfRule>
  </conditionalFormatting>
  <conditionalFormatting sqref="C360:C361">
    <cfRule type="cellIs" dxfId="1713" priority="133" stopIfTrue="1" operator="equal">
      <formula>$C355</formula>
    </cfRule>
  </conditionalFormatting>
  <conditionalFormatting sqref="C360:C361">
    <cfRule type="cellIs" dxfId="1711" priority="132" stopIfTrue="1" operator="equal">
      <formula>$C356</formula>
    </cfRule>
  </conditionalFormatting>
  <conditionalFormatting sqref="C360:C361">
    <cfRule type="cellIs" dxfId="1709" priority="131" stopIfTrue="1" operator="equal">
      <formula>$C343</formula>
    </cfRule>
  </conditionalFormatting>
  <conditionalFormatting sqref="C360:C361">
    <cfRule type="cellIs" dxfId="1707" priority="130" stopIfTrue="1" operator="equal">
      <formula>$C355</formula>
    </cfRule>
  </conditionalFormatting>
  <conditionalFormatting sqref="C360:C361">
    <cfRule type="cellIs" dxfId="1705" priority="129" stopIfTrue="1" operator="equal">
      <formula>$C354</formula>
    </cfRule>
  </conditionalFormatting>
  <conditionalFormatting sqref="C360:C361">
    <cfRule type="cellIs" dxfId="1703" priority="128" stopIfTrue="1" operator="equal">
      <formula>$C356</formula>
    </cfRule>
  </conditionalFormatting>
  <conditionalFormatting sqref="C360:C361">
    <cfRule type="cellIs" dxfId="1701" priority="127" stopIfTrue="1" operator="equal">
      <formula>$C343</formula>
    </cfRule>
  </conditionalFormatting>
  <conditionalFormatting sqref="C360:C361">
    <cfRule type="cellIs" dxfId="1699" priority="126" stopIfTrue="1" operator="equal">
      <formula>$C355</formula>
    </cfRule>
  </conditionalFormatting>
  <conditionalFormatting sqref="C360:C361">
    <cfRule type="cellIs" dxfId="1697" priority="125" stopIfTrue="1" operator="equal">
      <formula>$C356</formula>
    </cfRule>
  </conditionalFormatting>
  <conditionalFormatting sqref="C360:C361">
    <cfRule type="cellIs" dxfId="1695" priority="124" stopIfTrue="1" operator="equal">
      <formula>$C355</formula>
    </cfRule>
  </conditionalFormatting>
  <conditionalFormatting sqref="C360:C361">
    <cfRule type="cellIs" dxfId="1693" priority="123" stopIfTrue="1" operator="equal">
      <formula>$C341</formula>
    </cfRule>
  </conditionalFormatting>
  <conditionalFormatting sqref="C360:C361">
    <cfRule type="cellIs" dxfId="1691" priority="122" stopIfTrue="1" operator="equal">
      <formula>$C354</formula>
    </cfRule>
  </conditionalFormatting>
  <conditionalFormatting sqref="C360:C361">
    <cfRule type="cellIs" dxfId="1689" priority="121" stopIfTrue="1" operator="equal">
      <formula>$C355</formula>
    </cfRule>
  </conditionalFormatting>
  <conditionalFormatting sqref="C360:C361">
    <cfRule type="cellIs" dxfId="1687" priority="120" stopIfTrue="1" operator="equal">
      <formula>$C355</formula>
    </cfRule>
  </conditionalFormatting>
  <conditionalFormatting sqref="C360:C361">
    <cfRule type="cellIs" dxfId="1685" priority="119" stopIfTrue="1" operator="equal">
      <formula>$C341</formula>
    </cfRule>
  </conditionalFormatting>
  <conditionalFormatting sqref="C361">
    <cfRule type="cellIs" dxfId="1683" priority="118" stopIfTrue="1" operator="equal">
      <formula>$C360</formula>
    </cfRule>
  </conditionalFormatting>
  <conditionalFormatting sqref="C361">
    <cfRule type="cellIs" dxfId="1681" priority="117" stopIfTrue="1" operator="equal">
      <formula>$C357</formula>
    </cfRule>
  </conditionalFormatting>
  <conditionalFormatting sqref="C361">
    <cfRule type="cellIs" dxfId="1679" priority="116" stopIfTrue="1" operator="equal">
      <formula>$C344</formula>
    </cfRule>
  </conditionalFormatting>
  <conditionalFormatting sqref="C361">
    <cfRule type="cellIs" dxfId="1677" priority="115" stopIfTrue="1" operator="equal">
      <formula>$C356</formula>
    </cfRule>
  </conditionalFormatting>
  <conditionalFormatting sqref="C361">
    <cfRule type="cellIs" dxfId="1675" priority="114" stopIfTrue="1" operator="equal">
      <formula>$C360</formula>
    </cfRule>
  </conditionalFormatting>
  <conditionalFormatting sqref="C361">
    <cfRule type="cellIs" dxfId="1673" priority="113" stopIfTrue="1" operator="equal">
      <formula>$C357</formula>
    </cfRule>
  </conditionalFormatting>
  <conditionalFormatting sqref="C361">
    <cfRule type="cellIs" dxfId="1671" priority="112" stopIfTrue="1" operator="equal">
      <formula>$C344</formula>
    </cfRule>
  </conditionalFormatting>
  <conditionalFormatting sqref="C361">
    <cfRule type="cellIs" dxfId="1669" priority="111" stopIfTrue="1" operator="equal">
      <formula>$C356</formula>
    </cfRule>
  </conditionalFormatting>
  <conditionalFormatting sqref="C361">
    <cfRule type="cellIs" dxfId="1667" priority="110" stopIfTrue="1" operator="equal">
      <formula>$C355</formula>
    </cfRule>
  </conditionalFormatting>
  <conditionalFormatting sqref="C361">
    <cfRule type="cellIs" dxfId="1665" priority="109" stopIfTrue="1" operator="equal">
      <formula>$C360</formula>
    </cfRule>
  </conditionalFormatting>
  <conditionalFormatting sqref="C361">
    <cfRule type="cellIs" dxfId="1663" priority="108" stopIfTrue="1" operator="equal">
      <formula>$C357</formula>
    </cfRule>
  </conditionalFormatting>
  <conditionalFormatting sqref="C361">
    <cfRule type="cellIs" dxfId="1661" priority="107" stopIfTrue="1" operator="equal">
      <formula>$C344</formula>
    </cfRule>
  </conditionalFormatting>
  <conditionalFormatting sqref="C361">
    <cfRule type="cellIs" dxfId="1659" priority="106" stopIfTrue="1" operator="equal">
      <formula>$C356</formula>
    </cfRule>
  </conditionalFormatting>
  <conditionalFormatting sqref="C361">
    <cfRule type="cellIs" dxfId="1657" priority="105" stopIfTrue="1" operator="equal">
      <formula>$C357</formula>
    </cfRule>
  </conditionalFormatting>
  <conditionalFormatting sqref="C361">
    <cfRule type="cellIs" dxfId="1655" priority="104" stopIfTrue="1" operator="equal">
      <formula>$C360</formula>
    </cfRule>
  </conditionalFormatting>
  <conditionalFormatting sqref="C361">
    <cfRule type="cellIs" dxfId="1653" priority="103" stopIfTrue="1" operator="equal">
      <formula>$C356</formula>
    </cfRule>
  </conditionalFormatting>
  <conditionalFormatting sqref="C361">
    <cfRule type="cellIs" dxfId="1651" priority="102" stopIfTrue="1" operator="equal">
      <formula>$C354</formula>
    </cfRule>
  </conditionalFormatting>
  <conditionalFormatting sqref="C361">
    <cfRule type="cellIs" dxfId="1649" priority="101" stopIfTrue="1" operator="equal">
      <formula>$C342</formula>
    </cfRule>
  </conditionalFormatting>
  <conditionalFormatting sqref="C361">
    <cfRule type="cellIs" dxfId="1647" priority="100" stopIfTrue="1" operator="equal">
      <formula>$C355</formula>
    </cfRule>
  </conditionalFormatting>
  <conditionalFormatting sqref="C361">
    <cfRule type="cellIs" dxfId="1645" priority="99" stopIfTrue="1" operator="equal">
      <formula>$C356</formula>
    </cfRule>
  </conditionalFormatting>
  <conditionalFormatting sqref="C361">
    <cfRule type="cellIs" dxfId="1643" priority="98" stopIfTrue="1" operator="equal">
      <formula>$C354</formula>
    </cfRule>
  </conditionalFormatting>
  <conditionalFormatting sqref="C361">
    <cfRule type="cellIs" dxfId="1641" priority="97" stopIfTrue="1" operator="equal">
      <formula>$C356</formula>
    </cfRule>
  </conditionalFormatting>
  <conditionalFormatting sqref="C361">
    <cfRule type="cellIs" dxfId="1639" priority="96" stopIfTrue="1" operator="equal">
      <formula>$C355</formula>
    </cfRule>
  </conditionalFormatting>
  <conditionalFormatting sqref="C363">
    <cfRule type="cellIs" dxfId="1637" priority="95" stopIfTrue="1" operator="equal">
      <formula>$C360</formula>
    </cfRule>
  </conditionalFormatting>
  <conditionalFormatting sqref="C363">
    <cfRule type="cellIs" dxfId="1635" priority="94" stopIfTrue="1" operator="equal">
      <formula>$C362</formula>
    </cfRule>
  </conditionalFormatting>
  <conditionalFormatting sqref="C363">
    <cfRule type="cellIs" dxfId="1633" priority="93" stopIfTrue="1" operator="equal">
      <formula>$C358</formula>
    </cfRule>
  </conditionalFormatting>
  <conditionalFormatting sqref="C363">
    <cfRule type="cellIs" dxfId="1631" priority="92" stopIfTrue="1" operator="equal">
      <formula>$C346</formula>
    </cfRule>
  </conditionalFormatting>
  <conditionalFormatting sqref="C363">
    <cfRule type="cellIs" dxfId="1629" priority="91" stopIfTrue="1" operator="equal">
      <formula>$C359</formula>
    </cfRule>
  </conditionalFormatting>
  <conditionalFormatting sqref="C363">
    <cfRule type="cellIs" dxfId="1627" priority="90" stopIfTrue="1" operator="equal">
      <formula>$C344</formula>
    </cfRule>
  </conditionalFormatting>
  <conditionalFormatting sqref="C363">
    <cfRule type="cellIs" dxfId="1625" priority="89" stopIfTrue="1" operator="equal">
      <formula>$C357</formula>
    </cfRule>
  </conditionalFormatting>
  <conditionalFormatting sqref="C363">
    <cfRule type="cellIs" dxfId="1623" priority="88" stopIfTrue="1" operator="equal">
      <formula>$C356</formula>
    </cfRule>
  </conditionalFormatting>
  <conditionalFormatting sqref="C363">
    <cfRule type="cellIs" dxfId="1621" priority="87" stopIfTrue="1" operator="equal">
      <formula>$C355</formula>
    </cfRule>
  </conditionalFormatting>
  <conditionalFormatting sqref="C363">
    <cfRule type="cellIs" dxfId="1619" priority="86" stopIfTrue="1" operator="equal">
      <formula>$C409</formula>
    </cfRule>
  </conditionalFormatting>
  <conditionalFormatting sqref="C365:C366">
    <cfRule type="cellIs" dxfId="1617" priority="85" stopIfTrue="1" operator="equal">
      <formula>$C363</formula>
    </cfRule>
  </conditionalFormatting>
  <conditionalFormatting sqref="C365:C366">
    <cfRule type="cellIs" dxfId="1615" priority="84" stopIfTrue="1" operator="equal">
      <formula>$C362</formula>
    </cfRule>
  </conditionalFormatting>
  <conditionalFormatting sqref="C365:C366">
    <cfRule type="cellIs" dxfId="1613" priority="83" stopIfTrue="1" operator="equal">
      <formula>#REF!</formula>
    </cfRule>
  </conditionalFormatting>
  <conditionalFormatting sqref="C365:C366">
    <cfRule type="cellIs" dxfId="1611" priority="82" stopIfTrue="1" operator="equal">
      <formula>$C361</formula>
    </cfRule>
  </conditionalFormatting>
  <conditionalFormatting sqref="C365:C366">
    <cfRule type="cellIs" dxfId="1609" priority="81" stopIfTrue="1" operator="equal">
      <formula>#REF!</formula>
    </cfRule>
  </conditionalFormatting>
  <conditionalFormatting sqref="C365:C366">
    <cfRule type="cellIs" dxfId="1607" priority="80" stopIfTrue="1" operator="equal">
      <formula>#REF!</formula>
    </cfRule>
  </conditionalFormatting>
  <conditionalFormatting sqref="C365:C366">
    <cfRule type="cellIs" dxfId="1605" priority="79" stopIfTrue="1" operator="equal">
      <formula>$C361</formula>
    </cfRule>
  </conditionalFormatting>
  <conditionalFormatting sqref="C365:C366">
    <cfRule type="cellIs" dxfId="1603" priority="78" stopIfTrue="1" operator="equal">
      <formula>$C363</formula>
    </cfRule>
  </conditionalFormatting>
  <conditionalFormatting sqref="C365:C366">
    <cfRule type="cellIs" dxfId="1601" priority="77" stopIfTrue="1" operator="equal">
      <formula>$C361</formula>
    </cfRule>
  </conditionalFormatting>
  <conditionalFormatting sqref="C365:C366">
    <cfRule type="cellIs" dxfId="1599" priority="76" stopIfTrue="1" operator="equal">
      <formula>$C363</formula>
    </cfRule>
  </conditionalFormatting>
  <conditionalFormatting sqref="C365:C366">
    <cfRule type="cellIs" dxfId="1597" priority="75" stopIfTrue="1" operator="equal">
      <formula>$C360</formula>
    </cfRule>
  </conditionalFormatting>
  <conditionalFormatting sqref="C365:C366">
    <cfRule type="cellIs" dxfId="1595" priority="74" stopIfTrue="1" operator="equal">
      <formula>#REF!</formula>
    </cfRule>
  </conditionalFormatting>
  <conditionalFormatting sqref="C365:C366">
    <cfRule type="cellIs" dxfId="1593" priority="73" stopIfTrue="1" operator="equal">
      <formula>$C358</formula>
    </cfRule>
  </conditionalFormatting>
  <conditionalFormatting sqref="C365:C366">
    <cfRule type="cellIs" dxfId="1591" priority="72" stopIfTrue="1" operator="equal">
      <formula>$C361</formula>
    </cfRule>
  </conditionalFormatting>
  <conditionalFormatting sqref="C365:C366">
    <cfRule type="cellIs" dxfId="1589" priority="71" stopIfTrue="1" operator="equal">
      <formula>$C359</formula>
    </cfRule>
  </conditionalFormatting>
  <conditionalFormatting sqref="C365:C366">
    <cfRule type="cellIs" dxfId="1587" priority="70" stopIfTrue="1" operator="equal">
      <formula>$C360</formula>
    </cfRule>
  </conditionalFormatting>
  <conditionalFormatting sqref="C365:C366">
    <cfRule type="cellIs" dxfId="1585" priority="69" stopIfTrue="1" operator="equal">
      <formula>$C359</formula>
    </cfRule>
  </conditionalFormatting>
  <conditionalFormatting sqref="C365:C366">
    <cfRule type="cellIs" dxfId="1583" priority="68" stopIfTrue="1" operator="equal">
      <formula>$C360</formula>
    </cfRule>
  </conditionalFormatting>
  <conditionalFormatting sqref="C365:C366">
    <cfRule type="cellIs" dxfId="1581" priority="67" stopIfTrue="1" operator="equal">
      <formula>$C363</formula>
    </cfRule>
  </conditionalFormatting>
  <conditionalFormatting sqref="C365:C366">
    <cfRule type="cellIs" dxfId="1579" priority="66" stopIfTrue="1" operator="equal">
      <formula>#REF!</formula>
    </cfRule>
  </conditionalFormatting>
  <conditionalFormatting sqref="C365:C366">
    <cfRule type="cellIs" dxfId="1577" priority="65" stopIfTrue="1" operator="equal">
      <formula>$C364</formula>
    </cfRule>
  </conditionalFormatting>
  <conditionalFormatting sqref="C365:C366">
    <cfRule type="cellIs" dxfId="1575" priority="64" stopIfTrue="1" operator="equal">
      <formula>#REF!</formula>
    </cfRule>
  </conditionalFormatting>
  <conditionalFormatting sqref="C365:C366">
    <cfRule type="cellIs" dxfId="1573" priority="63" stopIfTrue="1" operator="equal">
      <formula>$C355</formula>
    </cfRule>
  </conditionalFormatting>
  <conditionalFormatting sqref="C365:C366">
    <cfRule type="cellIs" dxfId="1571" priority="62" stopIfTrue="1" operator="equal">
      <formula>#REF!</formula>
    </cfRule>
  </conditionalFormatting>
  <conditionalFormatting sqref="C365:C366">
    <cfRule type="cellIs" dxfId="1569" priority="61" stopIfTrue="1" operator="equal">
      <formula>#REF!</formula>
    </cfRule>
  </conditionalFormatting>
  <conditionalFormatting sqref="C365:C366">
    <cfRule type="cellIs" dxfId="1567" priority="60" stopIfTrue="1" operator="equal">
      <formula>$C364</formula>
    </cfRule>
  </conditionalFormatting>
  <conditionalFormatting sqref="C365:C366">
    <cfRule type="cellIs" dxfId="1565" priority="59" stopIfTrue="1" operator="equal">
      <formula>#REF!</formula>
    </cfRule>
  </conditionalFormatting>
  <conditionalFormatting sqref="C365:C366">
    <cfRule type="cellIs" dxfId="1563" priority="58" stopIfTrue="1" operator="equal">
      <formula>#REF!</formula>
    </cfRule>
  </conditionalFormatting>
  <conditionalFormatting sqref="C365:C366">
    <cfRule type="cellIs" dxfId="1561" priority="57" stopIfTrue="1" operator="equal">
      <formula>$C364</formula>
    </cfRule>
  </conditionalFormatting>
  <conditionalFormatting sqref="C365:C366">
    <cfRule type="cellIs" dxfId="1559" priority="56" stopIfTrue="1" operator="equal">
      <formula>$C364</formula>
    </cfRule>
  </conditionalFormatting>
  <conditionalFormatting sqref="C365:C366">
    <cfRule type="cellIs" dxfId="1557" priority="55" stopIfTrue="1" operator="equal">
      <formula>$C363</formula>
    </cfRule>
  </conditionalFormatting>
  <conditionalFormatting sqref="C365:C366">
    <cfRule type="cellIs" dxfId="1555" priority="54" stopIfTrue="1" operator="equal">
      <formula>#REF!</formula>
    </cfRule>
  </conditionalFormatting>
  <conditionalFormatting sqref="C365:C366">
    <cfRule type="cellIs" dxfId="1553" priority="53" stopIfTrue="1" operator="equal">
      <formula>$C361</formula>
    </cfRule>
  </conditionalFormatting>
  <conditionalFormatting sqref="C365:C366">
    <cfRule type="cellIs" dxfId="1551" priority="52" stopIfTrue="1" operator="equal">
      <formula>$C364</formula>
    </cfRule>
  </conditionalFormatting>
  <conditionalFormatting sqref="C365:C366">
    <cfRule type="cellIs" dxfId="1549" priority="51" stopIfTrue="1" operator="equal">
      <formula>$C362</formula>
    </cfRule>
  </conditionalFormatting>
  <conditionalFormatting sqref="C365:C366">
    <cfRule type="cellIs" dxfId="1547" priority="50" stopIfTrue="1" operator="equal">
      <formula>$C363</formula>
    </cfRule>
  </conditionalFormatting>
  <conditionalFormatting sqref="C365:C366">
    <cfRule type="cellIs" dxfId="1545" priority="49" stopIfTrue="1" operator="equal">
      <formula>$C362</formula>
    </cfRule>
  </conditionalFormatting>
  <conditionalFormatting sqref="C365:C366">
    <cfRule type="cellIs" dxfId="1543" priority="48" stopIfTrue="1" operator="equal">
      <formula>$C363</formula>
    </cfRule>
  </conditionalFormatting>
  <conditionalFormatting sqref="C365:C366">
    <cfRule type="cellIs" dxfId="1541" priority="47" stopIfTrue="1" operator="equal">
      <formula>$C414</formula>
    </cfRule>
  </conditionalFormatting>
  <conditionalFormatting sqref="C365:C366">
    <cfRule type="cellIs" dxfId="1539" priority="46" stopIfTrue="1" operator="equal">
      <formula>#REF!</formula>
    </cfRule>
  </conditionalFormatting>
  <conditionalFormatting sqref="C366">
    <cfRule type="cellIs" dxfId="1537" priority="45" stopIfTrue="1" operator="equal">
      <formula>$C361</formula>
    </cfRule>
  </conditionalFormatting>
  <conditionalFormatting sqref="C365">
    <cfRule type="cellIs" dxfId="1535" priority="44" stopIfTrue="1" operator="equal">
      <formula>#REF!</formula>
    </cfRule>
  </conditionalFormatting>
  <conditionalFormatting sqref="C365:C366">
    <cfRule type="cellIs" dxfId="1533" priority="43" stopIfTrue="1" operator="equal">
      <formula>$C364</formula>
    </cfRule>
  </conditionalFormatting>
  <conditionalFormatting sqref="C365:C366">
    <cfRule type="cellIs" dxfId="1531" priority="42" stopIfTrue="1" operator="equal">
      <formula>$C363</formula>
    </cfRule>
  </conditionalFormatting>
  <conditionalFormatting sqref="C365:C366">
    <cfRule type="cellIs" dxfId="1529" priority="41" stopIfTrue="1" operator="equal">
      <formula>$C350</formula>
    </cfRule>
  </conditionalFormatting>
  <conditionalFormatting sqref="C365:C366">
    <cfRule type="cellIs" dxfId="1527" priority="40" stopIfTrue="1" operator="equal">
      <formula>$C362</formula>
    </cfRule>
  </conditionalFormatting>
  <conditionalFormatting sqref="C365:C366">
    <cfRule type="cellIs" dxfId="1525" priority="39" stopIfTrue="1" operator="equal">
      <formula>$C363</formula>
    </cfRule>
  </conditionalFormatting>
  <conditionalFormatting sqref="C365:C366">
    <cfRule type="cellIs" dxfId="1523" priority="38" stopIfTrue="1" operator="equal">
      <formula>$C350</formula>
    </cfRule>
  </conditionalFormatting>
  <conditionalFormatting sqref="C365:C366">
    <cfRule type="cellIs" dxfId="1521" priority="37" stopIfTrue="1" operator="equal">
      <formula>$C362</formula>
    </cfRule>
  </conditionalFormatting>
  <conditionalFormatting sqref="C365:C366">
    <cfRule type="cellIs" dxfId="1519" priority="36" stopIfTrue="1" operator="equal">
      <formula>$C361</formula>
    </cfRule>
  </conditionalFormatting>
  <conditionalFormatting sqref="C365:C366">
    <cfRule type="cellIs" dxfId="1517" priority="35" stopIfTrue="1" operator="equal">
      <formula>$C363</formula>
    </cfRule>
  </conditionalFormatting>
  <conditionalFormatting sqref="C365:C366">
    <cfRule type="cellIs" dxfId="1515" priority="34" stopIfTrue="1" operator="equal">
      <formula>$C350</formula>
    </cfRule>
  </conditionalFormatting>
  <conditionalFormatting sqref="C365:C366">
    <cfRule type="cellIs" dxfId="1513" priority="33" stopIfTrue="1" operator="equal">
      <formula>$C362</formula>
    </cfRule>
  </conditionalFormatting>
  <conditionalFormatting sqref="C365:C366">
    <cfRule type="cellIs" dxfId="1511" priority="32" stopIfTrue="1" operator="equal">
      <formula>$C363</formula>
    </cfRule>
  </conditionalFormatting>
  <conditionalFormatting sqref="C365:C366">
    <cfRule type="cellIs" dxfId="1509" priority="31" stopIfTrue="1" operator="equal">
      <formula>$C362</formula>
    </cfRule>
  </conditionalFormatting>
  <conditionalFormatting sqref="C365:C366">
    <cfRule type="cellIs" dxfId="1507" priority="30" stopIfTrue="1" operator="equal">
      <formula>$C348</formula>
    </cfRule>
  </conditionalFormatting>
  <conditionalFormatting sqref="C365:C366">
    <cfRule type="cellIs" dxfId="1505" priority="29" stopIfTrue="1" operator="equal">
      <formula>$C361</formula>
    </cfRule>
  </conditionalFormatting>
  <conditionalFormatting sqref="C365:C366">
    <cfRule type="cellIs" dxfId="1503" priority="28" stopIfTrue="1" operator="equal">
      <formula>$C362</formula>
    </cfRule>
  </conditionalFormatting>
  <conditionalFormatting sqref="C365:C366">
    <cfRule type="cellIs" dxfId="1501" priority="27" stopIfTrue="1" operator="equal">
      <formula>$C362</formula>
    </cfRule>
  </conditionalFormatting>
  <conditionalFormatting sqref="C365:C366">
    <cfRule type="cellIs" dxfId="1499" priority="26" stopIfTrue="1" operator="equal">
      <formula>$C348</formula>
    </cfRule>
  </conditionalFormatting>
  <conditionalFormatting sqref="C366">
    <cfRule type="cellIs" dxfId="1497" priority="25" stopIfTrue="1" operator="equal">
      <formula>$C365</formula>
    </cfRule>
  </conditionalFormatting>
  <conditionalFormatting sqref="C366">
    <cfRule type="cellIs" dxfId="1495" priority="24" stopIfTrue="1" operator="equal">
      <formula>$C364</formula>
    </cfRule>
  </conditionalFormatting>
  <conditionalFormatting sqref="C366">
    <cfRule type="cellIs" dxfId="1493" priority="23" stopIfTrue="1" operator="equal">
      <formula>$C351</formula>
    </cfRule>
  </conditionalFormatting>
  <conditionalFormatting sqref="C366">
    <cfRule type="cellIs" dxfId="1491" priority="22" stopIfTrue="1" operator="equal">
      <formula>$C363</formula>
    </cfRule>
  </conditionalFormatting>
  <conditionalFormatting sqref="C366">
    <cfRule type="cellIs" dxfId="1489" priority="21" stopIfTrue="1" operator="equal">
      <formula>$C365</formula>
    </cfRule>
  </conditionalFormatting>
  <conditionalFormatting sqref="C366">
    <cfRule type="cellIs" dxfId="1487" priority="20" stopIfTrue="1" operator="equal">
      <formula>$C364</formula>
    </cfRule>
  </conditionalFormatting>
  <conditionalFormatting sqref="C366">
    <cfRule type="cellIs" dxfId="1485" priority="19" stopIfTrue="1" operator="equal">
      <formula>$C351</formula>
    </cfRule>
  </conditionalFormatting>
  <conditionalFormatting sqref="C366">
    <cfRule type="cellIs" dxfId="1483" priority="18" stopIfTrue="1" operator="equal">
      <formula>$C363</formula>
    </cfRule>
  </conditionalFormatting>
  <conditionalFormatting sqref="C366">
    <cfRule type="cellIs" dxfId="1481" priority="17" stopIfTrue="1" operator="equal">
      <formula>$C362</formula>
    </cfRule>
  </conditionalFormatting>
  <conditionalFormatting sqref="C366">
    <cfRule type="cellIs" dxfId="1479" priority="16" stopIfTrue="1" operator="equal">
      <formula>$C365</formula>
    </cfRule>
  </conditionalFormatting>
  <conditionalFormatting sqref="C366">
    <cfRule type="cellIs" dxfId="1477" priority="15" stopIfTrue="1" operator="equal">
      <formula>$C364</formula>
    </cfRule>
  </conditionalFormatting>
  <conditionalFormatting sqref="C366">
    <cfRule type="cellIs" dxfId="1475" priority="14" stopIfTrue="1" operator="equal">
      <formula>$C351</formula>
    </cfRule>
  </conditionalFormatting>
  <conditionalFormatting sqref="C366">
    <cfRule type="cellIs" dxfId="1473" priority="13" stopIfTrue="1" operator="equal">
      <formula>$C363</formula>
    </cfRule>
  </conditionalFormatting>
  <conditionalFormatting sqref="C366">
    <cfRule type="cellIs" dxfId="1471" priority="12" stopIfTrue="1" operator="equal">
      <formula>$C364</formula>
    </cfRule>
  </conditionalFormatting>
  <conditionalFormatting sqref="C366">
    <cfRule type="cellIs" dxfId="1469" priority="11" stopIfTrue="1" operator="equal">
      <formula>$C365</formula>
    </cfRule>
  </conditionalFormatting>
  <conditionalFormatting sqref="C366">
    <cfRule type="cellIs" dxfId="1467" priority="10" stopIfTrue="1" operator="equal">
      <formula>$C363</formula>
    </cfRule>
  </conditionalFormatting>
  <conditionalFormatting sqref="C366">
    <cfRule type="cellIs" dxfId="1465" priority="9" stopIfTrue="1" operator="equal">
      <formula>$C361</formula>
    </cfRule>
  </conditionalFormatting>
  <conditionalFormatting sqref="C366">
    <cfRule type="cellIs" dxfId="1463" priority="8" stopIfTrue="1" operator="equal">
      <formula>$C349</formula>
    </cfRule>
  </conditionalFormatting>
  <conditionalFormatting sqref="C366">
    <cfRule type="cellIs" dxfId="1461" priority="7" stopIfTrue="1" operator="equal">
      <formula>$C362</formula>
    </cfRule>
  </conditionalFormatting>
  <conditionalFormatting sqref="C366">
    <cfRule type="cellIs" dxfId="1459" priority="6" stopIfTrue="1" operator="equal">
      <formula>$C363</formula>
    </cfRule>
  </conditionalFormatting>
  <conditionalFormatting sqref="C366">
    <cfRule type="cellIs" dxfId="1457" priority="5" stopIfTrue="1" operator="equal">
      <formula>$C361</formula>
    </cfRule>
  </conditionalFormatting>
  <conditionalFormatting sqref="C366">
    <cfRule type="cellIs" dxfId="1455" priority="4" stopIfTrue="1" operator="equal">
      <formula>$C363</formula>
    </cfRule>
  </conditionalFormatting>
  <conditionalFormatting sqref="C366">
    <cfRule type="cellIs" dxfId="1453" priority="3" stopIfTrue="1" operator="equal">
      <formula>$C362</formula>
    </cfRule>
  </conditionalFormatting>
  <conditionalFormatting sqref="C365">
    <cfRule type="cellIs" dxfId="1451" priority="2" stopIfTrue="1" operator="equal">
      <formula>#REF!</formula>
    </cfRule>
  </conditionalFormatting>
  <conditionalFormatting sqref="C367">
    <cfRule type="cellIs" dxfId="1449" priority="1" stopIfTrue="1" operator="equal">
      <formula>#REF!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A546"/>
  <sheetViews>
    <sheetView workbookViewId="0">
      <selection sqref="A1:XFD1048576"/>
    </sheetView>
  </sheetViews>
  <sheetFormatPr defaultColWidth="9.140625" defaultRowHeight="12.75"/>
  <cols>
    <col min="1" max="1" width="3.28515625" style="84" customWidth="1"/>
    <col min="2" max="2" width="3.42578125" style="84" customWidth="1"/>
    <col min="3" max="4" width="2.85546875" style="8" customWidth="1"/>
    <col min="5" max="5" width="8" style="8" customWidth="1"/>
    <col min="6" max="6" width="8.5703125" style="8" customWidth="1"/>
    <col min="7" max="7" width="2.85546875" style="8" customWidth="1"/>
    <col min="8" max="8" width="5.28515625" style="8" customWidth="1"/>
    <col min="9" max="9" width="9.28515625" style="8" customWidth="1"/>
    <col min="10" max="12" width="2.85546875" style="8" customWidth="1"/>
    <col min="13" max="13" width="0.85546875" style="8" customWidth="1"/>
    <col min="14" max="23" width="2.85546875" style="8" customWidth="1"/>
    <col min="24" max="24" width="2.5703125" style="8" customWidth="1"/>
    <col min="25" max="69" width="2.85546875" style="8" customWidth="1"/>
    <col min="70" max="70" width="6" style="8" customWidth="1"/>
    <col min="71" max="77" width="2.85546875" style="8" customWidth="1"/>
    <col min="78" max="78" width="3" style="8" customWidth="1"/>
    <col min="79" max="79" width="4.42578125" style="8" hidden="1" customWidth="1"/>
    <col min="80" max="80" width="2.28515625" style="8" customWidth="1"/>
    <col min="81" max="16384" width="9.140625" style="8"/>
  </cols>
  <sheetData>
    <row r="1" spans="1:79">
      <c r="A1" s="11" t="s">
        <v>33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row>
    <row r="2" spans="1:79">
      <c r="A2" s="11" t="s">
        <v>51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row>
    <row r="4" spans="1:79">
      <c r="A4" s="15" t="s">
        <v>3</v>
      </c>
      <c r="B4" s="16"/>
      <c r="C4" s="15" t="s">
        <v>180</v>
      </c>
      <c r="D4" s="20"/>
      <c r="E4" s="20"/>
      <c r="F4" s="20"/>
      <c r="G4" s="20"/>
      <c r="H4" s="20"/>
      <c r="I4" s="16"/>
      <c r="J4" s="15" t="s">
        <v>181</v>
      </c>
      <c r="K4" s="20"/>
      <c r="L4" s="20"/>
      <c r="M4" s="20"/>
      <c r="N4" s="16"/>
      <c r="O4" s="15" t="s">
        <v>465</v>
      </c>
      <c r="P4" s="20"/>
      <c r="Q4" s="20"/>
      <c r="R4" s="20"/>
      <c r="S4" s="20"/>
      <c r="T4" s="20"/>
      <c r="U4" s="20"/>
      <c r="V4" s="20"/>
      <c r="W4" s="20"/>
      <c r="X4" s="16"/>
      <c r="Y4" s="85" t="s">
        <v>19</v>
      </c>
      <c r="Z4" s="85"/>
      <c r="AA4" s="85"/>
      <c r="AB4" s="85"/>
      <c r="AC4" s="85"/>
      <c r="AD4" s="85"/>
      <c r="AE4" s="85"/>
      <c r="AF4" s="85"/>
      <c r="AG4" s="85"/>
      <c r="AH4" s="85"/>
      <c r="AI4" s="85"/>
      <c r="AJ4" s="85"/>
      <c r="AK4" s="85"/>
      <c r="AL4" s="85"/>
      <c r="AM4" s="85"/>
      <c r="AN4" s="85" t="s">
        <v>466</v>
      </c>
      <c r="AO4" s="85"/>
      <c r="AP4" s="85"/>
      <c r="AQ4" s="85"/>
      <c r="AR4" s="85"/>
      <c r="AS4" s="85"/>
      <c r="AT4" s="85"/>
      <c r="AU4" s="85"/>
      <c r="AV4" s="85"/>
      <c r="AW4" s="85"/>
      <c r="AX4" s="85"/>
      <c r="AY4" s="85"/>
      <c r="AZ4" s="85"/>
      <c r="BA4" s="85"/>
      <c r="BB4" s="85"/>
      <c r="BC4" s="86" t="s">
        <v>0</v>
      </c>
      <c r="BD4" s="86"/>
      <c r="BE4" s="86"/>
      <c r="BF4" s="86"/>
      <c r="BG4" s="86"/>
      <c r="BH4" s="86"/>
      <c r="BI4" s="86"/>
      <c r="BJ4" s="86"/>
      <c r="BK4" s="86"/>
      <c r="BL4" s="86"/>
      <c r="BM4" s="86"/>
      <c r="BN4" s="86"/>
      <c r="BO4" s="86"/>
      <c r="BP4" s="86"/>
      <c r="BQ4" s="86"/>
      <c r="BR4" s="87"/>
      <c r="BS4" s="87"/>
      <c r="BT4" s="87"/>
      <c r="BU4" s="87"/>
      <c r="BV4" s="87"/>
      <c r="BW4" s="87"/>
      <c r="BX4" s="87"/>
      <c r="BY4" s="87"/>
      <c r="BZ4" s="88"/>
    </row>
    <row r="5" spans="1:79">
      <c r="A5" s="89"/>
      <c r="B5" s="90"/>
      <c r="C5" s="89"/>
      <c r="D5" s="91"/>
      <c r="E5" s="91"/>
      <c r="F5" s="91"/>
      <c r="G5" s="91"/>
      <c r="H5" s="91"/>
      <c r="I5" s="90"/>
      <c r="J5" s="89"/>
      <c r="K5" s="91"/>
      <c r="L5" s="91"/>
      <c r="M5" s="91"/>
      <c r="N5" s="90"/>
      <c r="O5" s="89"/>
      <c r="P5" s="91"/>
      <c r="Q5" s="91"/>
      <c r="R5" s="91"/>
      <c r="S5" s="91"/>
      <c r="T5" s="91"/>
      <c r="U5" s="91"/>
      <c r="V5" s="91"/>
      <c r="W5" s="91"/>
      <c r="X5" s="90"/>
      <c r="Y5" s="21" t="s">
        <v>2</v>
      </c>
      <c r="Z5" s="92"/>
      <c r="AA5" s="92"/>
      <c r="AB5" s="92"/>
      <c r="AC5" s="93"/>
      <c r="AD5" s="21" t="s">
        <v>1</v>
      </c>
      <c r="AE5" s="92"/>
      <c r="AF5" s="92"/>
      <c r="AG5" s="92"/>
      <c r="AH5" s="93"/>
      <c r="AI5" s="85" t="s">
        <v>20</v>
      </c>
      <c r="AJ5" s="85"/>
      <c r="AK5" s="85"/>
      <c r="AL5" s="85"/>
      <c r="AM5" s="85"/>
      <c r="AN5" s="85" t="s">
        <v>2</v>
      </c>
      <c r="AO5" s="85"/>
      <c r="AP5" s="85"/>
      <c r="AQ5" s="85"/>
      <c r="AR5" s="85"/>
      <c r="AS5" s="85" t="s">
        <v>1</v>
      </c>
      <c r="AT5" s="85"/>
      <c r="AU5" s="85"/>
      <c r="AV5" s="85"/>
      <c r="AW5" s="85"/>
      <c r="AX5" s="85" t="s">
        <v>20</v>
      </c>
      <c r="AY5" s="85"/>
      <c r="AZ5" s="85"/>
      <c r="BA5" s="85"/>
      <c r="BB5" s="85"/>
      <c r="BC5" s="85" t="s">
        <v>2</v>
      </c>
      <c r="BD5" s="85"/>
      <c r="BE5" s="85"/>
      <c r="BF5" s="85"/>
      <c r="BG5" s="85"/>
      <c r="BH5" s="85" t="s">
        <v>1</v>
      </c>
      <c r="BI5" s="85"/>
      <c r="BJ5" s="85"/>
      <c r="BK5" s="85"/>
      <c r="BL5" s="85"/>
      <c r="BM5" s="85" t="s">
        <v>20</v>
      </c>
      <c r="BN5" s="85"/>
      <c r="BO5" s="85"/>
      <c r="BP5" s="85"/>
      <c r="BQ5" s="85"/>
      <c r="BR5" s="94"/>
      <c r="BS5" s="94"/>
      <c r="BT5" s="94"/>
      <c r="BU5" s="94"/>
      <c r="BV5" s="94"/>
      <c r="BW5" s="94"/>
      <c r="BX5" s="94"/>
      <c r="BY5" s="94"/>
      <c r="BZ5" s="88"/>
    </row>
    <row r="6" spans="1:79">
      <c r="A6" s="85">
        <v>1</v>
      </c>
      <c r="B6" s="85"/>
      <c r="C6" s="85">
        <v>2</v>
      </c>
      <c r="D6" s="85"/>
      <c r="E6" s="85"/>
      <c r="F6" s="85"/>
      <c r="G6" s="85"/>
      <c r="H6" s="85"/>
      <c r="I6" s="85"/>
      <c r="J6" s="85">
        <v>3</v>
      </c>
      <c r="K6" s="85"/>
      <c r="L6" s="85"/>
      <c r="M6" s="85"/>
      <c r="N6" s="85"/>
      <c r="O6" s="85">
        <v>4</v>
      </c>
      <c r="P6" s="85"/>
      <c r="Q6" s="85"/>
      <c r="R6" s="85"/>
      <c r="S6" s="85"/>
      <c r="T6" s="85"/>
      <c r="U6" s="85"/>
      <c r="V6" s="85"/>
      <c r="W6" s="85"/>
      <c r="X6" s="85"/>
      <c r="Y6" s="85">
        <v>5</v>
      </c>
      <c r="Z6" s="85"/>
      <c r="AA6" s="85"/>
      <c r="AB6" s="85"/>
      <c r="AC6" s="85"/>
      <c r="AD6" s="85">
        <v>6</v>
      </c>
      <c r="AE6" s="85"/>
      <c r="AF6" s="85"/>
      <c r="AG6" s="85"/>
      <c r="AH6" s="85"/>
      <c r="AI6" s="85">
        <v>7</v>
      </c>
      <c r="AJ6" s="85"/>
      <c r="AK6" s="85"/>
      <c r="AL6" s="85"/>
      <c r="AM6" s="85"/>
      <c r="AN6" s="21">
        <v>8</v>
      </c>
      <c r="AO6" s="92"/>
      <c r="AP6" s="92"/>
      <c r="AQ6" s="92"/>
      <c r="AR6" s="93"/>
      <c r="AS6" s="21">
        <v>9</v>
      </c>
      <c r="AT6" s="92"/>
      <c r="AU6" s="92"/>
      <c r="AV6" s="92"/>
      <c r="AW6" s="93"/>
      <c r="AX6" s="21">
        <v>10</v>
      </c>
      <c r="AY6" s="92"/>
      <c r="AZ6" s="92"/>
      <c r="BA6" s="92"/>
      <c r="BB6" s="93"/>
      <c r="BC6" s="21">
        <v>11</v>
      </c>
      <c r="BD6" s="92"/>
      <c r="BE6" s="92"/>
      <c r="BF6" s="92"/>
      <c r="BG6" s="93"/>
      <c r="BH6" s="21">
        <v>12</v>
      </c>
      <c r="BI6" s="92"/>
      <c r="BJ6" s="92"/>
      <c r="BK6" s="92"/>
      <c r="BL6" s="93"/>
      <c r="BM6" s="21">
        <v>13</v>
      </c>
      <c r="BN6" s="92"/>
      <c r="BO6" s="92"/>
      <c r="BP6" s="92"/>
      <c r="BQ6" s="93"/>
      <c r="BR6" s="94"/>
      <c r="BS6" s="94"/>
      <c r="BT6" s="94"/>
      <c r="BU6" s="94"/>
      <c r="BV6" s="94"/>
      <c r="BW6" s="94"/>
      <c r="BX6" s="94"/>
      <c r="BY6" s="94"/>
      <c r="BZ6" s="88"/>
    </row>
    <row r="7" spans="1:79">
      <c r="A7" s="95" t="s">
        <v>27</v>
      </c>
      <c r="B7" s="95"/>
      <c r="C7" s="96" t="s">
        <v>11</v>
      </c>
      <c r="D7" s="97"/>
      <c r="E7" s="97"/>
      <c r="F7" s="97"/>
      <c r="G7" s="97"/>
      <c r="H7" s="97"/>
      <c r="I7" s="98"/>
      <c r="J7" s="95" t="s">
        <v>183</v>
      </c>
      <c r="K7" s="95"/>
      <c r="L7" s="95"/>
      <c r="M7" s="95"/>
      <c r="N7" s="95"/>
      <c r="O7" s="99" t="s">
        <v>467</v>
      </c>
      <c r="P7" s="99"/>
      <c r="Q7" s="99"/>
      <c r="R7" s="99"/>
      <c r="S7" s="99"/>
      <c r="T7" s="99"/>
      <c r="U7" s="99"/>
      <c r="V7" s="99"/>
      <c r="W7" s="99"/>
      <c r="X7" s="96"/>
      <c r="Y7" s="100" t="s">
        <v>7</v>
      </c>
      <c r="Z7" s="100"/>
      <c r="AA7" s="100"/>
      <c r="AB7" s="100"/>
      <c r="AC7" s="100"/>
      <c r="AD7" s="100" t="s">
        <v>468</v>
      </c>
      <c r="AE7" s="100"/>
      <c r="AF7" s="100"/>
      <c r="AG7" s="100"/>
      <c r="AH7" s="100"/>
      <c r="AI7" s="100" t="s">
        <v>469</v>
      </c>
      <c r="AJ7" s="100"/>
      <c r="AK7" s="100"/>
      <c r="AL7" s="100"/>
      <c r="AM7" s="100"/>
      <c r="AN7" s="100" t="s">
        <v>470</v>
      </c>
      <c r="AO7" s="100"/>
      <c r="AP7" s="100"/>
      <c r="AQ7" s="100"/>
      <c r="AR7" s="100"/>
      <c r="AS7" s="100" t="s">
        <v>8</v>
      </c>
      <c r="AT7" s="100"/>
      <c r="AU7" s="100"/>
      <c r="AV7" s="100"/>
      <c r="AW7" s="100"/>
      <c r="AX7" s="100" t="s">
        <v>471</v>
      </c>
      <c r="AY7" s="100"/>
      <c r="AZ7" s="100"/>
      <c r="BA7" s="100"/>
      <c r="BB7" s="100"/>
      <c r="BC7" s="100" t="s">
        <v>472</v>
      </c>
      <c r="BD7" s="100"/>
      <c r="BE7" s="100"/>
      <c r="BF7" s="100"/>
      <c r="BG7" s="100"/>
      <c r="BH7" s="100" t="s">
        <v>472</v>
      </c>
      <c r="BI7" s="100"/>
      <c r="BJ7" s="100"/>
      <c r="BK7" s="100"/>
      <c r="BL7" s="100"/>
      <c r="BM7" s="101" t="s">
        <v>12</v>
      </c>
      <c r="BN7" s="101"/>
      <c r="BO7" s="101"/>
      <c r="BP7" s="101"/>
      <c r="BQ7" s="101"/>
      <c r="BR7" s="102"/>
      <c r="BS7" s="102"/>
      <c r="BT7" s="88"/>
      <c r="BU7" s="88"/>
      <c r="BV7" s="88"/>
      <c r="BW7" s="88"/>
      <c r="BX7" s="88"/>
      <c r="BY7" s="88"/>
      <c r="BZ7" s="88"/>
      <c r="CA7" s="8" t="s">
        <v>473</v>
      </c>
    </row>
    <row r="8" spans="1:79" s="108" customFormat="1">
      <c r="A8" s="103">
        <v>0</v>
      </c>
      <c r="B8" s="103"/>
      <c r="C8" s="104" t="s">
        <v>390</v>
      </c>
      <c r="D8" s="104"/>
      <c r="E8" s="104"/>
      <c r="F8" s="104"/>
      <c r="G8" s="104"/>
      <c r="H8" s="104"/>
      <c r="I8" s="104"/>
      <c r="J8" s="104" t="s">
        <v>474</v>
      </c>
      <c r="K8" s="104"/>
      <c r="L8" s="104"/>
      <c r="M8" s="104"/>
      <c r="N8" s="104"/>
      <c r="O8" s="104" t="s">
        <v>474</v>
      </c>
      <c r="P8" s="104"/>
      <c r="Q8" s="104"/>
      <c r="R8" s="104"/>
      <c r="S8" s="104"/>
      <c r="T8" s="104"/>
      <c r="U8" s="104"/>
      <c r="V8" s="104"/>
      <c r="W8" s="104"/>
      <c r="X8" s="104"/>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6"/>
      <c r="BS8" s="106"/>
      <c r="BT8" s="106"/>
      <c r="BU8" s="106"/>
      <c r="BV8" s="106"/>
      <c r="BW8" s="106"/>
      <c r="BX8" s="106"/>
      <c r="BY8" s="106"/>
      <c r="BZ8" s="107"/>
      <c r="CA8" s="108" t="s">
        <v>475</v>
      </c>
    </row>
    <row r="9" spans="1:79" s="108" customFormat="1">
      <c r="A9" s="103">
        <v>0</v>
      </c>
      <c r="B9" s="103"/>
      <c r="C9" s="109" t="s">
        <v>112</v>
      </c>
      <c r="D9" s="110"/>
      <c r="E9" s="110"/>
      <c r="F9" s="110"/>
      <c r="G9" s="110"/>
      <c r="H9" s="110"/>
      <c r="I9" s="110"/>
      <c r="J9" s="110"/>
      <c r="K9" s="110"/>
      <c r="L9" s="110"/>
      <c r="M9" s="110"/>
      <c r="N9" s="110"/>
      <c r="O9" s="110"/>
      <c r="P9" s="110"/>
      <c r="Q9" s="110"/>
      <c r="R9" s="110"/>
      <c r="S9" s="110"/>
      <c r="T9" s="110"/>
      <c r="U9" s="110"/>
      <c r="V9" s="110"/>
      <c r="W9" s="110"/>
      <c r="X9" s="111"/>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12"/>
      <c r="BS9" s="106"/>
      <c r="BT9" s="106"/>
      <c r="BU9" s="106"/>
      <c r="BV9" s="106"/>
      <c r="BW9" s="106"/>
      <c r="BX9" s="106"/>
      <c r="BY9" s="106"/>
      <c r="BZ9" s="107"/>
    </row>
    <row r="10" spans="1:79" s="108" customFormat="1">
      <c r="A10" s="103">
        <v>0</v>
      </c>
      <c r="B10" s="103"/>
      <c r="C10" s="109" t="s">
        <v>108</v>
      </c>
      <c r="D10" s="110"/>
      <c r="E10" s="110"/>
      <c r="F10" s="110"/>
      <c r="G10" s="110"/>
      <c r="H10" s="110"/>
      <c r="I10" s="110"/>
      <c r="J10" s="110" t="s">
        <v>474</v>
      </c>
      <c r="K10" s="110"/>
      <c r="L10" s="110"/>
      <c r="M10" s="110"/>
      <c r="N10" s="110"/>
      <c r="O10" s="110" t="s">
        <v>474</v>
      </c>
      <c r="P10" s="110"/>
      <c r="Q10" s="110"/>
      <c r="R10" s="110"/>
      <c r="S10" s="110"/>
      <c r="T10" s="110"/>
      <c r="U10" s="110"/>
      <c r="V10" s="110"/>
      <c r="W10" s="110"/>
      <c r="X10" s="111"/>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12"/>
      <c r="BS10" s="106"/>
      <c r="BT10" s="106"/>
      <c r="BU10" s="106"/>
      <c r="BV10" s="106"/>
      <c r="BW10" s="106"/>
      <c r="BX10" s="106"/>
      <c r="BY10" s="106"/>
      <c r="BZ10" s="107"/>
    </row>
    <row r="11" spans="1:79" s="108" customFormat="1">
      <c r="A11" s="103">
        <v>0</v>
      </c>
      <c r="B11" s="103"/>
      <c r="C11" s="104" t="s">
        <v>390</v>
      </c>
      <c r="D11" s="104"/>
      <c r="E11" s="104"/>
      <c r="F11" s="104"/>
      <c r="G11" s="104"/>
      <c r="H11" s="104"/>
      <c r="I11" s="104"/>
      <c r="J11" s="104" t="s">
        <v>474</v>
      </c>
      <c r="K11" s="104"/>
      <c r="L11" s="104"/>
      <c r="M11" s="104"/>
      <c r="N11" s="104"/>
      <c r="O11" s="104" t="s">
        <v>474</v>
      </c>
      <c r="P11" s="104"/>
      <c r="Q11" s="104"/>
      <c r="R11" s="104"/>
      <c r="S11" s="104"/>
      <c r="T11" s="104"/>
      <c r="U11" s="104"/>
      <c r="V11" s="104"/>
      <c r="W11" s="104"/>
      <c r="X11" s="104"/>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12"/>
      <c r="BS11" s="106"/>
      <c r="BT11" s="106"/>
      <c r="BU11" s="106"/>
      <c r="BV11" s="106"/>
      <c r="BW11" s="106"/>
      <c r="BX11" s="106"/>
      <c r="BY11" s="106"/>
      <c r="BZ11" s="107"/>
      <c r="CA11" s="108" t="s">
        <v>475</v>
      </c>
    </row>
    <row r="12" spans="1:79" s="121" customFormat="1">
      <c r="A12" s="113">
        <v>21</v>
      </c>
      <c r="B12" s="114"/>
      <c r="C12" s="62" t="s">
        <v>188</v>
      </c>
      <c r="D12" s="63"/>
      <c r="E12" s="63"/>
      <c r="F12" s="63"/>
      <c r="G12" s="63"/>
      <c r="H12" s="63"/>
      <c r="I12" s="64"/>
      <c r="J12" s="115" t="s">
        <v>189</v>
      </c>
      <c r="K12" s="116"/>
      <c r="L12" s="116"/>
      <c r="M12" s="116"/>
      <c r="N12" s="117"/>
      <c r="O12" s="62" t="s">
        <v>476</v>
      </c>
      <c r="P12" s="63"/>
      <c r="Q12" s="63"/>
      <c r="R12" s="63"/>
      <c r="S12" s="63"/>
      <c r="T12" s="63"/>
      <c r="U12" s="63"/>
      <c r="V12" s="63"/>
      <c r="W12" s="63"/>
      <c r="X12" s="64"/>
      <c r="Y12" s="118">
        <v>3730635</v>
      </c>
      <c r="Z12" s="119"/>
      <c r="AA12" s="119"/>
      <c r="AB12" s="119"/>
      <c r="AC12" s="120"/>
      <c r="AD12" s="118">
        <v>0</v>
      </c>
      <c r="AE12" s="119"/>
      <c r="AF12" s="119"/>
      <c r="AG12" s="119"/>
      <c r="AH12" s="120"/>
      <c r="AI12" s="118">
        <v>3730635</v>
      </c>
      <c r="AJ12" s="119"/>
      <c r="AK12" s="119"/>
      <c r="AL12" s="119"/>
      <c r="AM12" s="120"/>
      <c r="AN12" s="118">
        <v>2322059.4900000002</v>
      </c>
      <c r="AO12" s="119"/>
      <c r="AP12" s="119"/>
      <c r="AQ12" s="119"/>
      <c r="AR12" s="120"/>
      <c r="AS12" s="118">
        <v>0</v>
      </c>
      <c r="AT12" s="119"/>
      <c r="AU12" s="119"/>
      <c r="AV12" s="119"/>
      <c r="AW12" s="120"/>
      <c r="AX12" s="118">
        <v>2322059.4900000002</v>
      </c>
      <c r="AY12" s="119"/>
      <c r="AZ12" s="119"/>
      <c r="BA12" s="119"/>
      <c r="BB12" s="120"/>
      <c r="BC12" s="118">
        <f t="shared" ref="BC12:BC86" si="0">AN12-Y12</f>
        <v>-1408575.5099999998</v>
      </c>
      <c r="BD12" s="119"/>
      <c r="BE12" s="119"/>
      <c r="BF12" s="119"/>
      <c r="BG12" s="120"/>
      <c r="BH12" s="118">
        <f t="shared" ref="BH12:BH86" si="1">AS12-AD12</f>
        <v>0</v>
      </c>
      <c r="BI12" s="119"/>
      <c r="BJ12" s="119"/>
      <c r="BK12" s="119"/>
      <c r="BL12" s="120"/>
      <c r="BM12" s="118">
        <v>-1408575.5099999998</v>
      </c>
      <c r="BN12" s="119"/>
      <c r="BO12" s="119"/>
      <c r="BP12" s="119"/>
      <c r="BQ12" s="120"/>
      <c r="BR12" s="112"/>
    </row>
    <row r="13" spans="1:79" s="121" customFormat="1">
      <c r="A13" s="113">
        <v>21</v>
      </c>
      <c r="B13" s="114"/>
      <c r="C13" s="62" t="s">
        <v>190</v>
      </c>
      <c r="D13" s="63"/>
      <c r="E13" s="63"/>
      <c r="F13" s="63"/>
      <c r="G13" s="63"/>
      <c r="H13" s="63"/>
      <c r="I13" s="64"/>
      <c r="J13" s="115" t="s">
        <v>189</v>
      </c>
      <c r="K13" s="116"/>
      <c r="L13" s="116"/>
      <c r="M13" s="116"/>
      <c r="N13" s="117"/>
      <c r="O13" s="62" t="s">
        <v>477</v>
      </c>
      <c r="P13" s="63"/>
      <c r="Q13" s="63"/>
      <c r="R13" s="63"/>
      <c r="S13" s="63"/>
      <c r="T13" s="63"/>
      <c r="U13" s="63"/>
      <c r="V13" s="63"/>
      <c r="W13" s="63"/>
      <c r="X13" s="64"/>
      <c r="Y13" s="118">
        <v>2270704</v>
      </c>
      <c r="Z13" s="119"/>
      <c r="AA13" s="119"/>
      <c r="AB13" s="119"/>
      <c r="AC13" s="120"/>
      <c r="AD13" s="118">
        <v>0</v>
      </c>
      <c r="AE13" s="119"/>
      <c r="AF13" s="119"/>
      <c r="AG13" s="119"/>
      <c r="AH13" s="120"/>
      <c r="AI13" s="118">
        <v>2270704</v>
      </c>
      <c r="AJ13" s="119"/>
      <c r="AK13" s="119"/>
      <c r="AL13" s="119"/>
      <c r="AM13" s="120"/>
      <c r="AN13" s="118">
        <v>1134709</v>
      </c>
      <c r="AO13" s="119"/>
      <c r="AP13" s="119"/>
      <c r="AQ13" s="119"/>
      <c r="AR13" s="120"/>
      <c r="AS13" s="118">
        <v>0</v>
      </c>
      <c r="AT13" s="119"/>
      <c r="AU13" s="119"/>
      <c r="AV13" s="119"/>
      <c r="AW13" s="120"/>
      <c r="AX13" s="118">
        <v>1134709</v>
      </c>
      <c r="AY13" s="119"/>
      <c r="AZ13" s="119"/>
      <c r="BA13" s="119"/>
      <c r="BB13" s="120"/>
      <c r="BC13" s="118">
        <f t="shared" si="0"/>
        <v>-1135995</v>
      </c>
      <c r="BD13" s="119"/>
      <c r="BE13" s="119"/>
      <c r="BF13" s="119"/>
      <c r="BG13" s="120"/>
      <c r="BH13" s="118">
        <f t="shared" si="1"/>
        <v>0</v>
      </c>
      <c r="BI13" s="119"/>
      <c r="BJ13" s="119"/>
      <c r="BK13" s="119"/>
      <c r="BL13" s="120"/>
      <c r="BM13" s="118">
        <v>-1135995</v>
      </c>
      <c r="BN13" s="119"/>
      <c r="BO13" s="119"/>
      <c r="BP13" s="119"/>
      <c r="BQ13" s="120"/>
      <c r="BR13" s="112"/>
    </row>
    <row r="14" spans="1:79" s="121" customFormat="1">
      <c r="A14" s="113">
        <v>21</v>
      </c>
      <c r="B14" s="114"/>
      <c r="C14" s="62" t="s">
        <v>192</v>
      </c>
      <c r="D14" s="63"/>
      <c r="E14" s="63"/>
      <c r="F14" s="63"/>
      <c r="G14" s="63"/>
      <c r="H14" s="63"/>
      <c r="I14" s="64"/>
      <c r="J14" s="115" t="s">
        <v>189</v>
      </c>
      <c r="K14" s="116"/>
      <c r="L14" s="116"/>
      <c r="M14" s="116"/>
      <c r="N14" s="117"/>
      <c r="O14" s="62" t="s">
        <v>477</v>
      </c>
      <c r="P14" s="63"/>
      <c r="Q14" s="63"/>
      <c r="R14" s="63"/>
      <c r="S14" s="63"/>
      <c r="T14" s="63"/>
      <c r="U14" s="63"/>
      <c r="V14" s="63"/>
      <c r="W14" s="63"/>
      <c r="X14" s="64"/>
      <c r="Y14" s="118">
        <v>497610</v>
      </c>
      <c r="Z14" s="119"/>
      <c r="AA14" s="119"/>
      <c r="AB14" s="119"/>
      <c r="AC14" s="120"/>
      <c r="AD14" s="118">
        <v>0</v>
      </c>
      <c r="AE14" s="119"/>
      <c r="AF14" s="119"/>
      <c r="AG14" s="119"/>
      <c r="AH14" s="120"/>
      <c r="AI14" s="118">
        <v>497610</v>
      </c>
      <c r="AJ14" s="119"/>
      <c r="AK14" s="119"/>
      <c r="AL14" s="119"/>
      <c r="AM14" s="120"/>
      <c r="AN14" s="118">
        <v>291079.2</v>
      </c>
      <c r="AO14" s="119"/>
      <c r="AP14" s="119"/>
      <c r="AQ14" s="119"/>
      <c r="AR14" s="120"/>
      <c r="AS14" s="118">
        <v>0</v>
      </c>
      <c r="AT14" s="119"/>
      <c r="AU14" s="119"/>
      <c r="AV14" s="119"/>
      <c r="AW14" s="120"/>
      <c r="AX14" s="118">
        <v>291079.2</v>
      </c>
      <c r="AY14" s="119"/>
      <c r="AZ14" s="119"/>
      <c r="BA14" s="119"/>
      <c r="BB14" s="120"/>
      <c r="BC14" s="118">
        <f t="shared" si="0"/>
        <v>-206530.8</v>
      </c>
      <c r="BD14" s="119"/>
      <c r="BE14" s="119"/>
      <c r="BF14" s="119"/>
      <c r="BG14" s="120"/>
      <c r="BH14" s="118">
        <f t="shared" si="1"/>
        <v>0</v>
      </c>
      <c r="BI14" s="119"/>
      <c r="BJ14" s="119"/>
      <c r="BK14" s="119"/>
      <c r="BL14" s="120"/>
      <c r="BM14" s="118">
        <v>-206530.8</v>
      </c>
      <c r="BN14" s="119"/>
      <c r="BO14" s="119"/>
      <c r="BP14" s="119"/>
      <c r="BQ14" s="120"/>
      <c r="BR14" s="112"/>
    </row>
    <row r="15" spans="1:79" s="121" customFormat="1">
      <c r="A15" s="113">
        <v>21</v>
      </c>
      <c r="B15" s="114"/>
      <c r="C15" s="62" t="s">
        <v>193</v>
      </c>
      <c r="D15" s="63"/>
      <c r="E15" s="63"/>
      <c r="F15" s="63"/>
      <c r="G15" s="63"/>
      <c r="H15" s="63"/>
      <c r="I15" s="64"/>
      <c r="J15" s="115" t="s">
        <v>189</v>
      </c>
      <c r="K15" s="116"/>
      <c r="L15" s="116"/>
      <c r="M15" s="116"/>
      <c r="N15" s="117"/>
      <c r="O15" s="62" t="s">
        <v>477</v>
      </c>
      <c r="P15" s="63"/>
      <c r="Q15" s="63"/>
      <c r="R15" s="63"/>
      <c r="S15" s="63"/>
      <c r="T15" s="63"/>
      <c r="U15" s="63"/>
      <c r="V15" s="63"/>
      <c r="W15" s="63"/>
      <c r="X15" s="64"/>
      <c r="Y15" s="118">
        <v>772022</v>
      </c>
      <c r="Z15" s="119"/>
      <c r="AA15" s="119"/>
      <c r="AB15" s="119"/>
      <c r="AC15" s="120"/>
      <c r="AD15" s="118">
        <v>0</v>
      </c>
      <c r="AE15" s="119"/>
      <c r="AF15" s="119"/>
      <c r="AG15" s="119"/>
      <c r="AH15" s="120"/>
      <c r="AI15" s="118">
        <v>772022</v>
      </c>
      <c r="AJ15" s="119"/>
      <c r="AK15" s="119"/>
      <c r="AL15" s="119"/>
      <c r="AM15" s="120"/>
      <c r="AN15" s="118">
        <v>705972.89</v>
      </c>
      <c r="AO15" s="119"/>
      <c r="AP15" s="119"/>
      <c r="AQ15" s="119"/>
      <c r="AR15" s="120"/>
      <c r="AS15" s="118">
        <v>0</v>
      </c>
      <c r="AT15" s="119"/>
      <c r="AU15" s="119"/>
      <c r="AV15" s="119"/>
      <c r="AW15" s="120"/>
      <c r="AX15" s="118">
        <v>705972.89</v>
      </c>
      <c r="AY15" s="119"/>
      <c r="AZ15" s="119"/>
      <c r="BA15" s="119"/>
      <c r="BB15" s="120"/>
      <c r="BC15" s="118">
        <f t="shared" si="0"/>
        <v>-66049.109999999986</v>
      </c>
      <c r="BD15" s="119"/>
      <c r="BE15" s="119"/>
      <c r="BF15" s="119"/>
      <c r="BG15" s="120"/>
      <c r="BH15" s="118">
        <f t="shared" si="1"/>
        <v>0</v>
      </c>
      <c r="BI15" s="119"/>
      <c r="BJ15" s="119"/>
      <c r="BK15" s="119"/>
      <c r="BL15" s="120"/>
      <c r="BM15" s="118">
        <v>-66049.109999999986</v>
      </c>
      <c r="BN15" s="119"/>
      <c r="BO15" s="119"/>
      <c r="BP15" s="119"/>
      <c r="BQ15" s="120"/>
      <c r="BR15" s="112"/>
    </row>
    <row r="16" spans="1:79" s="121" customFormat="1">
      <c r="A16" s="113">
        <v>21</v>
      </c>
      <c r="B16" s="114"/>
      <c r="C16" s="62" t="s">
        <v>195</v>
      </c>
      <c r="D16" s="63"/>
      <c r="E16" s="63"/>
      <c r="F16" s="63"/>
      <c r="G16" s="63"/>
      <c r="H16" s="63"/>
      <c r="I16" s="64"/>
      <c r="J16" s="115" t="s">
        <v>189</v>
      </c>
      <c r="K16" s="116"/>
      <c r="L16" s="116"/>
      <c r="M16" s="116"/>
      <c r="N16" s="117"/>
      <c r="O16" s="62" t="s">
        <v>477</v>
      </c>
      <c r="P16" s="63"/>
      <c r="Q16" s="63"/>
      <c r="R16" s="63"/>
      <c r="S16" s="63"/>
      <c r="T16" s="63"/>
      <c r="U16" s="63"/>
      <c r="V16" s="63"/>
      <c r="W16" s="63"/>
      <c r="X16" s="64"/>
      <c r="Y16" s="118">
        <v>190299</v>
      </c>
      <c r="Z16" s="119"/>
      <c r="AA16" s="119"/>
      <c r="AB16" s="119"/>
      <c r="AC16" s="120"/>
      <c r="AD16" s="118">
        <v>0</v>
      </c>
      <c r="AE16" s="119"/>
      <c r="AF16" s="119"/>
      <c r="AG16" s="119"/>
      <c r="AH16" s="120"/>
      <c r="AI16" s="118">
        <v>190299</v>
      </c>
      <c r="AJ16" s="119"/>
      <c r="AK16" s="119"/>
      <c r="AL16" s="119"/>
      <c r="AM16" s="120"/>
      <c r="AN16" s="118">
        <v>190298.4</v>
      </c>
      <c r="AO16" s="119"/>
      <c r="AP16" s="119"/>
      <c r="AQ16" s="119"/>
      <c r="AR16" s="120"/>
      <c r="AS16" s="118">
        <v>0</v>
      </c>
      <c r="AT16" s="119"/>
      <c r="AU16" s="119"/>
      <c r="AV16" s="119"/>
      <c r="AW16" s="120"/>
      <c r="AX16" s="118">
        <v>190298.4</v>
      </c>
      <c r="AY16" s="119"/>
      <c r="AZ16" s="119"/>
      <c r="BA16" s="119"/>
      <c r="BB16" s="120"/>
      <c r="BC16" s="118">
        <f t="shared" si="0"/>
        <v>-0.60000000000582077</v>
      </c>
      <c r="BD16" s="119"/>
      <c r="BE16" s="119"/>
      <c r="BF16" s="119"/>
      <c r="BG16" s="120"/>
      <c r="BH16" s="118">
        <f t="shared" si="1"/>
        <v>0</v>
      </c>
      <c r="BI16" s="119"/>
      <c r="BJ16" s="119"/>
      <c r="BK16" s="119"/>
      <c r="BL16" s="120"/>
      <c r="BM16" s="118">
        <v>-0.60000000000582077</v>
      </c>
      <c r="BN16" s="119"/>
      <c r="BO16" s="119"/>
      <c r="BP16" s="119"/>
      <c r="BQ16" s="120"/>
      <c r="BR16" s="112"/>
    </row>
    <row r="17" spans="1:78" s="121" customFormat="1">
      <c r="A17" s="113">
        <v>21</v>
      </c>
      <c r="B17" s="114"/>
      <c r="C17" s="62" t="s">
        <v>478</v>
      </c>
      <c r="D17" s="63"/>
      <c r="E17" s="63"/>
      <c r="F17" s="63"/>
      <c r="G17" s="63"/>
      <c r="H17" s="63"/>
      <c r="I17" s="64"/>
      <c r="J17" s="115" t="s">
        <v>189</v>
      </c>
      <c r="K17" s="116"/>
      <c r="L17" s="116"/>
      <c r="M17" s="116"/>
      <c r="N17" s="117"/>
      <c r="O17" s="62"/>
      <c r="P17" s="63"/>
      <c r="Q17" s="63"/>
      <c r="R17" s="63"/>
      <c r="S17" s="63"/>
      <c r="T17" s="63"/>
      <c r="U17" s="63"/>
      <c r="V17" s="63"/>
      <c r="W17" s="63"/>
      <c r="X17" s="64"/>
      <c r="Y17" s="118">
        <v>0</v>
      </c>
      <c r="Z17" s="119"/>
      <c r="AA17" s="119"/>
      <c r="AB17" s="119"/>
      <c r="AC17" s="120"/>
      <c r="AD17" s="118">
        <v>0</v>
      </c>
      <c r="AE17" s="119"/>
      <c r="AF17" s="119"/>
      <c r="AG17" s="119"/>
      <c r="AH17" s="120"/>
      <c r="AI17" s="118">
        <v>0</v>
      </c>
      <c r="AJ17" s="119"/>
      <c r="AK17" s="119"/>
      <c r="AL17" s="119"/>
      <c r="AM17" s="120"/>
      <c r="AN17" s="118">
        <v>0</v>
      </c>
      <c r="AO17" s="119"/>
      <c r="AP17" s="119"/>
      <c r="AQ17" s="119"/>
      <c r="AR17" s="120"/>
      <c r="AS17" s="118">
        <v>0</v>
      </c>
      <c r="AT17" s="119"/>
      <c r="AU17" s="119"/>
      <c r="AV17" s="119"/>
      <c r="AW17" s="120"/>
      <c r="AX17" s="118">
        <v>0</v>
      </c>
      <c r="AY17" s="119"/>
      <c r="AZ17" s="119"/>
      <c r="BA17" s="119"/>
      <c r="BB17" s="120"/>
      <c r="BC17" s="118">
        <f t="shared" si="0"/>
        <v>0</v>
      </c>
      <c r="BD17" s="119"/>
      <c r="BE17" s="119"/>
      <c r="BF17" s="119"/>
      <c r="BG17" s="120"/>
      <c r="BH17" s="118">
        <f t="shared" si="1"/>
        <v>0</v>
      </c>
      <c r="BI17" s="119"/>
      <c r="BJ17" s="119"/>
      <c r="BK17" s="119"/>
      <c r="BL17" s="120"/>
      <c r="BM17" s="118">
        <v>0</v>
      </c>
      <c r="BN17" s="119"/>
      <c r="BO17" s="119"/>
      <c r="BP17" s="119"/>
      <c r="BQ17" s="120"/>
      <c r="BR17" s="112"/>
    </row>
    <row r="18" spans="1:78">
      <c r="A18" s="113">
        <v>21</v>
      </c>
      <c r="B18" s="114"/>
      <c r="C18" s="62" t="s">
        <v>479</v>
      </c>
      <c r="D18" s="63"/>
      <c r="E18" s="63"/>
      <c r="F18" s="63"/>
      <c r="G18" s="63"/>
      <c r="H18" s="63"/>
      <c r="I18" s="64"/>
      <c r="J18" s="122" t="s">
        <v>202</v>
      </c>
      <c r="K18" s="123"/>
      <c r="L18" s="123"/>
      <c r="M18" s="123"/>
      <c r="N18" s="124"/>
      <c r="O18" s="125" t="s">
        <v>480</v>
      </c>
      <c r="P18" s="126"/>
      <c r="Q18" s="126"/>
      <c r="R18" s="126"/>
      <c r="S18" s="126"/>
      <c r="T18" s="126"/>
      <c r="U18" s="126"/>
      <c r="V18" s="126"/>
      <c r="W18" s="126"/>
      <c r="X18" s="127"/>
      <c r="Y18" s="128">
        <v>14</v>
      </c>
      <c r="Z18" s="129"/>
      <c r="AA18" s="129"/>
      <c r="AB18" s="129"/>
      <c r="AC18" s="130"/>
      <c r="AD18" s="128">
        <v>0</v>
      </c>
      <c r="AE18" s="129"/>
      <c r="AF18" s="129"/>
      <c r="AG18" s="129"/>
      <c r="AH18" s="130"/>
      <c r="AI18" s="128">
        <v>14</v>
      </c>
      <c r="AJ18" s="129"/>
      <c r="AK18" s="129"/>
      <c r="AL18" s="129"/>
      <c r="AM18" s="130"/>
      <c r="AN18" s="128">
        <v>14</v>
      </c>
      <c r="AO18" s="129"/>
      <c r="AP18" s="129"/>
      <c r="AQ18" s="129"/>
      <c r="AR18" s="130"/>
      <c r="AS18" s="128">
        <v>0</v>
      </c>
      <c r="AT18" s="129"/>
      <c r="AU18" s="129"/>
      <c r="AV18" s="129"/>
      <c r="AW18" s="130"/>
      <c r="AX18" s="128">
        <v>14</v>
      </c>
      <c r="AY18" s="129"/>
      <c r="AZ18" s="129"/>
      <c r="BA18" s="129"/>
      <c r="BB18" s="130"/>
      <c r="BC18" s="128">
        <f>AN18-Y18</f>
        <v>0</v>
      </c>
      <c r="BD18" s="129"/>
      <c r="BE18" s="129"/>
      <c r="BF18" s="129"/>
      <c r="BG18" s="130"/>
      <c r="BH18" s="128">
        <f>AS18-AD18</f>
        <v>0</v>
      </c>
      <c r="BI18" s="129"/>
      <c r="BJ18" s="129"/>
      <c r="BK18" s="129"/>
      <c r="BL18" s="130"/>
      <c r="BM18" s="128">
        <v>0</v>
      </c>
      <c r="BN18" s="129"/>
      <c r="BO18" s="129"/>
      <c r="BP18" s="129"/>
      <c r="BQ18" s="130"/>
      <c r="BR18" s="112"/>
      <c r="BS18" s="131"/>
      <c r="BT18" s="131"/>
      <c r="BU18" s="131"/>
      <c r="BV18" s="131"/>
      <c r="BW18" s="131"/>
      <c r="BX18" s="131"/>
      <c r="BY18" s="131"/>
      <c r="BZ18" s="88"/>
    </row>
    <row r="19" spans="1:78" s="108" customFormat="1">
      <c r="A19" s="103">
        <v>0</v>
      </c>
      <c r="B19" s="103"/>
      <c r="C19" s="104" t="s">
        <v>197</v>
      </c>
      <c r="D19" s="104"/>
      <c r="E19" s="104"/>
      <c r="F19" s="104"/>
      <c r="G19" s="104"/>
      <c r="H19" s="104"/>
      <c r="I19" s="104"/>
      <c r="J19" s="104" t="s">
        <v>474</v>
      </c>
      <c r="K19" s="104"/>
      <c r="L19" s="104"/>
      <c r="M19" s="104"/>
      <c r="N19" s="104"/>
      <c r="O19" s="104" t="s">
        <v>474</v>
      </c>
      <c r="P19" s="104"/>
      <c r="Q19" s="104"/>
      <c r="R19" s="104"/>
      <c r="S19" s="104"/>
      <c r="T19" s="104"/>
      <c r="U19" s="104"/>
      <c r="V19" s="104"/>
      <c r="W19" s="104"/>
      <c r="X19" s="104"/>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12"/>
      <c r="BS19" s="106"/>
      <c r="BT19" s="106"/>
      <c r="BU19" s="106"/>
      <c r="BV19" s="106"/>
      <c r="BW19" s="106"/>
      <c r="BX19" s="106"/>
      <c r="BY19" s="106"/>
      <c r="BZ19" s="107"/>
    </row>
    <row r="20" spans="1:78" s="121" customFormat="1">
      <c r="A20" s="113">
        <v>21</v>
      </c>
      <c r="B20" s="114"/>
      <c r="C20" s="62" t="s">
        <v>481</v>
      </c>
      <c r="D20" s="63"/>
      <c r="E20" s="63"/>
      <c r="F20" s="63"/>
      <c r="G20" s="63"/>
      <c r="H20" s="63"/>
      <c r="I20" s="64"/>
      <c r="J20" s="115" t="s">
        <v>202</v>
      </c>
      <c r="K20" s="116"/>
      <c r="L20" s="116"/>
      <c r="M20" s="116"/>
      <c r="N20" s="117"/>
      <c r="O20" s="62" t="s">
        <v>477</v>
      </c>
      <c r="P20" s="63"/>
      <c r="Q20" s="63"/>
      <c r="R20" s="63"/>
      <c r="S20" s="63"/>
      <c r="T20" s="63"/>
      <c r="U20" s="63"/>
      <c r="V20" s="63"/>
      <c r="W20" s="63"/>
      <c r="X20" s="64"/>
      <c r="Y20" s="118">
        <v>1</v>
      </c>
      <c r="Z20" s="119"/>
      <c r="AA20" s="119"/>
      <c r="AB20" s="119"/>
      <c r="AC20" s="120"/>
      <c r="AD20" s="118">
        <v>0</v>
      </c>
      <c r="AE20" s="119"/>
      <c r="AF20" s="119"/>
      <c r="AG20" s="119"/>
      <c r="AH20" s="120"/>
      <c r="AI20" s="118">
        <v>1</v>
      </c>
      <c r="AJ20" s="119"/>
      <c r="AK20" s="119"/>
      <c r="AL20" s="119"/>
      <c r="AM20" s="120"/>
      <c r="AN20" s="118">
        <v>1</v>
      </c>
      <c r="AO20" s="119"/>
      <c r="AP20" s="119"/>
      <c r="AQ20" s="119"/>
      <c r="AR20" s="120"/>
      <c r="AS20" s="118">
        <v>0</v>
      </c>
      <c r="AT20" s="119"/>
      <c r="AU20" s="119"/>
      <c r="AV20" s="119"/>
      <c r="AW20" s="120"/>
      <c r="AX20" s="118">
        <v>1</v>
      </c>
      <c r="AY20" s="119"/>
      <c r="AZ20" s="119"/>
      <c r="BA20" s="119"/>
      <c r="BB20" s="120"/>
      <c r="BC20" s="118">
        <f t="shared" si="0"/>
        <v>0</v>
      </c>
      <c r="BD20" s="119"/>
      <c r="BE20" s="119"/>
      <c r="BF20" s="119"/>
      <c r="BG20" s="120"/>
      <c r="BH20" s="118">
        <f t="shared" si="1"/>
        <v>0</v>
      </c>
      <c r="BI20" s="119"/>
      <c r="BJ20" s="119"/>
      <c r="BK20" s="119"/>
      <c r="BL20" s="120"/>
      <c r="BM20" s="118">
        <v>0</v>
      </c>
      <c r="BN20" s="119"/>
      <c r="BO20" s="119"/>
      <c r="BP20" s="119"/>
      <c r="BQ20" s="120"/>
      <c r="BR20" s="112"/>
    </row>
    <row r="21" spans="1:78" s="121" customFormat="1">
      <c r="A21" s="113">
        <v>21</v>
      </c>
      <c r="B21" s="114"/>
      <c r="C21" s="62" t="s">
        <v>482</v>
      </c>
      <c r="D21" s="63"/>
      <c r="E21" s="63"/>
      <c r="F21" s="63"/>
      <c r="G21" s="63"/>
      <c r="H21" s="63"/>
      <c r="I21" s="64"/>
      <c r="J21" s="115" t="s">
        <v>202</v>
      </c>
      <c r="K21" s="116"/>
      <c r="L21" s="116"/>
      <c r="M21" s="116"/>
      <c r="N21" s="117"/>
      <c r="O21" s="62" t="s">
        <v>477</v>
      </c>
      <c r="P21" s="63"/>
      <c r="Q21" s="63"/>
      <c r="R21" s="63"/>
      <c r="S21" s="63"/>
      <c r="T21" s="63"/>
      <c r="U21" s="63"/>
      <c r="V21" s="63"/>
      <c r="W21" s="63"/>
      <c r="X21" s="64"/>
      <c r="Y21" s="118">
        <v>14</v>
      </c>
      <c r="Z21" s="119"/>
      <c r="AA21" s="119"/>
      <c r="AB21" s="119"/>
      <c r="AC21" s="120"/>
      <c r="AD21" s="118">
        <v>0</v>
      </c>
      <c r="AE21" s="119"/>
      <c r="AF21" s="119"/>
      <c r="AG21" s="119"/>
      <c r="AH21" s="120"/>
      <c r="AI21" s="118">
        <v>14</v>
      </c>
      <c r="AJ21" s="119"/>
      <c r="AK21" s="119"/>
      <c r="AL21" s="119"/>
      <c r="AM21" s="120"/>
      <c r="AN21" s="118">
        <v>14</v>
      </c>
      <c r="AO21" s="119"/>
      <c r="AP21" s="119"/>
      <c r="AQ21" s="119"/>
      <c r="AR21" s="120"/>
      <c r="AS21" s="118">
        <v>0</v>
      </c>
      <c r="AT21" s="119"/>
      <c r="AU21" s="119"/>
      <c r="AV21" s="119"/>
      <c r="AW21" s="120"/>
      <c r="AX21" s="118">
        <v>14</v>
      </c>
      <c r="AY21" s="119"/>
      <c r="AZ21" s="119"/>
      <c r="BA21" s="119"/>
      <c r="BB21" s="120"/>
      <c r="BC21" s="118">
        <f t="shared" si="0"/>
        <v>0</v>
      </c>
      <c r="BD21" s="119"/>
      <c r="BE21" s="119"/>
      <c r="BF21" s="119"/>
      <c r="BG21" s="120"/>
      <c r="BH21" s="118">
        <f t="shared" si="1"/>
        <v>0</v>
      </c>
      <c r="BI21" s="119"/>
      <c r="BJ21" s="119"/>
      <c r="BK21" s="119"/>
      <c r="BL21" s="120"/>
      <c r="BM21" s="118">
        <v>0</v>
      </c>
      <c r="BN21" s="119"/>
      <c r="BO21" s="119"/>
      <c r="BP21" s="119"/>
      <c r="BQ21" s="120"/>
      <c r="BR21" s="112"/>
    </row>
    <row r="22" spans="1:78" s="121" customFormat="1">
      <c r="A22" s="113">
        <v>21</v>
      </c>
      <c r="B22" s="114"/>
      <c r="C22" s="62" t="s">
        <v>198</v>
      </c>
      <c r="D22" s="63"/>
      <c r="E22" s="63"/>
      <c r="F22" s="63"/>
      <c r="G22" s="63"/>
      <c r="H22" s="63"/>
      <c r="I22" s="64"/>
      <c r="J22" s="115" t="s">
        <v>199</v>
      </c>
      <c r="K22" s="116"/>
      <c r="L22" s="116"/>
      <c r="M22" s="116"/>
      <c r="N22" s="117"/>
      <c r="O22" s="62" t="s">
        <v>477</v>
      </c>
      <c r="P22" s="63"/>
      <c r="Q22" s="63"/>
      <c r="R22" s="63"/>
      <c r="S22" s="63"/>
      <c r="T22" s="63"/>
      <c r="U22" s="63"/>
      <c r="V22" s="63"/>
      <c r="W22" s="63"/>
      <c r="X22" s="64"/>
      <c r="Y22" s="118">
        <v>5045</v>
      </c>
      <c r="Z22" s="119"/>
      <c r="AA22" s="119"/>
      <c r="AB22" s="119"/>
      <c r="AC22" s="120"/>
      <c r="AD22" s="118">
        <v>0</v>
      </c>
      <c r="AE22" s="119"/>
      <c r="AF22" s="119"/>
      <c r="AG22" s="119"/>
      <c r="AH22" s="120"/>
      <c r="AI22" s="118">
        <v>5045</v>
      </c>
      <c r="AJ22" s="119"/>
      <c r="AK22" s="119"/>
      <c r="AL22" s="119"/>
      <c r="AM22" s="120"/>
      <c r="AN22" s="118">
        <v>6545</v>
      </c>
      <c r="AO22" s="119"/>
      <c r="AP22" s="119"/>
      <c r="AQ22" s="119"/>
      <c r="AR22" s="120"/>
      <c r="AS22" s="118">
        <v>0</v>
      </c>
      <c r="AT22" s="119"/>
      <c r="AU22" s="119"/>
      <c r="AV22" s="119"/>
      <c r="AW22" s="120"/>
      <c r="AX22" s="118">
        <v>6545</v>
      </c>
      <c r="AY22" s="119"/>
      <c r="AZ22" s="119"/>
      <c r="BA22" s="119"/>
      <c r="BB22" s="120"/>
      <c r="BC22" s="118">
        <f t="shared" si="0"/>
        <v>1500</v>
      </c>
      <c r="BD22" s="119"/>
      <c r="BE22" s="119"/>
      <c r="BF22" s="119"/>
      <c r="BG22" s="120"/>
      <c r="BH22" s="118">
        <f t="shared" si="1"/>
        <v>0</v>
      </c>
      <c r="BI22" s="119"/>
      <c r="BJ22" s="119"/>
      <c r="BK22" s="119"/>
      <c r="BL22" s="120"/>
      <c r="BM22" s="118">
        <v>1500</v>
      </c>
      <c r="BN22" s="119"/>
      <c r="BO22" s="119"/>
      <c r="BP22" s="119"/>
      <c r="BQ22" s="120"/>
      <c r="BR22" s="112"/>
    </row>
    <row r="23" spans="1:78" s="121" customFormat="1">
      <c r="A23" s="113">
        <v>21</v>
      </c>
      <c r="B23" s="114"/>
      <c r="C23" s="62" t="s">
        <v>201</v>
      </c>
      <c r="D23" s="63"/>
      <c r="E23" s="63"/>
      <c r="F23" s="63"/>
      <c r="G23" s="63"/>
      <c r="H23" s="63"/>
      <c r="I23" s="64"/>
      <c r="J23" s="115" t="s">
        <v>202</v>
      </c>
      <c r="K23" s="116"/>
      <c r="L23" s="116"/>
      <c r="M23" s="116"/>
      <c r="N23" s="117"/>
      <c r="O23" s="62" t="s">
        <v>477</v>
      </c>
      <c r="P23" s="63"/>
      <c r="Q23" s="63"/>
      <c r="R23" s="63"/>
      <c r="S23" s="63"/>
      <c r="T23" s="63"/>
      <c r="U23" s="63"/>
      <c r="V23" s="63"/>
      <c r="W23" s="63"/>
      <c r="X23" s="64"/>
      <c r="Y23" s="118">
        <v>85</v>
      </c>
      <c r="Z23" s="119"/>
      <c r="AA23" s="119"/>
      <c r="AB23" s="119"/>
      <c r="AC23" s="120"/>
      <c r="AD23" s="118">
        <v>0</v>
      </c>
      <c r="AE23" s="119"/>
      <c r="AF23" s="119"/>
      <c r="AG23" s="119"/>
      <c r="AH23" s="120"/>
      <c r="AI23" s="118">
        <v>85</v>
      </c>
      <c r="AJ23" s="119"/>
      <c r="AK23" s="119"/>
      <c r="AL23" s="119"/>
      <c r="AM23" s="120"/>
      <c r="AN23" s="118">
        <v>84</v>
      </c>
      <c r="AO23" s="119"/>
      <c r="AP23" s="119"/>
      <c r="AQ23" s="119"/>
      <c r="AR23" s="120"/>
      <c r="AS23" s="118">
        <v>0</v>
      </c>
      <c r="AT23" s="119"/>
      <c r="AU23" s="119"/>
      <c r="AV23" s="119"/>
      <c r="AW23" s="120"/>
      <c r="AX23" s="118">
        <v>84</v>
      </c>
      <c r="AY23" s="119"/>
      <c r="AZ23" s="119"/>
      <c r="BA23" s="119"/>
      <c r="BB23" s="120"/>
      <c r="BC23" s="118">
        <f t="shared" si="0"/>
        <v>-1</v>
      </c>
      <c r="BD23" s="119"/>
      <c r="BE23" s="119"/>
      <c r="BF23" s="119"/>
      <c r="BG23" s="120"/>
      <c r="BH23" s="118">
        <f t="shared" si="1"/>
        <v>0</v>
      </c>
      <c r="BI23" s="119"/>
      <c r="BJ23" s="119"/>
      <c r="BK23" s="119"/>
      <c r="BL23" s="120"/>
      <c r="BM23" s="118">
        <v>-1</v>
      </c>
      <c r="BN23" s="119"/>
      <c r="BO23" s="119"/>
      <c r="BP23" s="119"/>
      <c r="BQ23" s="120"/>
      <c r="BR23" s="112"/>
    </row>
    <row r="24" spans="1:78" s="121" customFormat="1">
      <c r="A24" s="113">
        <v>21</v>
      </c>
      <c r="B24" s="114"/>
      <c r="C24" s="62" t="s">
        <v>204</v>
      </c>
      <c r="D24" s="63"/>
      <c r="E24" s="63"/>
      <c r="F24" s="63"/>
      <c r="G24" s="63"/>
      <c r="H24" s="63"/>
      <c r="I24" s="64"/>
      <c r="J24" s="115" t="s">
        <v>202</v>
      </c>
      <c r="K24" s="116"/>
      <c r="L24" s="116"/>
      <c r="M24" s="116"/>
      <c r="N24" s="117"/>
      <c r="O24" s="62" t="s">
        <v>477</v>
      </c>
      <c r="P24" s="63"/>
      <c r="Q24" s="63"/>
      <c r="R24" s="63"/>
      <c r="S24" s="63"/>
      <c r="T24" s="63"/>
      <c r="U24" s="63"/>
      <c r="V24" s="63"/>
      <c r="W24" s="63"/>
      <c r="X24" s="64"/>
      <c r="Y24" s="118">
        <v>10</v>
      </c>
      <c r="Z24" s="119"/>
      <c r="AA24" s="119"/>
      <c r="AB24" s="119"/>
      <c r="AC24" s="120"/>
      <c r="AD24" s="118">
        <v>0</v>
      </c>
      <c r="AE24" s="119"/>
      <c r="AF24" s="119"/>
      <c r="AG24" s="119"/>
      <c r="AH24" s="120"/>
      <c r="AI24" s="118">
        <v>10</v>
      </c>
      <c r="AJ24" s="119"/>
      <c r="AK24" s="119"/>
      <c r="AL24" s="119"/>
      <c r="AM24" s="120"/>
      <c r="AN24" s="118">
        <v>4</v>
      </c>
      <c r="AO24" s="119"/>
      <c r="AP24" s="119"/>
      <c r="AQ24" s="119"/>
      <c r="AR24" s="120"/>
      <c r="AS24" s="118">
        <v>0</v>
      </c>
      <c r="AT24" s="119"/>
      <c r="AU24" s="119"/>
      <c r="AV24" s="119"/>
      <c r="AW24" s="120"/>
      <c r="AX24" s="118">
        <v>4</v>
      </c>
      <c r="AY24" s="119"/>
      <c r="AZ24" s="119"/>
      <c r="BA24" s="119"/>
      <c r="BB24" s="120"/>
      <c r="BC24" s="118">
        <f t="shared" si="0"/>
        <v>-6</v>
      </c>
      <c r="BD24" s="119"/>
      <c r="BE24" s="119"/>
      <c r="BF24" s="119"/>
      <c r="BG24" s="120"/>
      <c r="BH24" s="118">
        <f t="shared" si="1"/>
        <v>0</v>
      </c>
      <c r="BI24" s="119"/>
      <c r="BJ24" s="119"/>
      <c r="BK24" s="119"/>
      <c r="BL24" s="120"/>
      <c r="BM24" s="118">
        <v>-6</v>
      </c>
      <c r="BN24" s="119"/>
      <c r="BO24" s="119"/>
      <c r="BP24" s="119"/>
      <c r="BQ24" s="120"/>
      <c r="BR24" s="112"/>
    </row>
    <row r="25" spans="1:78" s="121" customFormat="1">
      <c r="A25" s="113">
        <v>21</v>
      </c>
      <c r="B25" s="114"/>
      <c r="C25" s="62" t="s">
        <v>483</v>
      </c>
      <c r="D25" s="63"/>
      <c r="E25" s="63"/>
      <c r="F25" s="63"/>
      <c r="G25" s="63"/>
      <c r="H25" s="63"/>
      <c r="I25" s="64"/>
      <c r="J25" s="115" t="s">
        <v>202</v>
      </c>
      <c r="K25" s="116"/>
      <c r="L25" s="116"/>
      <c r="M25" s="116"/>
      <c r="N25" s="117"/>
      <c r="O25" s="62" t="s">
        <v>477</v>
      </c>
      <c r="P25" s="63"/>
      <c r="Q25" s="63"/>
      <c r="R25" s="63"/>
      <c r="S25" s="63"/>
      <c r="T25" s="63"/>
      <c r="U25" s="63"/>
      <c r="V25" s="63"/>
      <c r="W25" s="63"/>
      <c r="X25" s="64"/>
      <c r="Y25" s="118">
        <v>0</v>
      </c>
      <c r="Z25" s="119"/>
      <c r="AA25" s="119"/>
      <c r="AB25" s="119"/>
      <c r="AC25" s="120"/>
      <c r="AD25" s="118">
        <v>0</v>
      </c>
      <c r="AE25" s="119"/>
      <c r="AF25" s="119"/>
      <c r="AG25" s="119"/>
      <c r="AH25" s="120"/>
      <c r="AI25" s="118">
        <v>0</v>
      </c>
      <c r="AJ25" s="119"/>
      <c r="AK25" s="119"/>
      <c r="AL25" s="119"/>
      <c r="AM25" s="120"/>
      <c r="AN25" s="118">
        <v>0</v>
      </c>
      <c r="AO25" s="119"/>
      <c r="AP25" s="119"/>
      <c r="AQ25" s="119"/>
      <c r="AR25" s="120"/>
      <c r="AS25" s="118">
        <v>0</v>
      </c>
      <c r="AT25" s="119"/>
      <c r="AU25" s="119"/>
      <c r="AV25" s="119"/>
      <c r="AW25" s="120"/>
      <c r="AX25" s="118">
        <v>0</v>
      </c>
      <c r="AY25" s="119"/>
      <c r="AZ25" s="119"/>
      <c r="BA25" s="119"/>
      <c r="BB25" s="120"/>
      <c r="BC25" s="118">
        <f t="shared" si="0"/>
        <v>0</v>
      </c>
      <c r="BD25" s="119"/>
      <c r="BE25" s="119"/>
      <c r="BF25" s="119"/>
      <c r="BG25" s="120"/>
      <c r="BH25" s="118">
        <f t="shared" si="1"/>
        <v>0</v>
      </c>
      <c r="BI25" s="119"/>
      <c r="BJ25" s="119"/>
      <c r="BK25" s="119"/>
      <c r="BL25" s="120"/>
      <c r="BM25" s="118">
        <v>0</v>
      </c>
      <c r="BN25" s="119"/>
      <c r="BO25" s="119"/>
      <c r="BP25" s="119"/>
      <c r="BQ25" s="120"/>
      <c r="BR25" s="112"/>
    </row>
    <row r="26" spans="1:78" s="108" customFormat="1">
      <c r="A26" s="103">
        <v>0</v>
      </c>
      <c r="B26" s="103"/>
      <c r="C26" s="104" t="s">
        <v>206</v>
      </c>
      <c r="D26" s="104"/>
      <c r="E26" s="104"/>
      <c r="F26" s="104"/>
      <c r="G26" s="104"/>
      <c r="H26" s="104"/>
      <c r="I26" s="104"/>
      <c r="J26" s="104" t="s">
        <v>474</v>
      </c>
      <c r="K26" s="104"/>
      <c r="L26" s="104"/>
      <c r="M26" s="104"/>
      <c r="N26" s="104"/>
      <c r="O26" s="104" t="s">
        <v>474</v>
      </c>
      <c r="P26" s="104"/>
      <c r="Q26" s="104"/>
      <c r="R26" s="104"/>
      <c r="S26" s="104"/>
      <c r="T26" s="104"/>
      <c r="U26" s="104"/>
      <c r="V26" s="104"/>
      <c r="W26" s="104"/>
      <c r="X26" s="104"/>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12"/>
      <c r="BS26" s="106"/>
      <c r="BT26" s="106"/>
      <c r="BU26" s="106"/>
      <c r="BV26" s="106"/>
      <c r="BW26" s="106"/>
      <c r="BX26" s="106"/>
      <c r="BY26" s="106"/>
      <c r="BZ26" s="107"/>
    </row>
    <row r="27" spans="1:78" s="121" customFormat="1">
      <c r="A27" s="113">
        <v>21</v>
      </c>
      <c r="B27" s="114"/>
      <c r="C27" s="62" t="s">
        <v>207</v>
      </c>
      <c r="D27" s="63"/>
      <c r="E27" s="63"/>
      <c r="F27" s="63"/>
      <c r="G27" s="63"/>
      <c r="H27" s="63"/>
      <c r="I27" s="64"/>
      <c r="J27" s="115" t="s">
        <v>189</v>
      </c>
      <c r="K27" s="116"/>
      <c r="L27" s="116"/>
      <c r="M27" s="116"/>
      <c r="N27" s="117"/>
      <c r="O27" s="62" t="s">
        <v>484</v>
      </c>
      <c r="P27" s="63"/>
      <c r="Q27" s="63"/>
      <c r="R27" s="63"/>
      <c r="S27" s="63"/>
      <c r="T27" s="63"/>
      <c r="U27" s="63"/>
      <c r="V27" s="63"/>
      <c r="W27" s="63"/>
      <c r="X27" s="64"/>
      <c r="Y27" s="118">
        <v>190299</v>
      </c>
      <c r="Z27" s="119"/>
      <c r="AA27" s="119"/>
      <c r="AB27" s="119"/>
      <c r="AC27" s="120"/>
      <c r="AD27" s="118">
        <v>0</v>
      </c>
      <c r="AE27" s="119"/>
      <c r="AF27" s="119"/>
      <c r="AG27" s="119"/>
      <c r="AH27" s="120"/>
      <c r="AI27" s="118">
        <v>190299</v>
      </c>
      <c r="AJ27" s="119"/>
      <c r="AK27" s="119"/>
      <c r="AL27" s="119"/>
      <c r="AM27" s="120"/>
      <c r="AN27" s="118">
        <v>190298.4</v>
      </c>
      <c r="AO27" s="119"/>
      <c r="AP27" s="119"/>
      <c r="AQ27" s="119"/>
      <c r="AR27" s="120"/>
      <c r="AS27" s="118">
        <v>0</v>
      </c>
      <c r="AT27" s="119"/>
      <c r="AU27" s="119"/>
      <c r="AV27" s="119"/>
      <c r="AW27" s="120"/>
      <c r="AX27" s="118">
        <v>190298.4</v>
      </c>
      <c r="AY27" s="119"/>
      <c r="AZ27" s="119"/>
      <c r="BA27" s="119"/>
      <c r="BB27" s="120"/>
      <c r="BC27" s="118">
        <f t="shared" si="0"/>
        <v>-0.60000000000582077</v>
      </c>
      <c r="BD27" s="119"/>
      <c r="BE27" s="119"/>
      <c r="BF27" s="119"/>
      <c r="BG27" s="120"/>
      <c r="BH27" s="118">
        <f t="shared" si="1"/>
        <v>0</v>
      </c>
      <c r="BI27" s="119"/>
      <c r="BJ27" s="119"/>
      <c r="BK27" s="119"/>
      <c r="BL27" s="120"/>
      <c r="BM27" s="118">
        <v>-0.60000000000582077</v>
      </c>
      <c r="BN27" s="119"/>
      <c r="BO27" s="119"/>
      <c r="BP27" s="119"/>
      <c r="BQ27" s="120"/>
      <c r="BR27" s="112"/>
    </row>
    <row r="28" spans="1:78" s="121" customFormat="1">
      <c r="A28" s="113">
        <v>21</v>
      </c>
      <c r="B28" s="114"/>
      <c r="C28" s="62" t="s">
        <v>485</v>
      </c>
      <c r="D28" s="63"/>
      <c r="E28" s="63"/>
      <c r="F28" s="63"/>
      <c r="G28" s="63"/>
      <c r="H28" s="63"/>
      <c r="I28" s="64"/>
      <c r="J28" s="115" t="s">
        <v>189</v>
      </c>
      <c r="K28" s="116"/>
      <c r="L28" s="116"/>
      <c r="M28" s="116"/>
      <c r="N28" s="117"/>
      <c r="O28" s="62" t="s">
        <v>484</v>
      </c>
      <c r="P28" s="63"/>
      <c r="Q28" s="63"/>
      <c r="R28" s="63"/>
      <c r="S28" s="63"/>
      <c r="T28" s="63"/>
      <c r="U28" s="63"/>
      <c r="V28" s="63"/>
      <c r="W28" s="63"/>
      <c r="X28" s="64"/>
      <c r="Y28" s="118">
        <v>4595.37</v>
      </c>
      <c r="Z28" s="119"/>
      <c r="AA28" s="119"/>
      <c r="AB28" s="119"/>
      <c r="AC28" s="120"/>
      <c r="AD28" s="118">
        <v>0</v>
      </c>
      <c r="AE28" s="119"/>
      <c r="AF28" s="119"/>
      <c r="AG28" s="119"/>
      <c r="AH28" s="120"/>
      <c r="AI28" s="118">
        <v>4595.37</v>
      </c>
      <c r="AJ28" s="119"/>
      <c r="AK28" s="119"/>
      <c r="AL28" s="119"/>
      <c r="AM28" s="120"/>
      <c r="AN28" s="118">
        <v>0</v>
      </c>
      <c r="AO28" s="119"/>
      <c r="AP28" s="119"/>
      <c r="AQ28" s="119"/>
      <c r="AR28" s="120"/>
      <c r="AS28" s="118">
        <v>0</v>
      </c>
      <c r="AT28" s="119"/>
      <c r="AU28" s="119"/>
      <c r="AV28" s="119"/>
      <c r="AW28" s="120"/>
      <c r="AX28" s="118">
        <v>0</v>
      </c>
      <c r="AY28" s="119"/>
      <c r="AZ28" s="119"/>
      <c r="BA28" s="119"/>
      <c r="BB28" s="120"/>
      <c r="BC28" s="118">
        <f t="shared" si="0"/>
        <v>-4595.37</v>
      </c>
      <c r="BD28" s="119"/>
      <c r="BE28" s="119"/>
      <c r="BF28" s="119"/>
      <c r="BG28" s="120"/>
      <c r="BH28" s="118">
        <f t="shared" si="1"/>
        <v>0</v>
      </c>
      <c r="BI28" s="119"/>
      <c r="BJ28" s="119"/>
      <c r="BK28" s="119"/>
      <c r="BL28" s="120"/>
      <c r="BM28" s="118">
        <v>-4595.37</v>
      </c>
      <c r="BN28" s="119"/>
      <c r="BO28" s="119"/>
      <c r="BP28" s="119"/>
      <c r="BQ28" s="120"/>
      <c r="BR28" s="112"/>
    </row>
    <row r="29" spans="1:78" s="121" customFormat="1">
      <c r="A29" s="113">
        <v>21</v>
      </c>
      <c r="B29" s="114"/>
      <c r="C29" s="62" t="s">
        <v>208</v>
      </c>
      <c r="D29" s="63"/>
      <c r="E29" s="63"/>
      <c r="F29" s="63"/>
      <c r="G29" s="63"/>
      <c r="H29" s="63"/>
      <c r="I29" s="64"/>
      <c r="J29" s="115" t="s">
        <v>189</v>
      </c>
      <c r="K29" s="116"/>
      <c r="L29" s="116"/>
      <c r="M29" s="116"/>
      <c r="N29" s="117"/>
      <c r="O29" s="62" t="s">
        <v>484</v>
      </c>
      <c r="P29" s="63"/>
      <c r="Q29" s="63"/>
      <c r="R29" s="63"/>
      <c r="S29" s="63"/>
      <c r="T29" s="63"/>
      <c r="U29" s="63"/>
      <c r="V29" s="63"/>
      <c r="W29" s="63"/>
      <c r="X29" s="64"/>
      <c r="Y29" s="118">
        <v>450.09</v>
      </c>
      <c r="Z29" s="119"/>
      <c r="AA29" s="119"/>
      <c r="AB29" s="119"/>
      <c r="AC29" s="120"/>
      <c r="AD29" s="118">
        <v>0</v>
      </c>
      <c r="AE29" s="119"/>
      <c r="AF29" s="119"/>
      <c r="AG29" s="119"/>
      <c r="AH29" s="120"/>
      <c r="AI29" s="118">
        <v>450.09</v>
      </c>
      <c r="AJ29" s="119"/>
      <c r="AK29" s="119"/>
      <c r="AL29" s="119"/>
      <c r="AM29" s="120"/>
      <c r="AN29" s="118">
        <v>346.93</v>
      </c>
      <c r="AO29" s="119"/>
      <c r="AP29" s="119"/>
      <c r="AQ29" s="119"/>
      <c r="AR29" s="120"/>
      <c r="AS29" s="118">
        <v>0</v>
      </c>
      <c r="AT29" s="119"/>
      <c r="AU29" s="119"/>
      <c r="AV29" s="119"/>
      <c r="AW29" s="120"/>
      <c r="AX29" s="118">
        <v>346.93</v>
      </c>
      <c r="AY29" s="119"/>
      <c r="AZ29" s="119"/>
      <c r="BA29" s="119"/>
      <c r="BB29" s="120"/>
      <c r="BC29" s="118">
        <f t="shared" si="0"/>
        <v>-103.15999999999997</v>
      </c>
      <c r="BD29" s="119"/>
      <c r="BE29" s="119"/>
      <c r="BF29" s="119"/>
      <c r="BG29" s="120"/>
      <c r="BH29" s="118">
        <f t="shared" si="1"/>
        <v>0</v>
      </c>
      <c r="BI29" s="119"/>
      <c r="BJ29" s="119"/>
      <c r="BK29" s="119"/>
      <c r="BL29" s="120"/>
      <c r="BM29" s="118">
        <v>-103.15999999999997</v>
      </c>
      <c r="BN29" s="119"/>
      <c r="BO29" s="119"/>
      <c r="BP29" s="119"/>
      <c r="BQ29" s="120"/>
      <c r="BR29" s="112"/>
    </row>
    <row r="30" spans="1:78" s="121" customFormat="1">
      <c r="A30" s="113">
        <v>21</v>
      </c>
      <c r="B30" s="114"/>
      <c r="C30" s="62" t="s">
        <v>210</v>
      </c>
      <c r="D30" s="63"/>
      <c r="E30" s="63"/>
      <c r="F30" s="63"/>
      <c r="G30" s="63"/>
      <c r="H30" s="63"/>
      <c r="I30" s="64"/>
      <c r="J30" s="115" t="s">
        <v>189</v>
      </c>
      <c r="K30" s="116"/>
      <c r="L30" s="116"/>
      <c r="M30" s="116"/>
      <c r="N30" s="117"/>
      <c r="O30" s="62" t="s">
        <v>484</v>
      </c>
      <c r="P30" s="63"/>
      <c r="Q30" s="63"/>
      <c r="R30" s="63"/>
      <c r="S30" s="63"/>
      <c r="T30" s="63"/>
      <c r="U30" s="63"/>
      <c r="V30" s="63"/>
      <c r="W30" s="63"/>
      <c r="X30" s="64"/>
      <c r="Y30" s="118">
        <v>5476.38</v>
      </c>
      <c r="Z30" s="119"/>
      <c r="AA30" s="119"/>
      <c r="AB30" s="119"/>
      <c r="AC30" s="120"/>
      <c r="AD30" s="118">
        <v>0</v>
      </c>
      <c r="AE30" s="119"/>
      <c r="AF30" s="119"/>
      <c r="AG30" s="119"/>
      <c r="AH30" s="120"/>
      <c r="AI30" s="118">
        <v>5476.38</v>
      </c>
      <c r="AJ30" s="119"/>
      <c r="AK30" s="119"/>
      <c r="AL30" s="119"/>
      <c r="AM30" s="120"/>
      <c r="AN30" s="118">
        <v>5782.8809520000004</v>
      </c>
      <c r="AO30" s="119"/>
      <c r="AP30" s="119"/>
      <c r="AQ30" s="119"/>
      <c r="AR30" s="120"/>
      <c r="AS30" s="118">
        <v>0</v>
      </c>
      <c r="AT30" s="119"/>
      <c r="AU30" s="119"/>
      <c r="AV30" s="119"/>
      <c r="AW30" s="120"/>
      <c r="AX30" s="118">
        <v>5782.8809520000004</v>
      </c>
      <c r="AY30" s="119"/>
      <c r="AZ30" s="119"/>
      <c r="BA30" s="119"/>
      <c r="BB30" s="120"/>
      <c r="BC30" s="118">
        <f t="shared" si="0"/>
        <v>306.50095200000032</v>
      </c>
      <c r="BD30" s="119"/>
      <c r="BE30" s="119"/>
      <c r="BF30" s="119"/>
      <c r="BG30" s="120"/>
      <c r="BH30" s="118">
        <f t="shared" si="1"/>
        <v>0</v>
      </c>
      <c r="BI30" s="119"/>
      <c r="BJ30" s="119"/>
      <c r="BK30" s="119"/>
      <c r="BL30" s="120"/>
      <c r="BM30" s="118">
        <v>306.50095200000032</v>
      </c>
      <c r="BN30" s="119"/>
      <c r="BO30" s="119"/>
      <c r="BP30" s="119"/>
      <c r="BQ30" s="120"/>
      <c r="BR30" s="112"/>
    </row>
    <row r="31" spans="1:78" s="121" customFormat="1">
      <c r="A31" s="113">
        <v>21</v>
      </c>
      <c r="B31" s="114"/>
      <c r="C31" s="62" t="s">
        <v>212</v>
      </c>
      <c r="D31" s="63"/>
      <c r="E31" s="63"/>
      <c r="F31" s="63"/>
      <c r="G31" s="63"/>
      <c r="H31" s="63"/>
      <c r="I31" s="64"/>
      <c r="J31" s="115" t="s">
        <v>189</v>
      </c>
      <c r="K31" s="116"/>
      <c r="L31" s="116"/>
      <c r="M31" s="116"/>
      <c r="N31" s="117"/>
      <c r="O31" s="62" t="s">
        <v>484</v>
      </c>
      <c r="P31" s="63"/>
      <c r="Q31" s="63"/>
      <c r="R31" s="63"/>
      <c r="S31" s="63"/>
      <c r="T31" s="63"/>
      <c r="U31" s="63"/>
      <c r="V31" s="63"/>
      <c r="W31" s="63"/>
      <c r="X31" s="64"/>
      <c r="Y31" s="118">
        <v>3211.8</v>
      </c>
      <c r="Z31" s="119"/>
      <c r="AA31" s="119"/>
      <c r="AB31" s="119"/>
      <c r="AC31" s="120"/>
      <c r="AD31" s="118">
        <v>0</v>
      </c>
      <c r="AE31" s="119"/>
      <c r="AF31" s="119"/>
      <c r="AG31" s="119"/>
      <c r="AH31" s="120"/>
      <c r="AI31" s="118">
        <v>3211.8</v>
      </c>
      <c r="AJ31" s="119"/>
      <c r="AK31" s="119"/>
      <c r="AL31" s="119"/>
      <c r="AM31" s="120"/>
      <c r="AN31" s="118">
        <v>2962</v>
      </c>
      <c r="AO31" s="119"/>
      <c r="AP31" s="119"/>
      <c r="AQ31" s="119"/>
      <c r="AR31" s="120"/>
      <c r="AS31" s="118">
        <v>0</v>
      </c>
      <c r="AT31" s="119"/>
      <c r="AU31" s="119"/>
      <c r="AV31" s="119"/>
      <c r="AW31" s="120"/>
      <c r="AX31" s="118">
        <v>2962</v>
      </c>
      <c r="AY31" s="119"/>
      <c r="AZ31" s="119"/>
      <c r="BA31" s="119"/>
      <c r="BB31" s="120"/>
      <c r="BC31" s="118">
        <f t="shared" si="0"/>
        <v>-249.80000000000018</v>
      </c>
      <c r="BD31" s="119"/>
      <c r="BE31" s="119"/>
      <c r="BF31" s="119"/>
      <c r="BG31" s="120"/>
      <c r="BH31" s="118">
        <f t="shared" si="1"/>
        <v>0</v>
      </c>
      <c r="BI31" s="119"/>
      <c r="BJ31" s="119"/>
      <c r="BK31" s="119"/>
      <c r="BL31" s="120"/>
      <c r="BM31" s="118">
        <v>-249.80000000000018</v>
      </c>
      <c r="BN31" s="119"/>
      <c r="BO31" s="119"/>
      <c r="BP31" s="119"/>
      <c r="BQ31" s="120"/>
      <c r="BR31" s="112"/>
    </row>
    <row r="32" spans="1:78" s="121" customFormat="1">
      <c r="A32" s="113">
        <v>21</v>
      </c>
      <c r="B32" s="114"/>
      <c r="C32" s="62" t="s">
        <v>486</v>
      </c>
      <c r="D32" s="63"/>
      <c r="E32" s="63"/>
      <c r="F32" s="63"/>
      <c r="G32" s="63"/>
      <c r="H32" s="63"/>
      <c r="I32" s="64"/>
      <c r="J32" s="115" t="s">
        <v>189</v>
      </c>
      <c r="K32" s="116"/>
      <c r="L32" s="116"/>
      <c r="M32" s="116"/>
      <c r="N32" s="117"/>
      <c r="O32" s="62" t="s">
        <v>484</v>
      </c>
      <c r="P32" s="63"/>
      <c r="Q32" s="63"/>
      <c r="R32" s="63"/>
      <c r="S32" s="63"/>
      <c r="T32" s="63"/>
      <c r="U32" s="63"/>
      <c r="V32" s="63"/>
      <c r="W32" s="63"/>
      <c r="X32" s="64"/>
      <c r="Y32" s="118">
        <v>0</v>
      </c>
      <c r="Z32" s="119"/>
      <c r="AA32" s="119"/>
      <c r="AB32" s="119"/>
      <c r="AC32" s="120"/>
      <c r="AD32" s="118">
        <v>0</v>
      </c>
      <c r="AE32" s="119"/>
      <c r="AF32" s="119"/>
      <c r="AG32" s="119"/>
      <c r="AH32" s="120"/>
      <c r="AI32" s="118">
        <v>0</v>
      </c>
      <c r="AJ32" s="119"/>
      <c r="AK32" s="119"/>
      <c r="AL32" s="119"/>
      <c r="AM32" s="120"/>
      <c r="AN32" s="118">
        <v>0</v>
      </c>
      <c r="AO32" s="119"/>
      <c r="AP32" s="119"/>
      <c r="AQ32" s="119"/>
      <c r="AR32" s="120"/>
      <c r="AS32" s="118">
        <v>0</v>
      </c>
      <c r="AT32" s="119"/>
      <c r="AU32" s="119"/>
      <c r="AV32" s="119"/>
      <c r="AW32" s="120"/>
      <c r="AX32" s="118">
        <v>0</v>
      </c>
      <c r="AY32" s="119"/>
      <c r="AZ32" s="119"/>
      <c r="BA32" s="119"/>
      <c r="BB32" s="120"/>
      <c r="BC32" s="118">
        <f t="shared" si="0"/>
        <v>0</v>
      </c>
      <c r="BD32" s="119"/>
      <c r="BE32" s="119"/>
      <c r="BF32" s="119"/>
      <c r="BG32" s="120"/>
      <c r="BH32" s="118">
        <f t="shared" si="1"/>
        <v>0</v>
      </c>
      <c r="BI32" s="119"/>
      <c r="BJ32" s="119"/>
      <c r="BK32" s="119"/>
      <c r="BL32" s="120"/>
      <c r="BM32" s="118">
        <v>0</v>
      </c>
      <c r="BN32" s="119"/>
      <c r="BO32" s="119"/>
      <c r="BP32" s="119"/>
      <c r="BQ32" s="120"/>
      <c r="BR32" s="112"/>
    </row>
    <row r="33" spans="1:79" s="121" customFormat="1">
      <c r="A33" s="113">
        <v>21</v>
      </c>
      <c r="B33" s="114"/>
      <c r="C33" s="62" t="s">
        <v>487</v>
      </c>
      <c r="D33" s="63"/>
      <c r="E33" s="63"/>
      <c r="F33" s="63"/>
      <c r="G33" s="63"/>
      <c r="H33" s="63"/>
      <c r="I33" s="64"/>
      <c r="J33" s="115" t="s">
        <v>216</v>
      </c>
      <c r="K33" s="116"/>
      <c r="L33" s="116"/>
      <c r="M33" s="116"/>
      <c r="N33" s="117"/>
      <c r="O33" s="62" t="s">
        <v>484</v>
      </c>
      <c r="P33" s="63"/>
      <c r="Q33" s="63"/>
      <c r="R33" s="63"/>
      <c r="S33" s="63"/>
      <c r="T33" s="63"/>
      <c r="U33" s="63"/>
      <c r="V33" s="63"/>
      <c r="W33" s="63"/>
      <c r="X33" s="64"/>
      <c r="Y33" s="118">
        <v>100</v>
      </c>
      <c r="Z33" s="119"/>
      <c r="AA33" s="119"/>
      <c r="AB33" s="119"/>
      <c r="AC33" s="120"/>
      <c r="AD33" s="118">
        <v>0</v>
      </c>
      <c r="AE33" s="119"/>
      <c r="AF33" s="119"/>
      <c r="AG33" s="119"/>
      <c r="AH33" s="120"/>
      <c r="AI33" s="118">
        <v>100</v>
      </c>
      <c r="AJ33" s="119"/>
      <c r="AK33" s="119"/>
      <c r="AL33" s="119"/>
      <c r="AM33" s="120"/>
      <c r="AN33" s="118">
        <v>100</v>
      </c>
      <c r="AO33" s="119"/>
      <c r="AP33" s="119"/>
      <c r="AQ33" s="119"/>
      <c r="AR33" s="120"/>
      <c r="AS33" s="118">
        <v>0</v>
      </c>
      <c r="AT33" s="119"/>
      <c r="AU33" s="119"/>
      <c r="AV33" s="119"/>
      <c r="AW33" s="120"/>
      <c r="AX33" s="118">
        <v>100</v>
      </c>
      <c r="AY33" s="119"/>
      <c r="AZ33" s="119"/>
      <c r="BA33" s="119"/>
      <c r="BB33" s="120"/>
      <c r="BC33" s="118">
        <f t="shared" si="0"/>
        <v>0</v>
      </c>
      <c r="BD33" s="119"/>
      <c r="BE33" s="119"/>
      <c r="BF33" s="119"/>
      <c r="BG33" s="120"/>
      <c r="BH33" s="118">
        <f t="shared" si="1"/>
        <v>0</v>
      </c>
      <c r="BI33" s="119"/>
      <c r="BJ33" s="119"/>
      <c r="BK33" s="119"/>
      <c r="BL33" s="120"/>
      <c r="BM33" s="118">
        <v>0</v>
      </c>
      <c r="BN33" s="119"/>
      <c r="BO33" s="119"/>
      <c r="BP33" s="119"/>
      <c r="BQ33" s="120"/>
      <c r="BR33" s="112"/>
    </row>
    <row r="34" spans="1:79" s="108" customFormat="1">
      <c r="A34" s="103">
        <v>0</v>
      </c>
      <c r="B34" s="103"/>
      <c r="C34" s="104" t="s">
        <v>214</v>
      </c>
      <c r="D34" s="104"/>
      <c r="E34" s="104"/>
      <c r="F34" s="104"/>
      <c r="G34" s="104"/>
      <c r="H34" s="104"/>
      <c r="I34" s="104"/>
      <c r="J34" s="104" t="s">
        <v>474</v>
      </c>
      <c r="K34" s="104"/>
      <c r="L34" s="104"/>
      <c r="M34" s="104"/>
      <c r="N34" s="104"/>
      <c r="O34" s="104" t="s">
        <v>474</v>
      </c>
      <c r="P34" s="104"/>
      <c r="Q34" s="104"/>
      <c r="R34" s="104"/>
      <c r="S34" s="104"/>
      <c r="T34" s="104"/>
      <c r="U34" s="104"/>
      <c r="V34" s="104"/>
      <c r="W34" s="104"/>
      <c r="X34" s="104"/>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12"/>
      <c r="BS34" s="106"/>
      <c r="BT34" s="106"/>
      <c r="BU34" s="106"/>
      <c r="BV34" s="106"/>
      <c r="BW34" s="106"/>
      <c r="BX34" s="106"/>
      <c r="BY34" s="106"/>
      <c r="BZ34" s="107"/>
    </row>
    <row r="35" spans="1:79" s="121" customFormat="1">
      <c r="A35" s="113">
        <v>21</v>
      </c>
      <c r="B35" s="114"/>
      <c r="C35" s="62" t="s">
        <v>215</v>
      </c>
      <c r="D35" s="63"/>
      <c r="E35" s="63"/>
      <c r="F35" s="63"/>
      <c r="G35" s="63"/>
      <c r="H35" s="63"/>
      <c r="I35" s="64"/>
      <c r="J35" s="115" t="s">
        <v>216</v>
      </c>
      <c r="K35" s="116"/>
      <c r="L35" s="116"/>
      <c r="M35" s="116"/>
      <c r="N35" s="117"/>
      <c r="O35" s="62" t="s">
        <v>484</v>
      </c>
      <c r="P35" s="63"/>
      <c r="Q35" s="63"/>
      <c r="R35" s="63"/>
      <c r="S35" s="63"/>
      <c r="T35" s="63"/>
      <c r="U35" s="63"/>
      <c r="V35" s="63"/>
      <c r="W35" s="63"/>
      <c r="X35" s="64"/>
      <c r="Y35" s="118">
        <v>100</v>
      </c>
      <c r="Z35" s="119"/>
      <c r="AA35" s="119"/>
      <c r="AB35" s="119"/>
      <c r="AC35" s="120"/>
      <c r="AD35" s="118">
        <v>0</v>
      </c>
      <c r="AE35" s="119"/>
      <c r="AF35" s="119"/>
      <c r="AG35" s="119"/>
      <c r="AH35" s="120"/>
      <c r="AI35" s="118">
        <v>100</v>
      </c>
      <c r="AJ35" s="119"/>
      <c r="AK35" s="119"/>
      <c r="AL35" s="119"/>
      <c r="AM35" s="120"/>
      <c r="AN35" s="118">
        <v>50</v>
      </c>
      <c r="AO35" s="119"/>
      <c r="AP35" s="119"/>
      <c r="AQ35" s="119"/>
      <c r="AR35" s="120"/>
      <c r="AS35" s="118">
        <v>0</v>
      </c>
      <c r="AT35" s="119"/>
      <c r="AU35" s="119"/>
      <c r="AV35" s="119"/>
      <c r="AW35" s="120"/>
      <c r="AX35" s="118">
        <v>50</v>
      </c>
      <c r="AY35" s="119"/>
      <c r="AZ35" s="119"/>
      <c r="BA35" s="119"/>
      <c r="BB35" s="120"/>
      <c r="BC35" s="118">
        <f>AN35-Y35</f>
        <v>-50</v>
      </c>
      <c r="BD35" s="119"/>
      <c r="BE35" s="119"/>
      <c r="BF35" s="119"/>
      <c r="BG35" s="120"/>
      <c r="BH35" s="118">
        <f>AS35-AD35</f>
        <v>0</v>
      </c>
      <c r="BI35" s="119"/>
      <c r="BJ35" s="119"/>
      <c r="BK35" s="119"/>
      <c r="BL35" s="120"/>
      <c r="BM35" s="118">
        <v>-50</v>
      </c>
      <c r="BN35" s="119"/>
      <c r="BO35" s="119"/>
      <c r="BP35" s="119"/>
      <c r="BQ35" s="120"/>
      <c r="BR35" s="112"/>
    </row>
    <row r="36" spans="1:79" s="121" customFormat="1">
      <c r="A36" s="113">
        <v>21</v>
      </c>
      <c r="B36" s="114"/>
      <c r="C36" s="62" t="s">
        <v>217</v>
      </c>
      <c r="D36" s="63"/>
      <c r="E36" s="63"/>
      <c r="F36" s="63"/>
      <c r="G36" s="63"/>
      <c r="H36" s="63"/>
      <c r="I36" s="64"/>
      <c r="J36" s="115" t="s">
        <v>216</v>
      </c>
      <c r="K36" s="116"/>
      <c r="L36" s="116"/>
      <c r="M36" s="116"/>
      <c r="N36" s="117"/>
      <c r="O36" s="62" t="s">
        <v>484</v>
      </c>
      <c r="P36" s="63"/>
      <c r="Q36" s="63"/>
      <c r="R36" s="63"/>
      <c r="S36" s="63"/>
      <c r="T36" s="63"/>
      <c r="U36" s="63"/>
      <c r="V36" s="63"/>
      <c r="W36" s="63"/>
      <c r="X36" s="64"/>
      <c r="Y36" s="118">
        <v>100</v>
      </c>
      <c r="Z36" s="119"/>
      <c r="AA36" s="119"/>
      <c r="AB36" s="119"/>
      <c r="AC36" s="120"/>
      <c r="AD36" s="118">
        <v>0</v>
      </c>
      <c r="AE36" s="119"/>
      <c r="AF36" s="119"/>
      <c r="AG36" s="119"/>
      <c r="AH36" s="120"/>
      <c r="AI36" s="118">
        <v>100</v>
      </c>
      <c r="AJ36" s="119"/>
      <c r="AK36" s="119"/>
      <c r="AL36" s="119"/>
      <c r="AM36" s="120"/>
      <c r="AN36" s="118">
        <v>58.5</v>
      </c>
      <c r="AO36" s="119"/>
      <c r="AP36" s="119"/>
      <c r="AQ36" s="119"/>
      <c r="AR36" s="120"/>
      <c r="AS36" s="118">
        <v>0</v>
      </c>
      <c r="AT36" s="119"/>
      <c r="AU36" s="119"/>
      <c r="AV36" s="119"/>
      <c r="AW36" s="120"/>
      <c r="AX36" s="118">
        <v>58.5</v>
      </c>
      <c r="AY36" s="119"/>
      <c r="AZ36" s="119"/>
      <c r="BA36" s="119"/>
      <c r="BB36" s="120"/>
      <c r="BC36" s="118">
        <f t="shared" si="0"/>
        <v>-41.5</v>
      </c>
      <c r="BD36" s="119"/>
      <c r="BE36" s="119"/>
      <c r="BF36" s="119"/>
      <c r="BG36" s="120"/>
      <c r="BH36" s="118">
        <f t="shared" si="1"/>
        <v>0</v>
      </c>
      <c r="BI36" s="119"/>
      <c r="BJ36" s="119"/>
      <c r="BK36" s="119"/>
      <c r="BL36" s="120"/>
      <c r="BM36" s="118">
        <v>-41.5</v>
      </c>
      <c r="BN36" s="119"/>
      <c r="BO36" s="119"/>
      <c r="BP36" s="119"/>
      <c r="BQ36" s="120"/>
      <c r="BR36" s="112"/>
    </row>
    <row r="37" spans="1:79" s="121" customFormat="1">
      <c r="A37" s="113">
        <v>21</v>
      </c>
      <c r="B37" s="114"/>
      <c r="C37" s="62" t="s">
        <v>218</v>
      </c>
      <c r="D37" s="63"/>
      <c r="E37" s="63"/>
      <c r="F37" s="63"/>
      <c r="G37" s="63"/>
      <c r="H37" s="63"/>
      <c r="I37" s="64"/>
      <c r="J37" s="115" t="s">
        <v>216</v>
      </c>
      <c r="K37" s="116"/>
      <c r="L37" s="116"/>
      <c r="M37" s="116"/>
      <c r="N37" s="117"/>
      <c r="O37" s="62" t="s">
        <v>484</v>
      </c>
      <c r="P37" s="63"/>
      <c r="Q37" s="63"/>
      <c r="R37" s="63"/>
      <c r="S37" s="63"/>
      <c r="T37" s="63"/>
      <c r="U37" s="63"/>
      <c r="V37" s="63"/>
      <c r="W37" s="63"/>
      <c r="X37" s="64"/>
      <c r="Y37" s="118">
        <v>100</v>
      </c>
      <c r="Z37" s="119"/>
      <c r="AA37" s="119"/>
      <c r="AB37" s="119"/>
      <c r="AC37" s="120"/>
      <c r="AD37" s="118">
        <v>0</v>
      </c>
      <c r="AE37" s="119"/>
      <c r="AF37" s="119"/>
      <c r="AG37" s="119"/>
      <c r="AH37" s="120"/>
      <c r="AI37" s="118">
        <v>100</v>
      </c>
      <c r="AJ37" s="119"/>
      <c r="AK37" s="119"/>
      <c r="AL37" s="119"/>
      <c r="AM37" s="120"/>
      <c r="AN37" s="118">
        <v>91.4</v>
      </c>
      <c r="AO37" s="119"/>
      <c r="AP37" s="119"/>
      <c r="AQ37" s="119"/>
      <c r="AR37" s="120"/>
      <c r="AS37" s="118">
        <v>0</v>
      </c>
      <c r="AT37" s="119"/>
      <c r="AU37" s="119"/>
      <c r="AV37" s="119"/>
      <c r="AW37" s="120"/>
      <c r="AX37" s="118">
        <v>91.4</v>
      </c>
      <c r="AY37" s="119"/>
      <c r="AZ37" s="119"/>
      <c r="BA37" s="119"/>
      <c r="BB37" s="120"/>
      <c r="BC37" s="118">
        <f t="shared" si="0"/>
        <v>-8.5999999999999943</v>
      </c>
      <c r="BD37" s="119"/>
      <c r="BE37" s="119"/>
      <c r="BF37" s="119"/>
      <c r="BG37" s="120"/>
      <c r="BH37" s="118">
        <f t="shared" si="1"/>
        <v>0</v>
      </c>
      <c r="BI37" s="119"/>
      <c r="BJ37" s="119"/>
      <c r="BK37" s="119"/>
      <c r="BL37" s="120"/>
      <c r="BM37" s="118">
        <v>-8.5999999999999943</v>
      </c>
      <c r="BN37" s="119"/>
      <c r="BO37" s="119"/>
      <c r="BP37" s="119"/>
      <c r="BQ37" s="120"/>
      <c r="BR37" s="112"/>
    </row>
    <row r="38" spans="1:79" s="108" customFormat="1">
      <c r="A38" s="103">
        <v>0</v>
      </c>
      <c r="B38" s="103"/>
      <c r="C38" s="109" t="s">
        <v>110</v>
      </c>
      <c r="D38" s="110"/>
      <c r="E38" s="110"/>
      <c r="F38" s="110"/>
      <c r="G38" s="110"/>
      <c r="H38" s="110"/>
      <c r="I38" s="110"/>
      <c r="J38" s="110"/>
      <c r="K38" s="110"/>
      <c r="L38" s="110"/>
      <c r="M38" s="110"/>
      <c r="N38" s="110"/>
      <c r="O38" s="110"/>
      <c r="P38" s="110"/>
      <c r="Q38" s="110"/>
      <c r="R38" s="110"/>
      <c r="S38" s="110"/>
      <c r="T38" s="110"/>
      <c r="U38" s="110"/>
      <c r="V38" s="110"/>
      <c r="W38" s="110"/>
      <c r="X38" s="111"/>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12"/>
      <c r="BS38" s="106"/>
      <c r="BT38" s="106"/>
      <c r="BU38" s="106"/>
      <c r="BV38" s="106"/>
      <c r="BW38" s="106"/>
      <c r="BX38" s="106"/>
      <c r="BY38" s="106"/>
      <c r="BZ38" s="107"/>
      <c r="CA38" s="108" t="s">
        <v>475</v>
      </c>
    </row>
    <row r="39" spans="1:79" s="108" customFormat="1">
      <c r="A39" s="103">
        <v>0</v>
      </c>
      <c r="B39" s="103"/>
      <c r="C39" s="104" t="s">
        <v>390</v>
      </c>
      <c r="D39" s="104"/>
      <c r="E39" s="104"/>
      <c r="F39" s="104"/>
      <c r="G39" s="104"/>
      <c r="H39" s="104"/>
      <c r="I39" s="104"/>
      <c r="J39" s="104" t="s">
        <v>474</v>
      </c>
      <c r="K39" s="104"/>
      <c r="L39" s="104"/>
      <c r="M39" s="104"/>
      <c r="N39" s="104"/>
      <c r="O39" s="104" t="s">
        <v>474</v>
      </c>
      <c r="P39" s="104"/>
      <c r="Q39" s="104"/>
      <c r="R39" s="104"/>
      <c r="S39" s="104"/>
      <c r="T39" s="104"/>
      <c r="U39" s="104"/>
      <c r="V39" s="104"/>
      <c r="W39" s="104"/>
      <c r="X39" s="104"/>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12"/>
      <c r="BS39" s="106"/>
      <c r="BT39" s="106"/>
      <c r="BU39" s="106"/>
      <c r="BV39" s="106"/>
      <c r="BW39" s="106"/>
      <c r="BX39" s="106"/>
      <c r="BY39" s="106"/>
      <c r="BZ39" s="107"/>
      <c r="CA39" s="108" t="s">
        <v>475</v>
      </c>
    </row>
    <row r="40" spans="1:79" s="121" customFormat="1">
      <c r="A40" s="113">
        <v>22</v>
      </c>
      <c r="B40" s="114"/>
      <c r="C40" s="62" t="s">
        <v>219</v>
      </c>
      <c r="D40" s="63"/>
      <c r="E40" s="63"/>
      <c r="F40" s="63"/>
      <c r="G40" s="63"/>
      <c r="H40" s="63"/>
      <c r="I40" s="64"/>
      <c r="J40" s="115" t="s">
        <v>189</v>
      </c>
      <c r="K40" s="116"/>
      <c r="L40" s="116"/>
      <c r="M40" s="116"/>
      <c r="N40" s="117"/>
      <c r="O40" s="62" t="s">
        <v>476</v>
      </c>
      <c r="P40" s="63"/>
      <c r="Q40" s="63"/>
      <c r="R40" s="63"/>
      <c r="S40" s="63"/>
      <c r="T40" s="63"/>
      <c r="U40" s="63"/>
      <c r="V40" s="63"/>
      <c r="W40" s="63"/>
      <c r="X40" s="64"/>
      <c r="Y40" s="118">
        <v>25662623</v>
      </c>
      <c r="Z40" s="119"/>
      <c r="AA40" s="119"/>
      <c r="AB40" s="119"/>
      <c r="AC40" s="120"/>
      <c r="AD40" s="118">
        <v>0</v>
      </c>
      <c r="AE40" s="119"/>
      <c r="AF40" s="119"/>
      <c r="AG40" s="119"/>
      <c r="AH40" s="120"/>
      <c r="AI40" s="118">
        <v>25662623</v>
      </c>
      <c r="AJ40" s="119"/>
      <c r="AK40" s="119"/>
      <c r="AL40" s="119"/>
      <c r="AM40" s="120"/>
      <c r="AN40" s="118">
        <v>12257826.83</v>
      </c>
      <c r="AO40" s="119"/>
      <c r="AP40" s="119"/>
      <c r="AQ40" s="119"/>
      <c r="AR40" s="120"/>
      <c r="AS40" s="118">
        <v>0</v>
      </c>
      <c r="AT40" s="119"/>
      <c r="AU40" s="119"/>
      <c r="AV40" s="119"/>
      <c r="AW40" s="120"/>
      <c r="AX40" s="118">
        <v>12257826.83</v>
      </c>
      <c r="AY40" s="119"/>
      <c r="AZ40" s="119"/>
      <c r="BA40" s="119"/>
      <c r="BB40" s="120"/>
      <c r="BC40" s="118">
        <f t="shared" si="0"/>
        <v>-13404796.17</v>
      </c>
      <c r="BD40" s="119"/>
      <c r="BE40" s="119"/>
      <c r="BF40" s="119"/>
      <c r="BG40" s="120"/>
      <c r="BH40" s="118">
        <f t="shared" si="1"/>
        <v>0</v>
      </c>
      <c r="BI40" s="119"/>
      <c r="BJ40" s="119"/>
      <c r="BK40" s="119"/>
      <c r="BL40" s="120"/>
      <c r="BM40" s="118">
        <v>-13404796.17</v>
      </c>
      <c r="BN40" s="119"/>
      <c r="BO40" s="119"/>
      <c r="BP40" s="119"/>
      <c r="BQ40" s="120"/>
      <c r="BR40" s="112"/>
    </row>
    <row r="41" spans="1:79" s="121" customFormat="1">
      <c r="A41" s="113">
        <v>22</v>
      </c>
      <c r="B41" s="114"/>
      <c r="C41" s="62" t="s">
        <v>488</v>
      </c>
      <c r="D41" s="63"/>
      <c r="E41" s="63"/>
      <c r="F41" s="63"/>
      <c r="G41" s="63"/>
      <c r="H41" s="63"/>
      <c r="I41" s="64"/>
      <c r="J41" s="115" t="s">
        <v>189</v>
      </c>
      <c r="K41" s="116"/>
      <c r="L41" s="116"/>
      <c r="M41" s="116"/>
      <c r="N41" s="117"/>
      <c r="O41" s="62"/>
      <c r="P41" s="63"/>
      <c r="Q41" s="63"/>
      <c r="R41" s="63"/>
      <c r="S41" s="63"/>
      <c r="T41" s="63"/>
      <c r="U41" s="63"/>
      <c r="V41" s="63"/>
      <c r="W41" s="63"/>
      <c r="X41" s="64"/>
      <c r="Y41" s="118">
        <v>0</v>
      </c>
      <c r="Z41" s="119"/>
      <c r="AA41" s="119"/>
      <c r="AB41" s="119"/>
      <c r="AC41" s="120"/>
      <c r="AD41" s="118">
        <v>0</v>
      </c>
      <c r="AE41" s="119"/>
      <c r="AF41" s="119"/>
      <c r="AG41" s="119"/>
      <c r="AH41" s="120"/>
      <c r="AI41" s="118">
        <v>0</v>
      </c>
      <c r="AJ41" s="119"/>
      <c r="AK41" s="119"/>
      <c r="AL41" s="119"/>
      <c r="AM41" s="120"/>
      <c r="AN41" s="118">
        <v>0</v>
      </c>
      <c r="AO41" s="119"/>
      <c r="AP41" s="119"/>
      <c r="AQ41" s="119"/>
      <c r="AR41" s="120"/>
      <c r="AS41" s="118">
        <v>0</v>
      </c>
      <c r="AT41" s="119"/>
      <c r="AU41" s="119"/>
      <c r="AV41" s="119"/>
      <c r="AW41" s="120"/>
      <c r="AX41" s="118">
        <v>0</v>
      </c>
      <c r="AY41" s="119"/>
      <c r="AZ41" s="119"/>
      <c r="BA41" s="119"/>
      <c r="BB41" s="120"/>
      <c r="BC41" s="118">
        <f t="shared" si="0"/>
        <v>0</v>
      </c>
      <c r="BD41" s="119"/>
      <c r="BE41" s="119"/>
      <c r="BF41" s="119"/>
      <c r="BG41" s="120"/>
      <c r="BH41" s="118">
        <f t="shared" si="1"/>
        <v>0</v>
      </c>
      <c r="BI41" s="119"/>
      <c r="BJ41" s="119"/>
      <c r="BK41" s="119"/>
      <c r="BL41" s="120"/>
      <c r="BM41" s="118">
        <v>0</v>
      </c>
      <c r="BN41" s="119"/>
      <c r="BO41" s="119"/>
      <c r="BP41" s="119"/>
      <c r="BQ41" s="120"/>
      <c r="BR41" s="112"/>
    </row>
    <row r="42" spans="1:79" s="121" customFormat="1">
      <c r="A42" s="113">
        <v>22</v>
      </c>
      <c r="B42" s="114"/>
      <c r="C42" s="62" t="s">
        <v>221</v>
      </c>
      <c r="D42" s="63"/>
      <c r="E42" s="63"/>
      <c r="F42" s="63"/>
      <c r="G42" s="63"/>
      <c r="H42" s="63"/>
      <c r="I42" s="64"/>
      <c r="J42" s="115" t="s">
        <v>189</v>
      </c>
      <c r="K42" s="116"/>
      <c r="L42" s="116"/>
      <c r="M42" s="116"/>
      <c r="N42" s="117"/>
      <c r="O42" s="62" t="s">
        <v>477</v>
      </c>
      <c r="P42" s="63"/>
      <c r="Q42" s="63"/>
      <c r="R42" s="63"/>
      <c r="S42" s="63"/>
      <c r="T42" s="63"/>
      <c r="U42" s="63"/>
      <c r="V42" s="63"/>
      <c r="W42" s="63"/>
      <c r="X42" s="64"/>
      <c r="Y42" s="118">
        <v>3639803.31</v>
      </c>
      <c r="Z42" s="119"/>
      <c r="AA42" s="119"/>
      <c r="AB42" s="119"/>
      <c r="AC42" s="120"/>
      <c r="AD42" s="118">
        <v>0</v>
      </c>
      <c r="AE42" s="119"/>
      <c r="AF42" s="119"/>
      <c r="AG42" s="119"/>
      <c r="AH42" s="120"/>
      <c r="AI42" s="118">
        <v>3639803.31</v>
      </c>
      <c r="AJ42" s="119"/>
      <c r="AK42" s="119"/>
      <c r="AL42" s="119"/>
      <c r="AM42" s="120"/>
      <c r="AN42" s="118">
        <v>21360</v>
      </c>
      <c r="AO42" s="119"/>
      <c r="AP42" s="119"/>
      <c r="AQ42" s="119"/>
      <c r="AR42" s="120"/>
      <c r="AS42" s="118">
        <v>0</v>
      </c>
      <c r="AT42" s="119"/>
      <c r="AU42" s="119"/>
      <c r="AV42" s="119"/>
      <c r="AW42" s="120"/>
      <c r="AX42" s="118">
        <v>21360</v>
      </c>
      <c r="AY42" s="119"/>
      <c r="AZ42" s="119"/>
      <c r="BA42" s="119"/>
      <c r="BB42" s="120"/>
      <c r="BC42" s="118">
        <f t="shared" si="0"/>
        <v>-3618443.31</v>
      </c>
      <c r="BD42" s="119"/>
      <c r="BE42" s="119"/>
      <c r="BF42" s="119"/>
      <c r="BG42" s="120"/>
      <c r="BH42" s="118">
        <f t="shared" si="1"/>
        <v>0</v>
      </c>
      <c r="BI42" s="119"/>
      <c r="BJ42" s="119"/>
      <c r="BK42" s="119"/>
      <c r="BL42" s="120"/>
      <c r="BM42" s="118">
        <v>-3618443.31</v>
      </c>
      <c r="BN42" s="119"/>
      <c r="BO42" s="119"/>
      <c r="BP42" s="119"/>
      <c r="BQ42" s="120"/>
      <c r="BR42" s="112"/>
    </row>
    <row r="43" spans="1:79" s="121" customFormat="1">
      <c r="A43" s="113">
        <v>22</v>
      </c>
      <c r="B43" s="114"/>
      <c r="C43" s="62" t="s">
        <v>223</v>
      </c>
      <c r="D43" s="63"/>
      <c r="E43" s="63"/>
      <c r="F43" s="63"/>
      <c r="G43" s="63"/>
      <c r="H43" s="63"/>
      <c r="I43" s="64"/>
      <c r="J43" s="115" t="s">
        <v>189</v>
      </c>
      <c r="K43" s="116"/>
      <c r="L43" s="116"/>
      <c r="M43" s="116"/>
      <c r="N43" s="117"/>
      <c r="O43" s="62" t="s">
        <v>477</v>
      </c>
      <c r="P43" s="63"/>
      <c r="Q43" s="63"/>
      <c r="R43" s="63"/>
      <c r="S43" s="63"/>
      <c r="T43" s="63"/>
      <c r="U43" s="63"/>
      <c r="V43" s="63"/>
      <c r="W43" s="63"/>
      <c r="X43" s="64"/>
      <c r="Y43" s="118">
        <v>1077503</v>
      </c>
      <c r="Z43" s="119"/>
      <c r="AA43" s="119"/>
      <c r="AB43" s="119"/>
      <c r="AC43" s="120"/>
      <c r="AD43" s="118">
        <v>0</v>
      </c>
      <c r="AE43" s="119"/>
      <c r="AF43" s="119"/>
      <c r="AG43" s="119"/>
      <c r="AH43" s="120"/>
      <c r="AI43" s="118">
        <v>1077503</v>
      </c>
      <c r="AJ43" s="119"/>
      <c r="AK43" s="119"/>
      <c r="AL43" s="119"/>
      <c r="AM43" s="120"/>
      <c r="AN43" s="118">
        <v>3315</v>
      </c>
      <c r="AO43" s="119"/>
      <c r="AP43" s="119"/>
      <c r="AQ43" s="119"/>
      <c r="AR43" s="120"/>
      <c r="AS43" s="118">
        <v>0</v>
      </c>
      <c r="AT43" s="119"/>
      <c r="AU43" s="119"/>
      <c r="AV43" s="119"/>
      <c r="AW43" s="120"/>
      <c r="AX43" s="118">
        <v>3315</v>
      </c>
      <c r="AY43" s="119"/>
      <c r="AZ43" s="119"/>
      <c r="BA43" s="119"/>
      <c r="BB43" s="120"/>
      <c r="BC43" s="118">
        <f t="shared" si="0"/>
        <v>-1074188</v>
      </c>
      <c r="BD43" s="119"/>
      <c r="BE43" s="119"/>
      <c r="BF43" s="119"/>
      <c r="BG43" s="120"/>
      <c r="BH43" s="118">
        <f t="shared" si="1"/>
        <v>0</v>
      </c>
      <c r="BI43" s="119"/>
      <c r="BJ43" s="119"/>
      <c r="BK43" s="119"/>
      <c r="BL43" s="120"/>
      <c r="BM43" s="118">
        <v>-1074188</v>
      </c>
      <c r="BN43" s="119"/>
      <c r="BO43" s="119"/>
      <c r="BP43" s="119"/>
      <c r="BQ43" s="120"/>
      <c r="BR43" s="112"/>
    </row>
    <row r="44" spans="1:79" s="121" customFormat="1">
      <c r="A44" s="113">
        <v>22</v>
      </c>
      <c r="B44" s="114"/>
      <c r="C44" s="62" t="s">
        <v>225</v>
      </c>
      <c r="D44" s="63"/>
      <c r="E44" s="63"/>
      <c r="F44" s="63"/>
      <c r="G44" s="63"/>
      <c r="H44" s="63"/>
      <c r="I44" s="64"/>
      <c r="J44" s="115" t="s">
        <v>189</v>
      </c>
      <c r="K44" s="116"/>
      <c r="L44" s="116"/>
      <c r="M44" s="116"/>
      <c r="N44" s="117"/>
      <c r="O44" s="62" t="s">
        <v>477</v>
      </c>
      <c r="P44" s="63"/>
      <c r="Q44" s="63"/>
      <c r="R44" s="63"/>
      <c r="S44" s="63"/>
      <c r="T44" s="63"/>
      <c r="U44" s="63"/>
      <c r="V44" s="63"/>
      <c r="W44" s="63"/>
      <c r="X44" s="64"/>
      <c r="Y44" s="118">
        <v>1130841</v>
      </c>
      <c r="Z44" s="119"/>
      <c r="AA44" s="119"/>
      <c r="AB44" s="119"/>
      <c r="AC44" s="120"/>
      <c r="AD44" s="118">
        <v>0</v>
      </c>
      <c r="AE44" s="119"/>
      <c r="AF44" s="119"/>
      <c r="AG44" s="119"/>
      <c r="AH44" s="120"/>
      <c r="AI44" s="118">
        <v>1130841</v>
      </c>
      <c r="AJ44" s="119"/>
      <c r="AK44" s="119"/>
      <c r="AL44" s="119"/>
      <c r="AM44" s="120"/>
      <c r="AN44" s="118">
        <v>1130840.8899999999</v>
      </c>
      <c r="AO44" s="119"/>
      <c r="AP44" s="119"/>
      <c r="AQ44" s="119"/>
      <c r="AR44" s="120"/>
      <c r="AS44" s="118">
        <v>0</v>
      </c>
      <c r="AT44" s="119"/>
      <c r="AU44" s="119"/>
      <c r="AV44" s="119"/>
      <c r="AW44" s="120"/>
      <c r="AX44" s="118">
        <v>1130840.8899999999</v>
      </c>
      <c r="AY44" s="119"/>
      <c r="AZ44" s="119"/>
      <c r="BA44" s="119"/>
      <c r="BB44" s="120"/>
      <c r="BC44" s="118">
        <f t="shared" si="0"/>
        <v>-0.11000000010244548</v>
      </c>
      <c r="BD44" s="119"/>
      <c r="BE44" s="119"/>
      <c r="BF44" s="119"/>
      <c r="BG44" s="120"/>
      <c r="BH44" s="118">
        <f t="shared" si="1"/>
        <v>0</v>
      </c>
      <c r="BI44" s="119"/>
      <c r="BJ44" s="119"/>
      <c r="BK44" s="119"/>
      <c r="BL44" s="120"/>
      <c r="BM44" s="118">
        <v>-0.11000000010244548</v>
      </c>
      <c r="BN44" s="119"/>
      <c r="BO44" s="119"/>
      <c r="BP44" s="119"/>
      <c r="BQ44" s="120"/>
      <c r="BR44" s="112"/>
    </row>
    <row r="45" spans="1:79" s="121" customFormat="1">
      <c r="A45" s="113">
        <v>22</v>
      </c>
      <c r="B45" s="114"/>
      <c r="C45" s="62" t="s">
        <v>226</v>
      </c>
      <c r="D45" s="63"/>
      <c r="E45" s="63"/>
      <c r="F45" s="63"/>
      <c r="G45" s="63"/>
      <c r="H45" s="63"/>
      <c r="I45" s="64"/>
      <c r="J45" s="115" t="s">
        <v>189</v>
      </c>
      <c r="K45" s="116"/>
      <c r="L45" s="116"/>
      <c r="M45" s="116"/>
      <c r="N45" s="117"/>
      <c r="O45" s="62" t="s">
        <v>477</v>
      </c>
      <c r="P45" s="63"/>
      <c r="Q45" s="63"/>
      <c r="R45" s="63"/>
      <c r="S45" s="63"/>
      <c r="T45" s="63"/>
      <c r="U45" s="63"/>
      <c r="V45" s="63"/>
      <c r="W45" s="63"/>
      <c r="X45" s="64"/>
      <c r="Y45" s="118">
        <v>537731</v>
      </c>
      <c r="Z45" s="119"/>
      <c r="AA45" s="119"/>
      <c r="AB45" s="119"/>
      <c r="AC45" s="120"/>
      <c r="AD45" s="118">
        <v>0</v>
      </c>
      <c r="AE45" s="119"/>
      <c r="AF45" s="119"/>
      <c r="AG45" s="119"/>
      <c r="AH45" s="120"/>
      <c r="AI45" s="118">
        <v>537731</v>
      </c>
      <c r="AJ45" s="119"/>
      <c r="AK45" s="119"/>
      <c r="AL45" s="119"/>
      <c r="AM45" s="120"/>
      <c r="AN45" s="118">
        <v>537730.9</v>
      </c>
      <c r="AO45" s="119"/>
      <c r="AP45" s="119"/>
      <c r="AQ45" s="119"/>
      <c r="AR45" s="120"/>
      <c r="AS45" s="118">
        <v>0</v>
      </c>
      <c r="AT45" s="119"/>
      <c r="AU45" s="119"/>
      <c r="AV45" s="119"/>
      <c r="AW45" s="120"/>
      <c r="AX45" s="118">
        <v>537730.9</v>
      </c>
      <c r="AY45" s="119"/>
      <c r="AZ45" s="119"/>
      <c r="BA45" s="119"/>
      <c r="BB45" s="120"/>
      <c r="BC45" s="118">
        <f t="shared" si="0"/>
        <v>-9.9999999976716936E-2</v>
      </c>
      <c r="BD45" s="119"/>
      <c r="BE45" s="119"/>
      <c r="BF45" s="119"/>
      <c r="BG45" s="120"/>
      <c r="BH45" s="118">
        <f t="shared" si="1"/>
        <v>0</v>
      </c>
      <c r="BI45" s="119"/>
      <c r="BJ45" s="119"/>
      <c r="BK45" s="119"/>
      <c r="BL45" s="120"/>
      <c r="BM45" s="118">
        <v>-9.9999999976716936E-2</v>
      </c>
      <c r="BN45" s="119"/>
      <c r="BO45" s="119"/>
      <c r="BP45" s="119"/>
      <c r="BQ45" s="120"/>
      <c r="BR45" s="112"/>
    </row>
    <row r="46" spans="1:79" s="121" customFormat="1">
      <c r="A46" s="113">
        <v>22</v>
      </c>
      <c r="B46" s="114"/>
      <c r="C46" s="62" t="s">
        <v>227</v>
      </c>
      <c r="D46" s="63"/>
      <c r="E46" s="63"/>
      <c r="F46" s="63"/>
      <c r="G46" s="63"/>
      <c r="H46" s="63"/>
      <c r="I46" s="64"/>
      <c r="J46" s="115" t="s">
        <v>189</v>
      </c>
      <c r="K46" s="116"/>
      <c r="L46" s="116"/>
      <c r="M46" s="116"/>
      <c r="N46" s="117"/>
      <c r="O46" s="62" t="s">
        <v>477</v>
      </c>
      <c r="P46" s="63"/>
      <c r="Q46" s="63"/>
      <c r="R46" s="63"/>
      <c r="S46" s="63"/>
      <c r="T46" s="63"/>
      <c r="U46" s="63"/>
      <c r="V46" s="63"/>
      <c r="W46" s="63"/>
      <c r="X46" s="64"/>
      <c r="Y46" s="118">
        <v>4708408.6900000004</v>
      </c>
      <c r="Z46" s="119"/>
      <c r="AA46" s="119"/>
      <c r="AB46" s="119"/>
      <c r="AC46" s="120"/>
      <c r="AD46" s="118">
        <v>0</v>
      </c>
      <c r="AE46" s="119"/>
      <c r="AF46" s="119"/>
      <c r="AG46" s="119"/>
      <c r="AH46" s="120"/>
      <c r="AI46" s="118">
        <v>4708408.6900000004</v>
      </c>
      <c r="AJ46" s="119"/>
      <c r="AK46" s="119"/>
      <c r="AL46" s="119"/>
      <c r="AM46" s="120"/>
      <c r="AN46" s="118">
        <v>578098.56000000006</v>
      </c>
      <c r="AO46" s="119"/>
      <c r="AP46" s="119"/>
      <c r="AQ46" s="119"/>
      <c r="AR46" s="120"/>
      <c r="AS46" s="118">
        <v>0</v>
      </c>
      <c r="AT46" s="119"/>
      <c r="AU46" s="119"/>
      <c r="AV46" s="119"/>
      <c r="AW46" s="120"/>
      <c r="AX46" s="118">
        <v>578098.56000000006</v>
      </c>
      <c r="AY46" s="119"/>
      <c r="AZ46" s="119"/>
      <c r="BA46" s="119"/>
      <c r="BB46" s="120"/>
      <c r="BC46" s="118">
        <f t="shared" si="0"/>
        <v>-4130310.1300000004</v>
      </c>
      <c r="BD46" s="119"/>
      <c r="BE46" s="119"/>
      <c r="BF46" s="119"/>
      <c r="BG46" s="120"/>
      <c r="BH46" s="118">
        <f t="shared" si="1"/>
        <v>0</v>
      </c>
      <c r="BI46" s="119"/>
      <c r="BJ46" s="119"/>
      <c r="BK46" s="119"/>
      <c r="BL46" s="120"/>
      <c r="BM46" s="118">
        <v>-4130310.1300000004</v>
      </c>
      <c r="BN46" s="119"/>
      <c r="BO46" s="119"/>
      <c r="BP46" s="119"/>
      <c r="BQ46" s="120"/>
      <c r="BR46" s="112"/>
    </row>
    <row r="47" spans="1:79" s="121" customFormat="1">
      <c r="A47" s="113">
        <v>22</v>
      </c>
      <c r="B47" s="114"/>
      <c r="C47" s="62" t="s">
        <v>229</v>
      </c>
      <c r="D47" s="63"/>
      <c r="E47" s="63"/>
      <c r="F47" s="63"/>
      <c r="G47" s="63"/>
      <c r="H47" s="63"/>
      <c r="I47" s="64"/>
      <c r="J47" s="115" t="s">
        <v>189</v>
      </c>
      <c r="K47" s="116"/>
      <c r="L47" s="116"/>
      <c r="M47" s="116"/>
      <c r="N47" s="117"/>
      <c r="O47" s="62" t="s">
        <v>477</v>
      </c>
      <c r="P47" s="63"/>
      <c r="Q47" s="63"/>
      <c r="R47" s="63"/>
      <c r="S47" s="63"/>
      <c r="T47" s="63"/>
      <c r="U47" s="63"/>
      <c r="V47" s="63"/>
      <c r="W47" s="63"/>
      <c r="X47" s="64"/>
      <c r="Y47" s="118">
        <v>1217061</v>
      </c>
      <c r="Z47" s="119"/>
      <c r="AA47" s="119"/>
      <c r="AB47" s="119"/>
      <c r="AC47" s="120"/>
      <c r="AD47" s="118">
        <v>0</v>
      </c>
      <c r="AE47" s="119"/>
      <c r="AF47" s="119"/>
      <c r="AG47" s="119"/>
      <c r="AH47" s="120"/>
      <c r="AI47" s="118">
        <v>1217061</v>
      </c>
      <c r="AJ47" s="119"/>
      <c r="AK47" s="119"/>
      <c r="AL47" s="119"/>
      <c r="AM47" s="120"/>
      <c r="AN47" s="118">
        <v>1217060.8999999999</v>
      </c>
      <c r="AO47" s="119"/>
      <c r="AP47" s="119"/>
      <c r="AQ47" s="119"/>
      <c r="AR47" s="120"/>
      <c r="AS47" s="118">
        <v>0</v>
      </c>
      <c r="AT47" s="119"/>
      <c r="AU47" s="119"/>
      <c r="AV47" s="119"/>
      <c r="AW47" s="120"/>
      <c r="AX47" s="118">
        <v>1217060.8999999999</v>
      </c>
      <c r="AY47" s="119"/>
      <c r="AZ47" s="119"/>
      <c r="BA47" s="119"/>
      <c r="BB47" s="120"/>
      <c r="BC47" s="118">
        <f t="shared" si="0"/>
        <v>-0.10000000009313226</v>
      </c>
      <c r="BD47" s="119"/>
      <c r="BE47" s="119"/>
      <c r="BF47" s="119"/>
      <c r="BG47" s="120"/>
      <c r="BH47" s="118">
        <f t="shared" si="1"/>
        <v>0</v>
      </c>
      <c r="BI47" s="119"/>
      <c r="BJ47" s="119"/>
      <c r="BK47" s="119"/>
      <c r="BL47" s="120"/>
      <c r="BM47" s="118">
        <v>-0.10000000009313226</v>
      </c>
      <c r="BN47" s="119"/>
      <c r="BO47" s="119"/>
      <c r="BP47" s="119"/>
      <c r="BQ47" s="120"/>
      <c r="BR47" s="112"/>
    </row>
    <row r="48" spans="1:79" s="121" customFormat="1">
      <c r="A48" s="113">
        <v>22</v>
      </c>
      <c r="B48" s="114"/>
      <c r="C48" s="62" t="s">
        <v>230</v>
      </c>
      <c r="D48" s="63"/>
      <c r="E48" s="63"/>
      <c r="F48" s="63"/>
      <c r="G48" s="63"/>
      <c r="H48" s="63"/>
      <c r="I48" s="64"/>
      <c r="J48" s="115" t="s">
        <v>189</v>
      </c>
      <c r="K48" s="116"/>
      <c r="L48" s="116"/>
      <c r="M48" s="116"/>
      <c r="N48" s="117"/>
      <c r="O48" s="62" t="s">
        <v>477</v>
      </c>
      <c r="P48" s="63"/>
      <c r="Q48" s="63"/>
      <c r="R48" s="63"/>
      <c r="S48" s="63"/>
      <c r="T48" s="63"/>
      <c r="U48" s="63"/>
      <c r="V48" s="63"/>
      <c r="W48" s="63"/>
      <c r="X48" s="64"/>
      <c r="Y48" s="118">
        <v>692844</v>
      </c>
      <c r="Z48" s="119"/>
      <c r="AA48" s="119"/>
      <c r="AB48" s="119"/>
      <c r="AC48" s="120"/>
      <c r="AD48" s="118">
        <v>0</v>
      </c>
      <c r="AE48" s="119"/>
      <c r="AF48" s="119"/>
      <c r="AG48" s="119"/>
      <c r="AH48" s="120"/>
      <c r="AI48" s="118">
        <v>692844</v>
      </c>
      <c r="AJ48" s="119"/>
      <c r="AK48" s="119"/>
      <c r="AL48" s="119"/>
      <c r="AM48" s="120"/>
      <c r="AN48" s="118">
        <v>692843.13</v>
      </c>
      <c r="AO48" s="119"/>
      <c r="AP48" s="119"/>
      <c r="AQ48" s="119"/>
      <c r="AR48" s="120"/>
      <c r="AS48" s="118">
        <v>0</v>
      </c>
      <c r="AT48" s="119"/>
      <c r="AU48" s="119"/>
      <c r="AV48" s="119"/>
      <c r="AW48" s="120"/>
      <c r="AX48" s="118">
        <v>692843.13</v>
      </c>
      <c r="AY48" s="119"/>
      <c r="AZ48" s="119"/>
      <c r="BA48" s="119"/>
      <c r="BB48" s="120"/>
      <c r="BC48" s="118">
        <f t="shared" si="0"/>
        <v>-0.86999999999534339</v>
      </c>
      <c r="BD48" s="119"/>
      <c r="BE48" s="119"/>
      <c r="BF48" s="119"/>
      <c r="BG48" s="120"/>
      <c r="BH48" s="118">
        <f t="shared" si="1"/>
        <v>0</v>
      </c>
      <c r="BI48" s="119"/>
      <c r="BJ48" s="119"/>
      <c r="BK48" s="119"/>
      <c r="BL48" s="120"/>
      <c r="BM48" s="118">
        <v>-0.86999999999534339</v>
      </c>
      <c r="BN48" s="119"/>
      <c r="BO48" s="119"/>
      <c r="BP48" s="119"/>
      <c r="BQ48" s="120"/>
      <c r="BR48" s="112"/>
    </row>
    <row r="49" spans="1:78" s="121" customFormat="1">
      <c r="A49" s="113">
        <v>22</v>
      </c>
      <c r="B49" s="114"/>
      <c r="C49" s="62" t="s">
        <v>231</v>
      </c>
      <c r="D49" s="63"/>
      <c r="E49" s="63"/>
      <c r="F49" s="63"/>
      <c r="G49" s="63"/>
      <c r="H49" s="63"/>
      <c r="I49" s="64"/>
      <c r="J49" s="115" t="s">
        <v>189</v>
      </c>
      <c r="K49" s="116"/>
      <c r="L49" s="116"/>
      <c r="M49" s="116"/>
      <c r="N49" s="117"/>
      <c r="O49" s="62" t="s">
        <v>477</v>
      </c>
      <c r="P49" s="63"/>
      <c r="Q49" s="63"/>
      <c r="R49" s="63"/>
      <c r="S49" s="63"/>
      <c r="T49" s="63"/>
      <c r="U49" s="63"/>
      <c r="V49" s="63"/>
      <c r="W49" s="63"/>
      <c r="X49" s="64"/>
      <c r="Y49" s="118">
        <v>4065464</v>
      </c>
      <c r="Z49" s="119"/>
      <c r="AA49" s="119"/>
      <c r="AB49" s="119"/>
      <c r="AC49" s="120"/>
      <c r="AD49" s="118">
        <v>0</v>
      </c>
      <c r="AE49" s="119"/>
      <c r="AF49" s="119"/>
      <c r="AG49" s="119"/>
      <c r="AH49" s="120"/>
      <c r="AI49" s="118">
        <v>4065464</v>
      </c>
      <c r="AJ49" s="119"/>
      <c r="AK49" s="119"/>
      <c r="AL49" s="119"/>
      <c r="AM49" s="120"/>
      <c r="AN49" s="118">
        <v>3817266</v>
      </c>
      <c r="AO49" s="119"/>
      <c r="AP49" s="119"/>
      <c r="AQ49" s="119"/>
      <c r="AR49" s="120"/>
      <c r="AS49" s="118">
        <v>0</v>
      </c>
      <c r="AT49" s="119"/>
      <c r="AU49" s="119"/>
      <c r="AV49" s="119"/>
      <c r="AW49" s="120"/>
      <c r="AX49" s="118">
        <v>3817266</v>
      </c>
      <c r="AY49" s="119"/>
      <c r="AZ49" s="119"/>
      <c r="BA49" s="119"/>
      <c r="BB49" s="120"/>
      <c r="BC49" s="118">
        <f t="shared" si="0"/>
        <v>-248198</v>
      </c>
      <c r="BD49" s="119"/>
      <c r="BE49" s="119"/>
      <c r="BF49" s="119"/>
      <c r="BG49" s="120"/>
      <c r="BH49" s="118">
        <f t="shared" si="1"/>
        <v>0</v>
      </c>
      <c r="BI49" s="119"/>
      <c r="BJ49" s="119"/>
      <c r="BK49" s="119"/>
      <c r="BL49" s="120"/>
      <c r="BM49" s="118">
        <v>-248198</v>
      </c>
      <c r="BN49" s="119"/>
      <c r="BO49" s="119"/>
      <c r="BP49" s="119"/>
      <c r="BQ49" s="120"/>
      <c r="BR49" s="112"/>
    </row>
    <row r="50" spans="1:78" s="121" customFormat="1">
      <c r="A50" s="113">
        <v>22</v>
      </c>
      <c r="B50" s="114"/>
      <c r="C50" s="62" t="s">
        <v>489</v>
      </c>
      <c r="D50" s="63"/>
      <c r="E50" s="63"/>
      <c r="F50" s="63"/>
      <c r="G50" s="63"/>
      <c r="H50" s="63"/>
      <c r="I50" s="64"/>
      <c r="J50" s="115" t="s">
        <v>189</v>
      </c>
      <c r="K50" s="116"/>
      <c r="L50" s="116"/>
      <c r="M50" s="116"/>
      <c r="N50" s="117"/>
      <c r="O50" s="62" t="s">
        <v>477</v>
      </c>
      <c r="P50" s="63"/>
      <c r="Q50" s="63"/>
      <c r="R50" s="63"/>
      <c r="S50" s="63"/>
      <c r="T50" s="63"/>
      <c r="U50" s="63"/>
      <c r="V50" s="63"/>
      <c r="W50" s="63"/>
      <c r="X50" s="64"/>
      <c r="Y50" s="118">
        <v>0</v>
      </c>
      <c r="Z50" s="119"/>
      <c r="AA50" s="119"/>
      <c r="AB50" s="119"/>
      <c r="AC50" s="120"/>
      <c r="AD50" s="118">
        <v>0</v>
      </c>
      <c r="AE50" s="119"/>
      <c r="AF50" s="119"/>
      <c r="AG50" s="119"/>
      <c r="AH50" s="120"/>
      <c r="AI50" s="118">
        <v>0</v>
      </c>
      <c r="AJ50" s="119"/>
      <c r="AK50" s="119"/>
      <c r="AL50" s="119"/>
      <c r="AM50" s="120"/>
      <c r="AN50" s="118">
        <v>0</v>
      </c>
      <c r="AO50" s="119"/>
      <c r="AP50" s="119"/>
      <c r="AQ50" s="119"/>
      <c r="AR50" s="120"/>
      <c r="AS50" s="118">
        <v>0</v>
      </c>
      <c r="AT50" s="119"/>
      <c r="AU50" s="119"/>
      <c r="AV50" s="119"/>
      <c r="AW50" s="120"/>
      <c r="AX50" s="118">
        <v>0</v>
      </c>
      <c r="AY50" s="119"/>
      <c r="AZ50" s="119"/>
      <c r="BA50" s="119"/>
      <c r="BB50" s="120"/>
      <c r="BC50" s="118">
        <f t="shared" si="0"/>
        <v>0</v>
      </c>
      <c r="BD50" s="119"/>
      <c r="BE50" s="119"/>
      <c r="BF50" s="119"/>
      <c r="BG50" s="120"/>
      <c r="BH50" s="118">
        <f t="shared" si="1"/>
        <v>0</v>
      </c>
      <c r="BI50" s="119"/>
      <c r="BJ50" s="119"/>
      <c r="BK50" s="119"/>
      <c r="BL50" s="120"/>
      <c r="BM50" s="118">
        <v>0</v>
      </c>
      <c r="BN50" s="119"/>
      <c r="BO50" s="119"/>
      <c r="BP50" s="119"/>
      <c r="BQ50" s="120"/>
      <c r="BR50" s="112"/>
    </row>
    <row r="51" spans="1:78" s="121" customFormat="1">
      <c r="A51" s="113">
        <v>22</v>
      </c>
      <c r="B51" s="114"/>
      <c r="C51" s="62" t="s">
        <v>233</v>
      </c>
      <c r="D51" s="63"/>
      <c r="E51" s="63"/>
      <c r="F51" s="63"/>
      <c r="G51" s="63"/>
      <c r="H51" s="63"/>
      <c r="I51" s="64"/>
      <c r="J51" s="115" t="s">
        <v>189</v>
      </c>
      <c r="K51" s="116"/>
      <c r="L51" s="116"/>
      <c r="M51" s="116"/>
      <c r="N51" s="117"/>
      <c r="O51" s="62" t="s">
        <v>477</v>
      </c>
      <c r="P51" s="63"/>
      <c r="Q51" s="63"/>
      <c r="R51" s="63"/>
      <c r="S51" s="63"/>
      <c r="T51" s="63"/>
      <c r="U51" s="63"/>
      <c r="V51" s="63"/>
      <c r="W51" s="63"/>
      <c r="X51" s="64"/>
      <c r="Y51" s="118">
        <v>3957577</v>
      </c>
      <c r="Z51" s="119"/>
      <c r="AA51" s="119"/>
      <c r="AB51" s="119"/>
      <c r="AC51" s="120"/>
      <c r="AD51" s="118">
        <v>0</v>
      </c>
      <c r="AE51" s="119"/>
      <c r="AF51" s="119"/>
      <c r="AG51" s="119"/>
      <c r="AH51" s="120"/>
      <c r="AI51" s="118">
        <v>3957577</v>
      </c>
      <c r="AJ51" s="119"/>
      <c r="AK51" s="119"/>
      <c r="AL51" s="119"/>
      <c r="AM51" s="120"/>
      <c r="AN51" s="118">
        <v>1568913.39</v>
      </c>
      <c r="AO51" s="119"/>
      <c r="AP51" s="119"/>
      <c r="AQ51" s="119"/>
      <c r="AR51" s="120"/>
      <c r="AS51" s="118">
        <v>0</v>
      </c>
      <c r="AT51" s="119"/>
      <c r="AU51" s="119"/>
      <c r="AV51" s="119"/>
      <c r="AW51" s="120"/>
      <c r="AX51" s="118">
        <v>1568913.39</v>
      </c>
      <c r="AY51" s="119"/>
      <c r="AZ51" s="119"/>
      <c r="BA51" s="119"/>
      <c r="BB51" s="120"/>
      <c r="BC51" s="118">
        <f t="shared" si="0"/>
        <v>-2388663.6100000003</v>
      </c>
      <c r="BD51" s="119"/>
      <c r="BE51" s="119"/>
      <c r="BF51" s="119"/>
      <c r="BG51" s="120"/>
      <c r="BH51" s="118">
        <f t="shared" si="1"/>
        <v>0</v>
      </c>
      <c r="BI51" s="119"/>
      <c r="BJ51" s="119"/>
      <c r="BK51" s="119"/>
      <c r="BL51" s="120"/>
      <c r="BM51" s="118">
        <v>-2388663.6100000003</v>
      </c>
      <c r="BN51" s="119"/>
      <c r="BO51" s="119"/>
      <c r="BP51" s="119"/>
      <c r="BQ51" s="120"/>
      <c r="BR51" s="112"/>
    </row>
    <row r="52" spans="1:78" s="121" customFormat="1">
      <c r="A52" s="113">
        <v>22</v>
      </c>
      <c r="B52" s="114"/>
      <c r="C52" s="62" t="s">
        <v>235</v>
      </c>
      <c r="D52" s="63"/>
      <c r="E52" s="63"/>
      <c r="F52" s="63"/>
      <c r="G52" s="63"/>
      <c r="H52" s="63"/>
      <c r="I52" s="64"/>
      <c r="J52" s="115" t="s">
        <v>189</v>
      </c>
      <c r="K52" s="116"/>
      <c r="L52" s="116"/>
      <c r="M52" s="116"/>
      <c r="N52" s="117"/>
      <c r="O52" s="62" t="s">
        <v>477</v>
      </c>
      <c r="P52" s="63"/>
      <c r="Q52" s="63"/>
      <c r="R52" s="63"/>
      <c r="S52" s="63"/>
      <c r="T52" s="63"/>
      <c r="U52" s="63"/>
      <c r="V52" s="63"/>
      <c r="W52" s="63"/>
      <c r="X52" s="64"/>
      <c r="Y52" s="118">
        <v>4585727</v>
      </c>
      <c r="Z52" s="119"/>
      <c r="AA52" s="119"/>
      <c r="AB52" s="119"/>
      <c r="AC52" s="120"/>
      <c r="AD52" s="118">
        <v>0</v>
      </c>
      <c r="AE52" s="119"/>
      <c r="AF52" s="119"/>
      <c r="AG52" s="119"/>
      <c r="AH52" s="120"/>
      <c r="AI52" s="118">
        <v>4585727</v>
      </c>
      <c r="AJ52" s="119"/>
      <c r="AK52" s="119"/>
      <c r="AL52" s="119"/>
      <c r="AM52" s="120"/>
      <c r="AN52" s="118">
        <v>2640735.06</v>
      </c>
      <c r="AO52" s="119"/>
      <c r="AP52" s="119"/>
      <c r="AQ52" s="119"/>
      <c r="AR52" s="120"/>
      <c r="AS52" s="118">
        <v>0</v>
      </c>
      <c r="AT52" s="119"/>
      <c r="AU52" s="119"/>
      <c r="AV52" s="119"/>
      <c r="AW52" s="120"/>
      <c r="AX52" s="118">
        <v>2640735.06</v>
      </c>
      <c r="AY52" s="119"/>
      <c r="AZ52" s="119"/>
      <c r="BA52" s="119"/>
      <c r="BB52" s="120"/>
      <c r="BC52" s="118">
        <f t="shared" si="0"/>
        <v>-1944991.94</v>
      </c>
      <c r="BD52" s="119"/>
      <c r="BE52" s="119"/>
      <c r="BF52" s="119"/>
      <c r="BG52" s="120"/>
      <c r="BH52" s="118">
        <f t="shared" si="1"/>
        <v>0</v>
      </c>
      <c r="BI52" s="119"/>
      <c r="BJ52" s="119"/>
      <c r="BK52" s="119"/>
      <c r="BL52" s="120"/>
      <c r="BM52" s="118">
        <v>-1944991.94</v>
      </c>
      <c r="BN52" s="119"/>
      <c r="BO52" s="119"/>
      <c r="BP52" s="119"/>
      <c r="BQ52" s="120"/>
      <c r="BR52" s="112"/>
    </row>
    <row r="53" spans="1:78" s="121" customFormat="1">
      <c r="A53" s="113">
        <v>22</v>
      </c>
      <c r="B53" s="114"/>
      <c r="C53" s="62" t="s">
        <v>490</v>
      </c>
      <c r="D53" s="63"/>
      <c r="E53" s="63"/>
      <c r="F53" s="63"/>
      <c r="G53" s="63"/>
      <c r="H53" s="63"/>
      <c r="I53" s="64"/>
      <c r="J53" s="115" t="s">
        <v>189</v>
      </c>
      <c r="K53" s="116"/>
      <c r="L53" s="116"/>
      <c r="M53" s="116"/>
      <c r="N53" s="117"/>
      <c r="O53" s="62" t="s">
        <v>477</v>
      </c>
      <c r="P53" s="63"/>
      <c r="Q53" s="63"/>
      <c r="R53" s="63"/>
      <c r="S53" s="63"/>
      <c r="T53" s="63"/>
      <c r="U53" s="63"/>
      <c r="V53" s="63"/>
      <c r="W53" s="63"/>
      <c r="X53" s="64"/>
      <c r="Y53" s="118">
        <v>0</v>
      </c>
      <c r="Z53" s="119"/>
      <c r="AA53" s="119"/>
      <c r="AB53" s="119"/>
      <c r="AC53" s="120"/>
      <c r="AD53" s="118">
        <v>0</v>
      </c>
      <c r="AE53" s="119"/>
      <c r="AF53" s="119"/>
      <c r="AG53" s="119"/>
      <c r="AH53" s="120"/>
      <c r="AI53" s="118">
        <v>0</v>
      </c>
      <c r="AJ53" s="119"/>
      <c r="AK53" s="119"/>
      <c r="AL53" s="119"/>
      <c r="AM53" s="120"/>
      <c r="AN53" s="118">
        <v>0</v>
      </c>
      <c r="AO53" s="119"/>
      <c r="AP53" s="119"/>
      <c r="AQ53" s="119"/>
      <c r="AR53" s="120"/>
      <c r="AS53" s="118">
        <v>0</v>
      </c>
      <c r="AT53" s="119"/>
      <c r="AU53" s="119"/>
      <c r="AV53" s="119"/>
      <c r="AW53" s="120"/>
      <c r="AX53" s="118">
        <v>0</v>
      </c>
      <c r="AY53" s="119"/>
      <c r="AZ53" s="119"/>
      <c r="BA53" s="119"/>
      <c r="BB53" s="120"/>
      <c r="BC53" s="118">
        <f t="shared" si="0"/>
        <v>0</v>
      </c>
      <c r="BD53" s="119"/>
      <c r="BE53" s="119"/>
      <c r="BF53" s="119"/>
      <c r="BG53" s="120"/>
      <c r="BH53" s="118">
        <f t="shared" si="1"/>
        <v>0</v>
      </c>
      <c r="BI53" s="119"/>
      <c r="BJ53" s="119"/>
      <c r="BK53" s="119"/>
      <c r="BL53" s="120"/>
      <c r="BM53" s="118">
        <v>0</v>
      </c>
      <c r="BN53" s="119"/>
      <c r="BO53" s="119"/>
      <c r="BP53" s="119"/>
      <c r="BQ53" s="120"/>
      <c r="BR53" s="112"/>
    </row>
    <row r="54" spans="1:78" s="121" customFormat="1">
      <c r="A54" s="113">
        <v>22</v>
      </c>
      <c r="B54" s="114"/>
      <c r="C54" s="62" t="s">
        <v>491</v>
      </c>
      <c r="D54" s="63"/>
      <c r="E54" s="63"/>
      <c r="F54" s="63"/>
      <c r="G54" s="63"/>
      <c r="H54" s="63"/>
      <c r="I54" s="64"/>
      <c r="J54" s="115" t="s">
        <v>189</v>
      </c>
      <c r="K54" s="116"/>
      <c r="L54" s="116"/>
      <c r="M54" s="116"/>
      <c r="N54" s="117"/>
      <c r="O54" s="62" t="s">
        <v>477</v>
      </c>
      <c r="P54" s="63"/>
      <c r="Q54" s="63"/>
      <c r="R54" s="63"/>
      <c r="S54" s="63"/>
      <c r="T54" s="63"/>
      <c r="U54" s="63"/>
      <c r="V54" s="63"/>
      <c r="W54" s="63"/>
      <c r="X54" s="64"/>
      <c r="Y54" s="118">
        <v>39823</v>
      </c>
      <c r="Z54" s="119"/>
      <c r="AA54" s="119"/>
      <c r="AB54" s="119"/>
      <c r="AC54" s="120"/>
      <c r="AD54" s="118">
        <v>0</v>
      </c>
      <c r="AE54" s="119"/>
      <c r="AF54" s="119"/>
      <c r="AG54" s="119"/>
      <c r="AH54" s="120"/>
      <c r="AI54" s="118">
        <v>39823</v>
      </c>
      <c r="AJ54" s="119"/>
      <c r="AK54" s="119"/>
      <c r="AL54" s="119"/>
      <c r="AM54" s="120"/>
      <c r="AN54" s="118">
        <v>39823</v>
      </c>
      <c r="AO54" s="119"/>
      <c r="AP54" s="119"/>
      <c r="AQ54" s="119"/>
      <c r="AR54" s="120"/>
      <c r="AS54" s="118">
        <v>0</v>
      </c>
      <c r="AT54" s="119"/>
      <c r="AU54" s="119"/>
      <c r="AV54" s="119"/>
      <c r="AW54" s="120"/>
      <c r="AX54" s="118">
        <v>39823</v>
      </c>
      <c r="AY54" s="119"/>
      <c r="AZ54" s="119"/>
      <c r="BA54" s="119"/>
      <c r="BB54" s="120"/>
      <c r="BC54" s="118">
        <f t="shared" si="0"/>
        <v>0</v>
      </c>
      <c r="BD54" s="119"/>
      <c r="BE54" s="119"/>
      <c r="BF54" s="119"/>
      <c r="BG54" s="120"/>
      <c r="BH54" s="118">
        <f t="shared" si="1"/>
        <v>0</v>
      </c>
      <c r="BI54" s="119"/>
      <c r="BJ54" s="119"/>
      <c r="BK54" s="119"/>
      <c r="BL54" s="120"/>
      <c r="BM54" s="118">
        <v>0</v>
      </c>
      <c r="BN54" s="119"/>
      <c r="BO54" s="119"/>
      <c r="BP54" s="119"/>
      <c r="BQ54" s="120"/>
      <c r="BR54" s="112"/>
    </row>
    <row r="55" spans="1:78" s="121" customFormat="1">
      <c r="A55" s="113">
        <v>22</v>
      </c>
      <c r="B55" s="114"/>
      <c r="C55" s="62" t="s">
        <v>492</v>
      </c>
      <c r="D55" s="63"/>
      <c r="E55" s="63"/>
      <c r="F55" s="63"/>
      <c r="G55" s="63"/>
      <c r="H55" s="63"/>
      <c r="I55" s="64"/>
      <c r="J55" s="115" t="s">
        <v>189</v>
      </c>
      <c r="K55" s="116"/>
      <c r="L55" s="116"/>
      <c r="M55" s="116"/>
      <c r="N55" s="117"/>
      <c r="O55" s="62" t="s">
        <v>477</v>
      </c>
      <c r="P55" s="63"/>
      <c r="Q55" s="63"/>
      <c r="R55" s="63"/>
      <c r="S55" s="63"/>
      <c r="T55" s="63"/>
      <c r="U55" s="63"/>
      <c r="V55" s="63"/>
      <c r="W55" s="63"/>
      <c r="X55" s="64"/>
      <c r="Y55" s="118">
        <v>9840</v>
      </c>
      <c r="Z55" s="119"/>
      <c r="AA55" s="119"/>
      <c r="AB55" s="119"/>
      <c r="AC55" s="120"/>
      <c r="AD55" s="118">
        <v>0</v>
      </c>
      <c r="AE55" s="119"/>
      <c r="AF55" s="119"/>
      <c r="AG55" s="119"/>
      <c r="AH55" s="120"/>
      <c r="AI55" s="118">
        <v>9840</v>
      </c>
      <c r="AJ55" s="119"/>
      <c r="AK55" s="119"/>
      <c r="AL55" s="119"/>
      <c r="AM55" s="120"/>
      <c r="AN55" s="118">
        <v>9840</v>
      </c>
      <c r="AO55" s="119"/>
      <c r="AP55" s="119"/>
      <c r="AQ55" s="119"/>
      <c r="AR55" s="120"/>
      <c r="AS55" s="118">
        <v>0</v>
      </c>
      <c r="AT55" s="119"/>
      <c r="AU55" s="119"/>
      <c r="AV55" s="119"/>
      <c r="AW55" s="120"/>
      <c r="AX55" s="118">
        <v>9840</v>
      </c>
      <c r="AY55" s="119"/>
      <c r="AZ55" s="119"/>
      <c r="BA55" s="119"/>
      <c r="BB55" s="120"/>
      <c r="BC55" s="118">
        <f t="shared" si="0"/>
        <v>0</v>
      </c>
      <c r="BD55" s="119"/>
      <c r="BE55" s="119"/>
      <c r="BF55" s="119"/>
      <c r="BG55" s="120"/>
      <c r="BH55" s="118">
        <f t="shared" si="1"/>
        <v>0</v>
      </c>
      <c r="BI55" s="119"/>
      <c r="BJ55" s="119"/>
      <c r="BK55" s="119"/>
      <c r="BL55" s="120"/>
      <c r="BM55" s="118">
        <v>0</v>
      </c>
      <c r="BN55" s="119"/>
      <c r="BO55" s="119"/>
      <c r="BP55" s="119"/>
      <c r="BQ55" s="120"/>
      <c r="BR55" s="112"/>
    </row>
    <row r="56" spans="1:78" s="108" customFormat="1">
      <c r="A56" s="103">
        <v>0</v>
      </c>
      <c r="B56" s="103"/>
      <c r="C56" s="104" t="s">
        <v>197</v>
      </c>
      <c r="D56" s="104"/>
      <c r="E56" s="104"/>
      <c r="F56" s="104"/>
      <c r="G56" s="104"/>
      <c r="H56" s="104"/>
      <c r="I56" s="104"/>
      <c r="J56" s="104" t="s">
        <v>474</v>
      </c>
      <c r="K56" s="104"/>
      <c r="L56" s="104"/>
      <c r="M56" s="104"/>
      <c r="N56" s="104"/>
      <c r="O56" s="104" t="s">
        <v>474</v>
      </c>
      <c r="P56" s="104"/>
      <c r="Q56" s="104"/>
      <c r="R56" s="104"/>
      <c r="S56" s="104"/>
      <c r="T56" s="104"/>
      <c r="U56" s="104"/>
      <c r="V56" s="104"/>
      <c r="W56" s="104"/>
      <c r="X56" s="104"/>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12"/>
      <c r="BS56" s="106"/>
      <c r="BT56" s="106"/>
      <c r="BU56" s="106"/>
      <c r="BV56" s="106"/>
      <c r="BW56" s="106"/>
      <c r="BX56" s="106"/>
      <c r="BY56" s="106"/>
      <c r="BZ56" s="107"/>
    </row>
    <row r="57" spans="1:78" s="121" customFormat="1">
      <c r="A57" s="113">
        <v>22</v>
      </c>
      <c r="B57" s="114"/>
      <c r="C57" s="62" t="s">
        <v>237</v>
      </c>
      <c r="D57" s="63"/>
      <c r="E57" s="63"/>
      <c r="F57" s="63"/>
      <c r="G57" s="63"/>
      <c r="H57" s="63"/>
      <c r="I57" s="64"/>
      <c r="J57" s="115" t="s">
        <v>238</v>
      </c>
      <c r="K57" s="116"/>
      <c r="L57" s="116"/>
      <c r="M57" s="116"/>
      <c r="N57" s="117"/>
      <c r="O57" s="62" t="s">
        <v>477</v>
      </c>
      <c r="P57" s="63"/>
      <c r="Q57" s="63"/>
      <c r="R57" s="63"/>
      <c r="S57" s="63"/>
      <c r="T57" s="63"/>
      <c r="U57" s="63"/>
      <c r="V57" s="63"/>
      <c r="W57" s="63"/>
      <c r="X57" s="64"/>
      <c r="Y57" s="118">
        <v>10920</v>
      </c>
      <c r="Z57" s="119"/>
      <c r="AA57" s="119"/>
      <c r="AB57" s="119"/>
      <c r="AC57" s="120"/>
      <c r="AD57" s="118">
        <v>0</v>
      </c>
      <c r="AE57" s="119"/>
      <c r="AF57" s="119"/>
      <c r="AG57" s="119"/>
      <c r="AH57" s="120"/>
      <c r="AI57" s="118">
        <v>10920</v>
      </c>
      <c r="AJ57" s="119"/>
      <c r="AK57" s="119"/>
      <c r="AL57" s="119"/>
      <c r="AM57" s="120"/>
      <c r="AN57" s="118">
        <v>16037.56</v>
      </c>
      <c r="AO57" s="119"/>
      <c r="AP57" s="119"/>
      <c r="AQ57" s="119"/>
      <c r="AR57" s="120"/>
      <c r="AS57" s="118">
        <v>0</v>
      </c>
      <c r="AT57" s="119"/>
      <c r="AU57" s="119"/>
      <c r="AV57" s="119"/>
      <c r="AW57" s="120"/>
      <c r="AX57" s="118">
        <v>16037.56</v>
      </c>
      <c r="AY57" s="119"/>
      <c r="AZ57" s="119"/>
      <c r="BA57" s="119"/>
      <c r="BB57" s="120"/>
      <c r="BC57" s="118">
        <f t="shared" si="0"/>
        <v>5117.5599999999995</v>
      </c>
      <c r="BD57" s="119"/>
      <c r="BE57" s="119"/>
      <c r="BF57" s="119"/>
      <c r="BG57" s="120"/>
      <c r="BH57" s="118">
        <f t="shared" si="1"/>
        <v>0</v>
      </c>
      <c r="BI57" s="119"/>
      <c r="BJ57" s="119"/>
      <c r="BK57" s="119"/>
      <c r="BL57" s="120"/>
      <c r="BM57" s="118">
        <v>5117.5599999999995</v>
      </c>
      <c r="BN57" s="119"/>
      <c r="BO57" s="119"/>
      <c r="BP57" s="119"/>
      <c r="BQ57" s="120"/>
      <c r="BR57" s="112"/>
    </row>
    <row r="58" spans="1:78" s="108" customFormat="1">
      <c r="A58" s="103">
        <v>0</v>
      </c>
      <c r="B58" s="103"/>
      <c r="C58" s="104" t="s">
        <v>206</v>
      </c>
      <c r="D58" s="104"/>
      <c r="E58" s="104"/>
      <c r="F58" s="104"/>
      <c r="G58" s="104"/>
      <c r="H58" s="104"/>
      <c r="I58" s="104"/>
      <c r="J58" s="104" t="s">
        <v>474</v>
      </c>
      <c r="K58" s="104"/>
      <c r="L58" s="104"/>
      <c r="M58" s="104"/>
      <c r="N58" s="104"/>
      <c r="O58" s="104" t="s">
        <v>474</v>
      </c>
      <c r="P58" s="104"/>
      <c r="Q58" s="104"/>
      <c r="R58" s="104"/>
      <c r="S58" s="104"/>
      <c r="T58" s="104"/>
      <c r="U58" s="104"/>
      <c r="V58" s="104"/>
      <c r="W58" s="104"/>
      <c r="X58" s="104"/>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12"/>
      <c r="BS58" s="106"/>
      <c r="BT58" s="106"/>
      <c r="BU58" s="106"/>
      <c r="BV58" s="106"/>
      <c r="BW58" s="106"/>
      <c r="BX58" s="106"/>
      <c r="BY58" s="106"/>
      <c r="BZ58" s="107"/>
    </row>
    <row r="59" spans="1:78" s="121" customFormat="1">
      <c r="A59" s="113">
        <v>22</v>
      </c>
      <c r="B59" s="114"/>
      <c r="C59" s="62" t="s">
        <v>240</v>
      </c>
      <c r="D59" s="63"/>
      <c r="E59" s="63"/>
      <c r="F59" s="63"/>
      <c r="G59" s="63"/>
      <c r="H59" s="63"/>
      <c r="I59" s="64"/>
      <c r="J59" s="115" t="s">
        <v>189</v>
      </c>
      <c r="K59" s="116"/>
      <c r="L59" s="116"/>
      <c r="M59" s="116"/>
      <c r="N59" s="117"/>
      <c r="O59" s="62" t="s">
        <v>484</v>
      </c>
      <c r="P59" s="63"/>
      <c r="Q59" s="63"/>
      <c r="R59" s="63"/>
      <c r="S59" s="63"/>
      <c r="T59" s="63"/>
      <c r="U59" s="63"/>
      <c r="V59" s="63"/>
      <c r="W59" s="63"/>
      <c r="X59" s="64"/>
      <c r="Y59" s="118">
        <v>2350</v>
      </c>
      <c r="Z59" s="119"/>
      <c r="AA59" s="119"/>
      <c r="AB59" s="119"/>
      <c r="AC59" s="120"/>
      <c r="AD59" s="118">
        <v>0</v>
      </c>
      <c r="AE59" s="119"/>
      <c r="AF59" s="119"/>
      <c r="AG59" s="119"/>
      <c r="AH59" s="120"/>
      <c r="AI59" s="118">
        <v>2350</v>
      </c>
      <c r="AJ59" s="119"/>
      <c r="AK59" s="119"/>
      <c r="AL59" s="119"/>
      <c r="AM59" s="120"/>
      <c r="AN59" s="118">
        <v>1527.15</v>
      </c>
      <c r="AO59" s="119"/>
      <c r="AP59" s="119"/>
      <c r="AQ59" s="119"/>
      <c r="AR59" s="120"/>
      <c r="AS59" s="118">
        <v>0</v>
      </c>
      <c r="AT59" s="119"/>
      <c r="AU59" s="119"/>
      <c r="AV59" s="119"/>
      <c r="AW59" s="120"/>
      <c r="AX59" s="118">
        <v>1527.15</v>
      </c>
      <c r="AY59" s="119"/>
      <c r="AZ59" s="119"/>
      <c r="BA59" s="119"/>
      <c r="BB59" s="120"/>
      <c r="BC59" s="118">
        <f t="shared" si="0"/>
        <v>-822.84999999999991</v>
      </c>
      <c r="BD59" s="119"/>
      <c r="BE59" s="119"/>
      <c r="BF59" s="119"/>
      <c r="BG59" s="120"/>
      <c r="BH59" s="118">
        <f t="shared" si="1"/>
        <v>0</v>
      </c>
      <c r="BI59" s="119"/>
      <c r="BJ59" s="119"/>
      <c r="BK59" s="119"/>
      <c r="BL59" s="120"/>
      <c r="BM59" s="118">
        <v>-822.84999999999991</v>
      </c>
      <c r="BN59" s="119"/>
      <c r="BO59" s="119"/>
      <c r="BP59" s="119"/>
      <c r="BQ59" s="120"/>
      <c r="BR59" s="112"/>
    </row>
    <row r="60" spans="1:78" s="108" customFormat="1">
      <c r="A60" s="103">
        <v>0</v>
      </c>
      <c r="B60" s="103"/>
      <c r="C60" s="104" t="s">
        <v>214</v>
      </c>
      <c r="D60" s="104"/>
      <c r="E60" s="104"/>
      <c r="F60" s="104"/>
      <c r="G60" s="104"/>
      <c r="H60" s="104"/>
      <c r="I60" s="104"/>
      <c r="J60" s="104" t="s">
        <v>474</v>
      </c>
      <c r="K60" s="104"/>
      <c r="L60" s="104"/>
      <c r="M60" s="104"/>
      <c r="N60" s="104"/>
      <c r="O60" s="104" t="s">
        <v>474</v>
      </c>
      <c r="P60" s="104"/>
      <c r="Q60" s="104"/>
      <c r="R60" s="104"/>
      <c r="S60" s="104"/>
      <c r="T60" s="104"/>
      <c r="U60" s="104"/>
      <c r="V60" s="104"/>
      <c r="W60" s="104"/>
      <c r="X60" s="104"/>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12"/>
      <c r="BS60" s="106"/>
      <c r="BT60" s="106"/>
      <c r="BU60" s="106"/>
      <c r="BV60" s="106"/>
      <c r="BW60" s="106"/>
      <c r="BX60" s="106"/>
      <c r="BY60" s="106"/>
      <c r="BZ60" s="107"/>
    </row>
    <row r="61" spans="1:78" s="121" customFormat="1">
      <c r="A61" s="113">
        <v>22</v>
      </c>
      <c r="B61" s="114"/>
      <c r="C61" s="62" t="s">
        <v>242</v>
      </c>
      <c r="D61" s="63"/>
      <c r="E61" s="63"/>
      <c r="F61" s="63"/>
      <c r="G61" s="63"/>
      <c r="H61" s="63"/>
      <c r="I61" s="64"/>
      <c r="J61" s="115" t="s">
        <v>216</v>
      </c>
      <c r="K61" s="116"/>
      <c r="L61" s="116"/>
      <c r="M61" s="116"/>
      <c r="N61" s="117"/>
      <c r="O61" s="62" t="s">
        <v>484</v>
      </c>
      <c r="P61" s="63"/>
      <c r="Q61" s="63"/>
      <c r="R61" s="63"/>
      <c r="S61" s="63"/>
      <c r="T61" s="63"/>
      <c r="U61" s="63"/>
      <c r="V61" s="63"/>
      <c r="W61" s="63"/>
      <c r="X61" s="64"/>
      <c r="Y61" s="118">
        <v>100</v>
      </c>
      <c r="Z61" s="119"/>
      <c r="AA61" s="119"/>
      <c r="AB61" s="119"/>
      <c r="AC61" s="120"/>
      <c r="AD61" s="118">
        <v>0</v>
      </c>
      <c r="AE61" s="119"/>
      <c r="AF61" s="119"/>
      <c r="AG61" s="119"/>
      <c r="AH61" s="120"/>
      <c r="AI61" s="118">
        <v>100</v>
      </c>
      <c r="AJ61" s="119"/>
      <c r="AK61" s="119"/>
      <c r="AL61" s="119"/>
      <c r="AM61" s="120"/>
      <c r="AN61" s="118">
        <v>48</v>
      </c>
      <c r="AO61" s="119"/>
      <c r="AP61" s="119"/>
      <c r="AQ61" s="119"/>
      <c r="AR61" s="120"/>
      <c r="AS61" s="118">
        <v>0</v>
      </c>
      <c r="AT61" s="119"/>
      <c r="AU61" s="119"/>
      <c r="AV61" s="119"/>
      <c r="AW61" s="120"/>
      <c r="AX61" s="118">
        <v>48</v>
      </c>
      <c r="AY61" s="119"/>
      <c r="AZ61" s="119"/>
      <c r="BA61" s="119"/>
      <c r="BB61" s="120"/>
      <c r="BC61" s="118">
        <f t="shared" si="0"/>
        <v>-52</v>
      </c>
      <c r="BD61" s="119"/>
      <c r="BE61" s="119"/>
      <c r="BF61" s="119"/>
      <c r="BG61" s="120"/>
      <c r="BH61" s="118">
        <f t="shared" si="1"/>
        <v>0</v>
      </c>
      <c r="BI61" s="119"/>
      <c r="BJ61" s="119"/>
      <c r="BK61" s="119"/>
      <c r="BL61" s="120"/>
      <c r="BM61" s="118">
        <v>-52</v>
      </c>
      <c r="BN61" s="119"/>
      <c r="BO61" s="119"/>
      <c r="BP61" s="119"/>
      <c r="BQ61" s="120"/>
      <c r="BR61" s="112"/>
    </row>
    <row r="62" spans="1:78" s="121" customFormat="1">
      <c r="A62" s="113">
        <v>22</v>
      </c>
      <c r="B62" s="114"/>
      <c r="C62" s="62" t="s">
        <v>493</v>
      </c>
      <c r="D62" s="63"/>
      <c r="E62" s="63"/>
      <c r="F62" s="63"/>
      <c r="G62" s="63"/>
      <c r="H62" s="63"/>
      <c r="I62" s="64"/>
      <c r="J62" s="115" t="s">
        <v>216</v>
      </c>
      <c r="K62" s="116"/>
      <c r="L62" s="116"/>
      <c r="M62" s="116"/>
      <c r="N62" s="117"/>
      <c r="O62" s="62" t="s">
        <v>484</v>
      </c>
      <c r="P62" s="63"/>
      <c r="Q62" s="63"/>
      <c r="R62" s="63"/>
      <c r="S62" s="63"/>
      <c r="T62" s="63"/>
      <c r="U62" s="63"/>
      <c r="V62" s="63"/>
      <c r="W62" s="63"/>
      <c r="X62" s="64"/>
      <c r="Y62" s="118">
        <v>100</v>
      </c>
      <c r="Z62" s="119"/>
      <c r="AA62" s="119"/>
      <c r="AB62" s="119"/>
      <c r="AC62" s="120"/>
      <c r="AD62" s="118">
        <v>0</v>
      </c>
      <c r="AE62" s="119"/>
      <c r="AF62" s="119"/>
      <c r="AG62" s="119"/>
      <c r="AH62" s="120"/>
      <c r="AI62" s="118">
        <v>100</v>
      </c>
      <c r="AJ62" s="119"/>
      <c r="AK62" s="119"/>
      <c r="AL62" s="119"/>
      <c r="AM62" s="120"/>
      <c r="AN62" s="118">
        <v>48</v>
      </c>
      <c r="AO62" s="119"/>
      <c r="AP62" s="119"/>
      <c r="AQ62" s="119"/>
      <c r="AR62" s="120"/>
      <c r="AS62" s="118">
        <v>0</v>
      </c>
      <c r="AT62" s="119"/>
      <c r="AU62" s="119"/>
      <c r="AV62" s="119"/>
      <c r="AW62" s="120"/>
      <c r="AX62" s="118">
        <v>48</v>
      </c>
      <c r="AY62" s="119"/>
      <c r="AZ62" s="119"/>
      <c r="BA62" s="119"/>
      <c r="BB62" s="120"/>
      <c r="BC62" s="118">
        <f t="shared" si="0"/>
        <v>-52</v>
      </c>
      <c r="BD62" s="119"/>
      <c r="BE62" s="119"/>
      <c r="BF62" s="119"/>
      <c r="BG62" s="120"/>
      <c r="BH62" s="118">
        <f t="shared" si="1"/>
        <v>0</v>
      </c>
      <c r="BI62" s="119"/>
      <c r="BJ62" s="119"/>
      <c r="BK62" s="119"/>
      <c r="BL62" s="120"/>
      <c r="BM62" s="118">
        <v>-52</v>
      </c>
      <c r="BN62" s="119"/>
      <c r="BO62" s="119"/>
      <c r="BP62" s="119"/>
      <c r="BQ62" s="120"/>
      <c r="BR62" s="112"/>
    </row>
    <row r="63" spans="1:78" s="108" customFormat="1">
      <c r="A63" s="103">
        <v>0</v>
      </c>
      <c r="B63" s="103"/>
      <c r="C63" s="104" t="s">
        <v>109</v>
      </c>
      <c r="D63" s="104"/>
      <c r="E63" s="104"/>
      <c r="F63" s="104"/>
      <c r="G63" s="104"/>
      <c r="H63" s="104"/>
      <c r="I63" s="104"/>
      <c r="J63" s="104" t="s">
        <v>474</v>
      </c>
      <c r="K63" s="104"/>
      <c r="L63" s="104"/>
      <c r="M63" s="104"/>
      <c r="N63" s="104"/>
      <c r="O63" s="104" t="s">
        <v>474</v>
      </c>
      <c r="P63" s="104"/>
      <c r="Q63" s="104"/>
      <c r="R63" s="104"/>
      <c r="S63" s="104"/>
      <c r="T63" s="104"/>
      <c r="U63" s="104"/>
      <c r="V63" s="104"/>
      <c r="W63" s="104"/>
      <c r="X63" s="104"/>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12"/>
      <c r="BS63" s="106"/>
      <c r="BT63" s="106"/>
      <c r="BU63" s="106"/>
      <c r="BV63" s="106"/>
      <c r="BW63" s="106"/>
      <c r="BX63" s="106"/>
      <c r="BY63" s="106"/>
      <c r="BZ63" s="107"/>
    </row>
    <row r="64" spans="1:78" s="108" customFormat="1">
      <c r="A64" s="103">
        <v>0</v>
      </c>
      <c r="B64" s="103"/>
      <c r="C64" s="104" t="s">
        <v>390</v>
      </c>
      <c r="D64" s="104"/>
      <c r="E64" s="104"/>
      <c r="F64" s="104"/>
      <c r="G64" s="104"/>
      <c r="H64" s="104"/>
      <c r="I64" s="104"/>
      <c r="J64" s="104" t="s">
        <v>474</v>
      </c>
      <c r="K64" s="104"/>
      <c r="L64" s="104"/>
      <c r="M64" s="104"/>
      <c r="N64" s="104"/>
      <c r="O64" s="104" t="s">
        <v>474</v>
      </c>
      <c r="P64" s="104"/>
      <c r="Q64" s="104"/>
      <c r="R64" s="104"/>
      <c r="S64" s="104"/>
      <c r="T64" s="104"/>
      <c r="U64" s="104"/>
      <c r="V64" s="104"/>
      <c r="W64" s="104"/>
      <c r="X64" s="104"/>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12"/>
      <c r="BS64" s="106"/>
      <c r="BT64" s="106"/>
      <c r="BU64" s="106"/>
      <c r="BV64" s="106"/>
      <c r="BW64" s="106"/>
      <c r="BX64" s="106"/>
      <c r="BY64" s="106"/>
      <c r="BZ64" s="107"/>
    </row>
    <row r="65" spans="1:70" s="121" customFormat="1">
      <c r="A65" s="113">
        <v>23</v>
      </c>
      <c r="B65" s="114"/>
      <c r="C65" s="62" t="s">
        <v>243</v>
      </c>
      <c r="D65" s="63"/>
      <c r="E65" s="63"/>
      <c r="F65" s="63"/>
      <c r="G65" s="63"/>
      <c r="H65" s="63"/>
      <c r="I65" s="64"/>
      <c r="J65" s="115" t="s">
        <v>189</v>
      </c>
      <c r="K65" s="116"/>
      <c r="L65" s="116"/>
      <c r="M65" s="116"/>
      <c r="N65" s="117"/>
      <c r="O65" s="62" t="s">
        <v>477</v>
      </c>
      <c r="P65" s="63"/>
      <c r="Q65" s="63"/>
      <c r="R65" s="63"/>
      <c r="S65" s="63"/>
      <c r="T65" s="63"/>
      <c r="U65" s="63"/>
      <c r="V65" s="63"/>
      <c r="W65" s="63"/>
      <c r="X65" s="64"/>
      <c r="Y65" s="118">
        <v>7217269</v>
      </c>
      <c r="Z65" s="119"/>
      <c r="AA65" s="119"/>
      <c r="AB65" s="119"/>
      <c r="AC65" s="120"/>
      <c r="AD65" s="118">
        <v>0</v>
      </c>
      <c r="AE65" s="119"/>
      <c r="AF65" s="119"/>
      <c r="AG65" s="119"/>
      <c r="AH65" s="120"/>
      <c r="AI65" s="118">
        <v>7217269</v>
      </c>
      <c r="AJ65" s="119"/>
      <c r="AK65" s="119"/>
      <c r="AL65" s="119"/>
      <c r="AM65" s="120"/>
      <c r="AN65" s="118">
        <v>6351294.3499999996</v>
      </c>
      <c r="AO65" s="119"/>
      <c r="AP65" s="119"/>
      <c r="AQ65" s="119"/>
      <c r="AR65" s="120"/>
      <c r="AS65" s="118">
        <v>0</v>
      </c>
      <c r="AT65" s="119"/>
      <c r="AU65" s="119"/>
      <c r="AV65" s="119"/>
      <c r="AW65" s="120"/>
      <c r="AX65" s="118">
        <v>6351294.3499999996</v>
      </c>
      <c r="AY65" s="119"/>
      <c r="AZ65" s="119"/>
      <c r="BA65" s="119"/>
      <c r="BB65" s="120"/>
      <c r="BC65" s="118">
        <f t="shared" si="0"/>
        <v>-865974.65000000037</v>
      </c>
      <c r="BD65" s="119"/>
      <c r="BE65" s="119"/>
      <c r="BF65" s="119"/>
      <c r="BG65" s="120"/>
      <c r="BH65" s="118">
        <f t="shared" si="1"/>
        <v>0</v>
      </c>
      <c r="BI65" s="119"/>
      <c r="BJ65" s="119"/>
      <c r="BK65" s="119"/>
      <c r="BL65" s="120"/>
      <c r="BM65" s="118">
        <v>-865974.65000000037</v>
      </c>
      <c r="BN65" s="119"/>
      <c r="BO65" s="119"/>
      <c r="BP65" s="119"/>
      <c r="BQ65" s="120"/>
      <c r="BR65" s="112"/>
    </row>
    <row r="66" spans="1:70" s="121" customFormat="1">
      <c r="A66" s="113">
        <v>23</v>
      </c>
      <c r="B66" s="114"/>
      <c r="C66" s="62" t="s">
        <v>245</v>
      </c>
      <c r="D66" s="63"/>
      <c r="E66" s="63"/>
      <c r="F66" s="63"/>
      <c r="G66" s="63"/>
      <c r="H66" s="63"/>
      <c r="I66" s="64"/>
      <c r="J66" s="115" t="s">
        <v>189</v>
      </c>
      <c r="K66" s="116"/>
      <c r="L66" s="116"/>
      <c r="M66" s="116"/>
      <c r="N66" s="117"/>
      <c r="O66" s="62" t="s">
        <v>477</v>
      </c>
      <c r="P66" s="63"/>
      <c r="Q66" s="63"/>
      <c r="R66" s="63"/>
      <c r="S66" s="63"/>
      <c r="T66" s="63"/>
      <c r="U66" s="63"/>
      <c r="V66" s="63"/>
      <c r="W66" s="63"/>
      <c r="X66" s="64"/>
      <c r="Y66" s="118">
        <v>893169</v>
      </c>
      <c r="Z66" s="119"/>
      <c r="AA66" s="119"/>
      <c r="AB66" s="119"/>
      <c r="AC66" s="120"/>
      <c r="AD66" s="118">
        <v>0</v>
      </c>
      <c r="AE66" s="119"/>
      <c r="AF66" s="119"/>
      <c r="AG66" s="119"/>
      <c r="AH66" s="120"/>
      <c r="AI66" s="118">
        <v>893169</v>
      </c>
      <c r="AJ66" s="119"/>
      <c r="AK66" s="119"/>
      <c r="AL66" s="119"/>
      <c r="AM66" s="120"/>
      <c r="AN66" s="118">
        <v>893168.79</v>
      </c>
      <c r="AO66" s="119"/>
      <c r="AP66" s="119"/>
      <c r="AQ66" s="119"/>
      <c r="AR66" s="120"/>
      <c r="AS66" s="118">
        <v>0</v>
      </c>
      <c r="AT66" s="119"/>
      <c r="AU66" s="119"/>
      <c r="AV66" s="119"/>
      <c r="AW66" s="120"/>
      <c r="AX66" s="118">
        <v>893168.79</v>
      </c>
      <c r="AY66" s="119"/>
      <c r="AZ66" s="119"/>
      <c r="BA66" s="119"/>
      <c r="BB66" s="120"/>
      <c r="BC66" s="118">
        <f t="shared" si="0"/>
        <v>-0.2099999999627471</v>
      </c>
      <c r="BD66" s="119"/>
      <c r="BE66" s="119"/>
      <c r="BF66" s="119"/>
      <c r="BG66" s="120"/>
      <c r="BH66" s="118">
        <f t="shared" si="1"/>
        <v>0</v>
      </c>
      <c r="BI66" s="119"/>
      <c r="BJ66" s="119"/>
      <c r="BK66" s="119"/>
      <c r="BL66" s="120"/>
      <c r="BM66" s="118">
        <v>-0.2099999999627471</v>
      </c>
      <c r="BN66" s="119"/>
      <c r="BO66" s="119"/>
      <c r="BP66" s="119"/>
      <c r="BQ66" s="120"/>
      <c r="BR66" s="112"/>
    </row>
    <row r="67" spans="1:70" s="121" customFormat="1">
      <c r="A67" s="113">
        <v>23</v>
      </c>
      <c r="B67" s="114"/>
      <c r="C67" s="62" t="s">
        <v>246</v>
      </c>
      <c r="D67" s="63"/>
      <c r="E67" s="63"/>
      <c r="F67" s="63"/>
      <c r="G67" s="63"/>
      <c r="H67" s="63"/>
      <c r="I67" s="64"/>
      <c r="J67" s="115" t="s">
        <v>189</v>
      </c>
      <c r="K67" s="116"/>
      <c r="L67" s="116"/>
      <c r="M67" s="116"/>
      <c r="N67" s="117"/>
      <c r="O67" s="62" t="s">
        <v>477</v>
      </c>
      <c r="P67" s="63"/>
      <c r="Q67" s="63"/>
      <c r="R67" s="63"/>
      <c r="S67" s="63"/>
      <c r="T67" s="63"/>
      <c r="U67" s="63"/>
      <c r="V67" s="63"/>
      <c r="W67" s="63"/>
      <c r="X67" s="64"/>
      <c r="Y67" s="118">
        <v>451669</v>
      </c>
      <c r="Z67" s="119"/>
      <c r="AA67" s="119"/>
      <c r="AB67" s="119"/>
      <c r="AC67" s="120"/>
      <c r="AD67" s="118">
        <v>0</v>
      </c>
      <c r="AE67" s="119"/>
      <c r="AF67" s="119"/>
      <c r="AG67" s="119"/>
      <c r="AH67" s="120"/>
      <c r="AI67" s="118">
        <v>451669</v>
      </c>
      <c r="AJ67" s="119"/>
      <c r="AK67" s="119"/>
      <c r="AL67" s="119"/>
      <c r="AM67" s="120"/>
      <c r="AN67" s="118">
        <v>451668.89</v>
      </c>
      <c r="AO67" s="119"/>
      <c r="AP67" s="119"/>
      <c r="AQ67" s="119"/>
      <c r="AR67" s="120"/>
      <c r="AS67" s="118">
        <v>0</v>
      </c>
      <c r="AT67" s="119"/>
      <c r="AU67" s="119"/>
      <c r="AV67" s="119"/>
      <c r="AW67" s="120"/>
      <c r="AX67" s="118">
        <v>451668.89</v>
      </c>
      <c r="AY67" s="119"/>
      <c r="AZ67" s="119"/>
      <c r="BA67" s="119"/>
      <c r="BB67" s="120"/>
      <c r="BC67" s="118">
        <f t="shared" si="0"/>
        <v>-0.10999999998603016</v>
      </c>
      <c r="BD67" s="119"/>
      <c r="BE67" s="119"/>
      <c r="BF67" s="119"/>
      <c r="BG67" s="120"/>
      <c r="BH67" s="118">
        <f t="shared" si="1"/>
        <v>0</v>
      </c>
      <c r="BI67" s="119"/>
      <c r="BJ67" s="119"/>
      <c r="BK67" s="119"/>
      <c r="BL67" s="120"/>
      <c r="BM67" s="118">
        <v>-0.10999999998603016</v>
      </c>
      <c r="BN67" s="119"/>
      <c r="BO67" s="119"/>
      <c r="BP67" s="119"/>
      <c r="BQ67" s="120"/>
      <c r="BR67" s="112"/>
    </row>
    <row r="68" spans="1:70" s="121" customFormat="1">
      <c r="A68" s="113">
        <v>23</v>
      </c>
      <c r="B68" s="114"/>
      <c r="C68" s="62" t="s">
        <v>494</v>
      </c>
      <c r="D68" s="63"/>
      <c r="E68" s="63"/>
      <c r="F68" s="63"/>
      <c r="G68" s="63"/>
      <c r="H68" s="63"/>
      <c r="I68" s="64"/>
      <c r="J68" s="115" t="s">
        <v>189</v>
      </c>
      <c r="K68" s="116"/>
      <c r="L68" s="116"/>
      <c r="M68" s="116"/>
      <c r="N68" s="117"/>
      <c r="O68" s="62" t="s">
        <v>477</v>
      </c>
      <c r="P68" s="63"/>
      <c r="Q68" s="63"/>
      <c r="R68" s="63"/>
      <c r="S68" s="63"/>
      <c r="T68" s="63"/>
      <c r="U68" s="63"/>
      <c r="V68" s="63"/>
      <c r="W68" s="63"/>
      <c r="X68" s="64"/>
      <c r="Y68" s="118">
        <v>199000</v>
      </c>
      <c r="Z68" s="119"/>
      <c r="AA68" s="119"/>
      <c r="AB68" s="119"/>
      <c r="AC68" s="120"/>
      <c r="AD68" s="118">
        <v>0</v>
      </c>
      <c r="AE68" s="119"/>
      <c r="AF68" s="119"/>
      <c r="AG68" s="119"/>
      <c r="AH68" s="120"/>
      <c r="AI68" s="118">
        <v>199000</v>
      </c>
      <c r="AJ68" s="119"/>
      <c r="AK68" s="119"/>
      <c r="AL68" s="119"/>
      <c r="AM68" s="120"/>
      <c r="AN68" s="118">
        <v>199000</v>
      </c>
      <c r="AO68" s="119"/>
      <c r="AP68" s="119"/>
      <c r="AQ68" s="119"/>
      <c r="AR68" s="120"/>
      <c r="AS68" s="118">
        <v>0</v>
      </c>
      <c r="AT68" s="119"/>
      <c r="AU68" s="119"/>
      <c r="AV68" s="119"/>
      <c r="AW68" s="120"/>
      <c r="AX68" s="118">
        <v>199000</v>
      </c>
      <c r="AY68" s="119"/>
      <c r="AZ68" s="119"/>
      <c r="BA68" s="119"/>
      <c r="BB68" s="120"/>
      <c r="BC68" s="118">
        <f t="shared" si="0"/>
        <v>0</v>
      </c>
      <c r="BD68" s="119"/>
      <c r="BE68" s="119"/>
      <c r="BF68" s="119"/>
      <c r="BG68" s="120"/>
      <c r="BH68" s="118">
        <f t="shared" si="1"/>
        <v>0</v>
      </c>
      <c r="BI68" s="119"/>
      <c r="BJ68" s="119"/>
      <c r="BK68" s="119"/>
      <c r="BL68" s="120"/>
      <c r="BM68" s="118">
        <v>0</v>
      </c>
      <c r="BN68" s="119"/>
      <c r="BO68" s="119"/>
      <c r="BP68" s="119"/>
      <c r="BQ68" s="120"/>
      <c r="BR68" s="112"/>
    </row>
    <row r="69" spans="1:70" s="121" customFormat="1">
      <c r="A69" s="113">
        <v>23</v>
      </c>
      <c r="B69" s="114"/>
      <c r="C69" s="62" t="s">
        <v>247</v>
      </c>
      <c r="D69" s="63"/>
      <c r="E69" s="63"/>
      <c r="F69" s="63"/>
      <c r="G69" s="63"/>
      <c r="H69" s="63"/>
      <c r="I69" s="64"/>
      <c r="J69" s="115" t="s">
        <v>189</v>
      </c>
      <c r="K69" s="116"/>
      <c r="L69" s="116"/>
      <c r="M69" s="116"/>
      <c r="N69" s="117"/>
      <c r="O69" s="62" t="s">
        <v>477</v>
      </c>
      <c r="P69" s="63"/>
      <c r="Q69" s="63"/>
      <c r="R69" s="63"/>
      <c r="S69" s="63"/>
      <c r="T69" s="63"/>
      <c r="U69" s="63"/>
      <c r="V69" s="63"/>
      <c r="W69" s="63"/>
      <c r="X69" s="64"/>
      <c r="Y69" s="118">
        <v>178874</v>
      </c>
      <c r="Z69" s="119"/>
      <c r="AA69" s="119"/>
      <c r="AB69" s="119"/>
      <c r="AC69" s="120"/>
      <c r="AD69" s="118">
        <v>0</v>
      </c>
      <c r="AE69" s="119"/>
      <c r="AF69" s="119"/>
      <c r="AG69" s="119"/>
      <c r="AH69" s="120"/>
      <c r="AI69" s="118">
        <v>178874</v>
      </c>
      <c r="AJ69" s="119"/>
      <c r="AK69" s="119"/>
      <c r="AL69" s="119"/>
      <c r="AM69" s="120"/>
      <c r="AN69" s="118">
        <v>178873.25</v>
      </c>
      <c r="AO69" s="119"/>
      <c r="AP69" s="119"/>
      <c r="AQ69" s="119"/>
      <c r="AR69" s="120"/>
      <c r="AS69" s="118">
        <v>0</v>
      </c>
      <c r="AT69" s="119"/>
      <c r="AU69" s="119"/>
      <c r="AV69" s="119"/>
      <c r="AW69" s="120"/>
      <c r="AX69" s="118">
        <v>178873.25</v>
      </c>
      <c r="AY69" s="119"/>
      <c r="AZ69" s="119"/>
      <c r="BA69" s="119"/>
      <c r="BB69" s="120"/>
      <c r="BC69" s="118">
        <f t="shared" si="0"/>
        <v>-0.75</v>
      </c>
      <c r="BD69" s="119"/>
      <c r="BE69" s="119"/>
      <c r="BF69" s="119"/>
      <c r="BG69" s="120"/>
      <c r="BH69" s="118">
        <f t="shared" si="1"/>
        <v>0</v>
      </c>
      <c r="BI69" s="119"/>
      <c r="BJ69" s="119"/>
      <c r="BK69" s="119"/>
      <c r="BL69" s="120"/>
      <c r="BM69" s="118">
        <v>-0.75</v>
      </c>
      <c r="BN69" s="119"/>
      <c r="BO69" s="119"/>
      <c r="BP69" s="119"/>
      <c r="BQ69" s="120"/>
      <c r="BR69" s="112"/>
    </row>
    <row r="70" spans="1:70" s="121" customFormat="1">
      <c r="A70" s="113">
        <v>23</v>
      </c>
      <c r="B70" s="114"/>
      <c r="C70" s="62" t="s">
        <v>248</v>
      </c>
      <c r="D70" s="63"/>
      <c r="E70" s="63"/>
      <c r="F70" s="63"/>
      <c r="G70" s="63"/>
      <c r="H70" s="63"/>
      <c r="I70" s="64"/>
      <c r="J70" s="115" t="s">
        <v>189</v>
      </c>
      <c r="K70" s="116"/>
      <c r="L70" s="116"/>
      <c r="M70" s="116"/>
      <c r="N70" s="117"/>
      <c r="O70" s="62" t="s">
        <v>477</v>
      </c>
      <c r="P70" s="63"/>
      <c r="Q70" s="63"/>
      <c r="R70" s="63"/>
      <c r="S70" s="63"/>
      <c r="T70" s="63"/>
      <c r="U70" s="63"/>
      <c r="V70" s="63"/>
      <c r="W70" s="63"/>
      <c r="X70" s="64"/>
      <c r="Y70" s="118">
        <v>198032</v>
      </c>
      <c r="Z70" s="119"/>
      <c r="AA70" s="119"/>
      <c r="AB70" s="119"/>
      <c r="AC70" s="120"/>
      <c r="AD70" s="118">
        <v>0</v>
      </c>
      <c r="AE70" s="119"/>
      <c r="AF70" s="119"/>
      <c r="AG70" s="119"/>
      <c r="AH70" s="120"/>
      <c r="AI70" s="118">
        <v>198032</v>
      </c>
      <c r="AJ70" s="119"/>
      <c r="AK70" s="119"/>
      <c r="AL70" s="119"/>
      <c r="AM70" s="120"/>
      <c r="AN70" s="118">
        <v>198031.16</v>
      </c>
      <c r="AO70" s="119"/>
      <c r="AP70" s="119"/>
      <c r="AQ70" s="119"/>
      <c r="AR70" s="120"/>
      <c r="AS70" s="118">
        <v>0</v>
      </c>
      <c r="AT70" s="119"/>
      <c r="AU70" s="119"/>
      <c r="AV70" s="119"/>
      <c r="AW70" s="120"/>
      <c r="AX70" s="118">
        <v>198031.16</v>
      </c>
      <c r="AY70" s="119"/>
      <c r="AZ70" s="119"/>
      <c r="BA70" s="119"/>
      <c r="BB70" s="120"/>
      <c r="BC70" s="118">
        <f t="shared" si="0"/>
        <v>-0.83999999999650754</v>
      </c>
      <c r="BD70" s="119"/>
      <c r="BE70" s="119"/>
      <c r="BF70" s="119"/>
      <c r="BG70" s="120"/>
      <c r="BH70" s="118">
        <f t="shared" si="1"/>
        <v>0</v>
      </c>
      <c r="BI70" s="119"/>
      <c r="BJ70" s="119"/>
      <c r="BK70" s="119"/>
      <c r="BL70" s="120"/>
      <c r="BM70" s="118">
        <v>-0.83999999999650754</v>
      </c>
      <c r="BN70" s="119"/>
      <c r="BO70" s="119"/>
      <c r="BP70" s="119"/>
      <c r="BQ70" s="120"/>
      <c r="BR70" s="112"/>
    </row>
    <row r="71" spans="1:70" s="121" customFormat="1">
      <c r="A71" s="113">
        <v>23</v>
      </c>
      <c r="B71" s="114"/>
      <c r="C71" s="62" t="s">
        <v>249</v>
      </c>
      <c r="D71" s="63"/>
      <c r="E71" s="63"/>
      <c r="F71" s="63"/>
      <c r="G71" s="63"/>
      <c r="H71" s="63"/>
      <c r="I71" s="64"/>
      <c r="J71" s="115" t="s">
        <v>189</v>
      </c>
      <c r="K71" s="116"/>
      <c r="L71" s="116"/>
      <c r="M71" s="116"/>
      <c r="N71" s="117"/>
      <c r="O71" s="62" t="s">
        <v>477</v>
      </c>
      <c r="P71" s="63"/>
      <c r="Q71" s="63"/>
      <c r="R71" s="63"/>
      <c r="S71" s="63"/>
      <c r="T71" s="63"/>
      <c r="U71" s="63"/>
      <c r="V71" s="63"/>
      <c r="W71" s="63"/>
      <c r="X71" s="64"/>
      <c r="Y71" s="118">
        <v>174394</v>
      </c>
      <c r="Z71" s="119"/>
      <c r="AA71" s="119"/>
      <c r="AB71" s="119"/>
      <c r="AC71" s="120"/>
      <c r="AD71" s="118">
        <v>0</v>
      </c>
      <c r="AE71" s="119"/>
      <c r="AF71" s="119"/>
      <c r="AG71" s="119"/>
      <c r="AH71" s="120"/>
      <c r="AI71" s="118">
        <v>174394</v>
      </c>
      <c r="AJ71" s="119"/>
      <c r="AK71" s="119"/>
      <c r="AL71" s="119"/>
      <c r="AM71" s="120"/>
      <c r="AN71" s="118">
        <v>174393.4</v>
      </c>
      <c r="AO71" s="119"/>
      <c r="AP71" s="119"/>
      <c r="AQ71" s="119"/>
      <c r="AR71" s="120"/>
      <c r="AS71" s="118">
        <v>0</v>
      </c>
      <c r="AT71" s="119"/>
      <c r="AU71" s="119"/>
      <c r="AV71" s="119"/>
      <c r="AW71" s="120"/>
      <c r="AX71" s="118">
        <v>174393.4</v>
      </c>
      <c r="AY71" s="119"/>
      <c r="AZ71" s="119"/>
      <c r="BA71" s="119"/>
      <c r="BB71" s="120"/>
      <c r="BC71" s="118">
        <f t="shared" si="0"/>
        <v>-0.60000000000582077</v>
      </c>
      <c r="BD71" s="119"/>
      <c r="BE71" s="119"/>
      <c r="BF71" s="119"/>
      <c r="BG71" s="120"/>
      <c r="BH71" s="118">
        <f t="shared" si="1"/>
        <v>0</v>
      </c>
      <c r="BI71" s="119"/>
      <c r="BJ71" s="119"/>
      <c r="BK71" s="119"/>
      <c r="BL71" s="120"/>
      <c r="BM71" s="118">
        <v>-0.60000000000582077</v>
      </c>
      <c r="BN71" s="119"/>
      <c r="BO71" s="119"/>
      <c r="BP71" s="119"/>
      <c r="BQ71" s="120"/>
      <c r="BR71" s="112"/>
    </row>
    <row r="72" spans="1:70" s="121" customFormat="1">
      <c r="A72" s="113">
        <v>23</v>
      </c>
      <c r="B72" s="114"/>
      <c r="C72" s="62" t="s">
        <v>250</v>
      </c>
      <c r="D72" s="63"/>
      <c r="E72" s="63"/>
      <c r="F72" s="63"/>
      <c r="G72" s="63"/>
      <c r="H72" s="63"/>
      <c r="I72" s="64"/>
      <c r="J72" s="115" t="s">
        <v>189</v>
      </c>
      <c r="K72" s="116"/>
      <c r="L72" s="116"/>
      <c r="M72" s="116"/>
      <c r="N72" s="117"/>
      <c r="O72" s="62" t="s">
        <v>477</v>
      </c>
      <c r="P72" s="63"/>
      <c r="Q72" s="63"/>
      <c r="R72" s="63"/>
      <c r="S72" s="63"/>
      <c r="T72" s="63"/>
      <c r="U72" s="63"/>
      <c r="V72" s="63"/>
      <c r="W72" s="63"/>
      <c r="X72" s="64"/>
      <c r="Y72" s="118">
        <v>189970</v>
      </c>
      <c r="Z72" s="119"/>
      <c r="AA72" s="119"/>
      <c r="AB72" s="119"/>
      <c r="AC72" s="120"/>
      <c r="AD72" s="118">
        <v>0</v>
      </c>
      <c r="AE72" s="119"/>
      <c r="AF72" s="119"/>
      <c r="AG72" s="119"/>
      <c r="AH72" s="120"/>
      <c r="AI72" s="118">
        <v>189970</v>
      </c>
      <c r="AJ72" s="119"/>
      <c r="AK72" s="119"/>
      <c r="AL72" s="119"/>
      <c r="AM72" s="120"/>
      <c r="AN72" s="118">
        <v>189969.69</v>
      </c>
      <c r="AO72" s="119"/>
      <c r="AP72" s="119"/>
      <c r="AQ72" s="119"/>
      <c r="AR72" s="120"/>
      <c r="AS72" s="118">
        <v>0</v>
      </c>
      <c r="AT72" s="119"/>
      <c r="AU72" s="119"/>
      <c r="AV72" s="119"/>
      <c r="AW72" s="120"/>
      <c r="AX72" s="118">
        <v>189969.69</v>
      </c>
      <c r="AY72" s="119"/>
      <c r="AZ72" s="119"/>
      <c r="BA72" s="119"/>
      <c r="BB72" s="120"/>
      <c r="BC72" s="118">
        <f t="shared" si="0"/>
        <v>-0.30999999999767169</v>
      </c>
      <c r="BD72" s="119"/>
      <c r="BE72" s="119"/>
      <c r="BF72" s="119"/>
      <c r="BG72" s="120"/>
      <c r="BH72" s="118">
        <f t="shared" si="1"/>
        <v>0</v>
      </c>
      <c r="BI72" s="119"/>
      <c r="BJ72" s="119"/>
      <c r="BK72" s="119"/>
      <c r="BL72" s="120"/>
      <c r="BM72" s="118">
        <v>-0.30999999999767169</v>
      </c>
      <c r="BN72" s="119"/>
      <c r="BO72" s="119"/>
      <c r="BP72" s="119"/>
      <c r="BQ72" s="120"/>
      <c r="BR72" s="112"/>
    </row>
    <row r="73" spans="1:70" s="121" customFormat="1">
      <c r="A73" s="113">
        <v>23</v>
      </c>
      <c r="B73" s="114"/>
      <c r="C73" s="62" t="s">
        <v>251</v>
      </c>
      <c r="D73" s="63"/>
      <c r="E73" s="63"/>
      <c r="F73" s="63"/>
      <c r="G73" s="63"/>
      <c r="H73" s="63"/>
      <c r="I73" s="64"/>
      <c r="J73" s="115" t="s">
        <v>189</v>
      </c>
      <c r="K73" s="116"/>
      <c r="L73" s="116"/>
      <c r="M73" s="116"/>
      <c r="N73" s="117"/>
      <c r="O73" s="62" t="s">
        <v>477</v>
      </c>
      <c r="P73" s="63"/>
      <c r="Q73" s="63"/>
      <c r="R73" s="63"/>
      <c r="S73" s="63"/>
      <c r="T73" s="63"/>
      <c r="U73" s="63"/>
      <c r="V73" s="63"/>
      <c r="W73" s="63"/>
      <c r="X73" s="64"/>
      <c r="Y73" s="118">
        <v>135096</v>
      </c>
      <c r="Z73" s="119"/>
      <c r="AA73" s="119"/>
      <c r="AB73" s="119"/>
      <c r="AC73" s="120"/>
      <c r="AD73" s="118">
        <v>0</v>
      </c>
      <c r="AE73" s="119"/>
      <c r="AF73" s="119"/>
      <c r="AG73" s="119"/>
      <c r="AH73" s="120"/>
      <c r="AI73" s="118">
        <v>135096</v>
      </c>
      <c r="AJ73" s="119"/>
      <c r="AK73" s="119"/>
      <c r="AL73" s="119"/>
      <c r="AM73" s="120"/>
      <c r="AN73" s="118">
        <v>135095.63</v>
      </c>
      <c r="AO73" s="119"/>
      <c r="AP73" s="119"/>
      <c r="AQ73" s="119"/>
      <c r="AR73" s="120"/>
      <c r="AS73" s="118">
        <v>0</v>
      </c>
      <c r="AT73" s="119"/>
      <c r="AU73" s="119"/>
      <c r="AV73" s="119"/>
      <c r="AW73" s="120"/>
      <c r="AX73" s="118">
        <v>135095.63</v>
      </c>
      <c r="AY73" s="119"/>
      <c r="AZ73" s="119"/>
      <c r="BA73" s="119"/>
      <c r="BB73" s="120"/>
      <c r="BC73" s="118">
        <f t="shared" si="0"/>
        <v>-0.36999999999534339</v>
      </c>
      <c r="BD73" s="119"/>
      <c r="BE73" s="119"/>
      <c r="BF73" s="119"/>
      <c r="BG73" s="120"/>
      <c r="BH73" s="118">
        <f t="shared" si="1"/>
        <v>0</v>
      </c>
      <c r="BI73" s="119"/>
      <c r="BJ73" s="119"/>
      <c r="BK73" s="119"/>
      <c r="BL73" s="120"/>
      <c r="BM73" s="118">
        <v>-0.36999999999534339</v>
      </c>
      <c r="BN73" s="119"/>
      <c r="BO73" s="119"/>
      <c r="BP73" s="119"/>
      <c r="BQ73" s="120"/>
      <c r="BR73" s="112"/>
    </row>
    <row r="74" spans="1:70" s="121" customFormat="1">
      <c r="A74" s="113">
        <v>23</v>
      </c>
      <c r="B74" s="114"/>
      <c r="C74" s="62" t="s">
        <v>495</v>
      </c>
      <c r="D74" s="63"/>
      <c r="E74" s="63"/>
      <c r="F74" s="63"/>
      <c r="G74" s="63"/>
      <c r="H74" s="63"/>
      <c r="I74" s="64"/>
      <c r="J74" s="115" t="s">
        <v>189</v>
      </c>
      <c r="K74" s="116"/>
      <c r="L74" s="116"/>
      <c r="M74" s="116"/>
      <c r="N74" s="117"/>
      <c r="O74" s="62" t="s">
        <v>477</v>
      </c>
      <c r="P74" s="63"/>
      <c r="Q74" s="63"/>
      <c r="R74" s="63"/>
      <c r="S74" s="63"/>
      <c r="T74" s="63"/>
      <c r="U74" s="63"/>
      <c r="V74" s="63"/>
      <c r="W74" s="63"/>
      <c r="X74" s="64"/>
      <c r="Y74" s="118">
        <v>199000</v>
      </c>
      <c r="Z74" s="119"/>
      <c r="AA74" s="119"/>
      <c r="AB74" s="119"/>
      <c r="AC74" s="120"/>
      <c r="AD74" s="118">
        <v>0</v>
      </c>
      <c r="AE74" s="119"/>
      <c r="AF74" s="119"/>
      <c r="AG74" s="119"/>
      <c r="AH74" s="120"/>
      <c r="AI74" s="118">
        <v>199000</v>
      </c>
      <c r="AJ74" s="119"/>
      <c r="AK74" s="119"/>
      <c r="AL74" s="119"/>
      <c r="AM74" s="120"/>
      <c r="AN74" s="118">
        <v>199000</v>
      </c>
      <c r="AO74" s="119"/>
      <c r="AP74" s="119"/>
      <c r="AQ74" s="119"/>
      <c r="AR74" s="120"/>
      <c r="AS74" s="118">
        <v>0</v>
      </c>
      <c r="AT74" s="119"/>
      <c r="AU74" s="119"/>
      <c r="AV74" s="119"/>
      <c r="AW74" s="120"/>
      <c r="AX74" s="118">
        <v>199000</v>
      </c>
      <c r="AY74" s="119"/>
      <c r="AZ74" s="119"/>
      <c r="BA74" s="119"/>
      <c r="BB74" s="120"/>
      <c r="BC74" s="118">
        <f t="shared" si="0"/>
        <v>0</v>
      </c>
      <c r="BD74" s="119"/>
      <c r="BE74" s="119"/>
      <c r="BF74" s="119"/>
      <c r="BG74" s="120"/>
      <c r="BH74" s="118">
        <f t="shared" si="1"/>
        <v>0</v>
      </c>
      <c r="BI74" s="119"/>
      <c r="BJ74" s="119"/>
      <c r="BK74" s="119"/>
      <c r="BL74" s="120"/>
      <c r="BM74" s="118">
        <v>0</v>
      </c>
      <c r="BN74" s="119"/>
      <c r="BO74" s="119"/>
      <c r="BP74" s="119"/>
      <c r="BQ74" s="120"/>
      <c r="BR74" s="112"/>
    </row>
    <row r="75" spans="1:70" s="121" customFormat="1">
      <c r="A75" s="113">
        <v>23</v>
      </c>
      <c r="B75" s="114"/>
      <c r="C75" s="62" t="s">
        <v>252</v>
      </c>
      <c r="D75" s="63"/>
      <c r="E75" s="63"/>
      <c r="F75" s="63"/>
      <c r="G75" s="63"/>
      <c r="H75" s="63"/>
      <c r="I75" s="64"/>
      <c r="J75" s="115" t="s">
        <v>189</v>
      </c>
      <c r="K75" s="116"/>
      <c r="L75" s="116"/>
      <c r="M75" s="116"/>
      <c r="N75" s="117"/>
      <c r="O75" s="62" t="s">
        <v>476</v>
      </c>
      <c r="P75" s="63"/>
      <c r="Q75" s="63"/>
      <c r="R75" s="63"/>
      <c r="S75" s="63"/>
      <c r="T75" s="63"/>
      <c r="U75" s="63"/>
      <c r="V75" s="63"/>
      <c r="W75" s="63"/>
      <c r="X75" s="64"/>
      <c r="Y75" s="118">
        <v>199500</v>
      </c>
      <c r="Z75" s="119"/>
      <c r="AA75" s="119"/>
      <c r="AB75" s="119"/>
      <c r="AC75" s="120"/>
      <c r="AD75" s="118">
        <v>0</v>
      </c>
      <c r="AE75" s="119"/>
      <c r="AF75" s="119"/>
      <c r="AG75" s="119"/>
      <c r="AH75" s="120"/>
      <c r="AI75" s="118">
        <v>199500</v>
      </c>
      <c r="AJ75" s="119"/>
      <c r="AK75" s="119"/>
      <c r="AL75" s="119"/>
      <c r="AM75" s="120"/>
      <c r="AN75" s="118">
        <v>0</v>
      </c>
      <c r="AO75" s="119"/>
      <c r="AP75" s="119"/>
      <c r="AQ75" s="119"/>
      <c r="AR75" s="120"/>
      <c r="AS75" s="118">
        <v>0</v>
      </c>
      <c r="AT75" s="119"/>
      <c r="AU75" s="119"/>
      <c r="AV75" s="119"/>
      <c r="AW75" s="120"/>
      <c r="AX75" s="118">
        <v>0</v>
      </c>
      <c r="AY75" s="119"/>
      <c r="AZ75" s="119"/>
      <c r="BA75" s="119"/>
      <c r="BB75" s="120"/>
      <c r="BC75" s="118">
        <f t="shared" si="0"/>
        <v>-199500</v>
      </c>
      <c r="BD75" s="119"/>
      <c r="BE75" s="119"/>
      <c r="BF75" s="119"/>
      <c r="BG75" s="120"/>
      <c r="BH75" s="118">
        <f t="shared" si="1"/>
        <v>0</v>
      </c>
      <c r="BI75" s="119"/>
      <c r="BJ75" s="119"/>
      <c r="BK75" s="119"/>
      <c r="BL75" s="120"/>
      <c r="BM75" s="118">
        <v>-199500</v>
      </c>
      <c r="BN75" s="119"/>
      <c r="BO75" s="119"/>
      <c r="BP75" s="119"/>
      <c r="BQ75" s="120"/>
      <c r="BR75" s="112"/>
    </row>
    <row r="76" spans="1:70" s="121" customFormat="1">
      <c r="A76" s="113">
        <v>23</v>
      </c>
      <c r="B76" s="114"/>
      <c r="C76" s="62" t="s">
        <v>254</v>
      </c>
      <c r="D76" s="63"/>
      <c r="E76" s="63"/>
      <c r="F76" s="63"/>
      <c r="G76" s="63"/>
      <c r="H76" s="63"/>
      <c r="I76" s="64"/>
      <c r="J76" s="115" t="s">
        <v>189</v>
      </c>
      <c r="K76" s="116"/>
      <c r="L76" s="116"/>
      <c r="M76" s="116"/>
      <c r="N76" s="117"/>
      <c r="O76" s="62" t="s">
        <v>477</v>
      </c>
      <c r="P76" s="63"/>
      <c r="Q76" s="63"/>
      <c r="R76" s="63"/>
      <c r="S76" s="63"/>
      <c r="T76" s="63"/>
      <c r="U76" s="63"/>
      <c r="V76" s="63"/>
      <c r="W76" s="63"/>
      <c r="X76" s="64"/>
      <c r="Y76" s="118">
        <v>559701</v>
      </c>
      <c r="Z76" s="119"/>
      <c r="AA76" s="119"/>
      <c r="AB76" s="119"/>
      <c r="AC76" s="120"/>
      <c r="AD76" s="118">
        <v>0</v>
      </c>
      <c r="AE76" s="119"/>
      <c r="AF76" s="119"/>
      <c r="AG76" s="119"/>
      <c r="AH76" s="120"/>
      <c r="AI76" s="118">
        <v>559701</v>
      </c>
      <c r="AJ76" s="119"/>
      <c r="AK76" s="119"/>
      <c r="AL76" s="119"/>
      <c r="AM76" s="120"/>
      <c r="AN76" s="118">
        <v>559700.06000000006</v>
      </c>
      <c r="AO76" s="119"/>
      <c r="AP76" s="119"/>
      <c r="AQ76" s="119"/>
      <c r="AR76" s="120"/>
      <c r="AS76" s="118">
        <v>0</v>
      </c>
      <c r="AT76" s="119"/>
      <c r="AU76" s="119"/>
      <c r="AV76" s="119"/>
      <c r="AW76" s="120"/>
      <c r="AX76" s="118">
        <v>559700.06000000006</v>
      </c>
      <c r="AY76" s="119"/>
      <c r="AZ76" s="119"/>
      <c r="BA76" s="119"/>
      <c r="BB76" s="120"/>
      <c r="BC76" s="118">
        <f t="shared" si="0"/>
        <v>-0.93999999994412065</v>
      </c>
      <c r="BD76" s="119"/>
      <c r="BE76" s="119"/>
      <c r="BF76" s="119"/>
      <c r="BG76" s="120"/>
      <c r="BH76" s="118">
        <f t="shared" si="1"/>
        <v>0</v>
      </c>
      <c r="BI76" s="119"/>
      <c r="BJ76" s="119"/>
      <c r="BK76" s="119"/>
      <c r="BL76" s="120"/>
      <c r="BM76" s="118">
        <v>-0.93999999994412065</v>
      </c>
      <c r="BN76" s="119"/>
      <c r="BO76" s="119"/>
      <c r="BP76" s="119"/>
      <c r="BQ76" s="120"/>
      <c r="BR76" s="112"/>
    </row>
    <row r="77" spans="1:70" s="121" customFormat="1">
      <c r="A77" s="113">
        <v>23</v>
      </c>
      <c r="B77" s="114"/>
      <c r="C77" s="62" t="s">
        <v>255</v>
      </c>
      <c r="D77" s="63"/>
      <c r="E77" s="63"/>
      <c r="F77" s="63"/>
      <c r="G77" s="63"/>
      <c r="H77" s="63"/>
      <c r="I77" s="64"/>
      <c r="J77" s="115" t="s">
        <v>189</v>
      </c>
      <c r="K77" s="116"/>
      <c r="L77" s="116"/>
      <c r="M77" s="116"/>
      <c r="N77" s="117"/>
      <c r="O77" s="62" t="s">
        <v>477</v>
      </c>
      <c r="P77" s="63"/>
      <c r="Q77" s="63"/>
      <c r="R77" s="63"/>
      <c r="S77" s="63"/>
      <c r="T77" s="63"/>
      <c r="U77" s="63"/>
      <c r="V77" s="63"/>
      <c r="W77" s="63"/>
      <c r="X77" s="64"/>
      <c r="Y77" s="118">
        <v>198126</v>
      </c>
      <c r="Z77" s="119"/>
      <c r="AA77" s="119"/>
      <c r="AB77" s="119"/>
      <c r="AC77" s="120"/>
      <c r="AD77" s="118">
        <v>0</v>
      </c>
      <c r="AE77" s="119"/>
      <c r="AF77" s="119"/>
      <c r="AG77" s="119"/>
      <c r="AH77" s="120"/>
      <c r="AI77" s="118">
        <v>198126</v>
      </c>
      <c r="AJ77" s="119"/>
      <c r="AK77" s="119"/>
      <c r="AL77" s="119"/>
      <c r="AM77" s="120"/>
      <c r="AN77" s="118">
        <v>198125.41</v>
      </c>
      <c r="AO77" s="119"/>
      <c r="AP77" s="119"/>
      <c r="AQ77" s="119"/>
      <c r="AR77" s="120"/>
      <c r="AS77" s="118">
        <v>0</v>
      </c>
      <c r="AT77" s="119"/>
      <c r="AU77" s="119"/>
      <c r="AV77" s="119"/>
      <c r="AW77" s="120"/>
      <c r="AX77" s="118">
        <v>198125.41</v>
      </c>
      <c r="AY77" s="119"/>
      <c r="AZ77" s="119"/>
      <c r="BA77" s="119"/>
      <c r="BB77" s="120"/>
      <c r="BC77" s="118">
        <f t="shared" si="0"/>
        <v>-0.58999999999650754</v>
      </c>
      <c r="BD77" s="119"/>
      <c r="BE77" s="119"/>
      <c r="BF77" s="119"/>
      <c r="BG77" s="120"/>
      <c r="BH77" s="118">
        <f t="shared" si="1"/>
        <v>0</v>
      </c>
      <c r="BI77" s="119"/>
      <c r="BJ77" s="119"/>
      <c r="BK77" s="119"/>
      <c r="BL77" s="120"/>
      <c r="BM77" s="118">
        <v>-0.58999999999650754</v>
      </c>
      <c r="BN77" s="119"/>
      <c r="BO77" s="119"/>
      <c r="BP77" s="119"/>
      <c r="BQ77" s="120"/>
      <c r="BR77" s="112"/>
    </row>
    <row r="78" spans="1:70" s="121" customFormat="1">
      <c r="A78" s="113">
        <v>23</v>
      </c>
      <c r="B78" s="114"/>
      <c r="C78" s="62" t="s">
        <v>496</v>
      </c>
      <c r="D78" s="63"/>
      <c r="E78" s="63"/>
      <c r="F78" s="63"/>
      <c r="G78" s="63"/>
      <c r="H78" s="63"/>
      <c r="I78" s="64"/>
      <c r="J78" s="115" t="s">
        <v>189</v>
      </c>
      <c r="K78" s="116"/>
      <c r="L78" s="116"/>
      <c r="M78" s="116"/>
      <c r="N78" s="117"/>
      <c r="O78" s="62" t="s">
        <v>477</v>
      </c>
      <c r="P78" s="63"/>
      <c r="Q78" s="63"/>
      <c r="R78" s="63"/>
      <c r="S78" s="63"/>
      <c r="T78" s="63"/>
      <c r="U78" s="63"/>
      <c r="V78" s="63"/>
      <c r="W78" s="63"/>
      <c r="X78" s="64"/>
      <c r="Y78" s="118">
        <v>199000</v>
      </c>
      <c r="Z78" s="119"/>
      <c r="AA78" s="119"/>
      <c r="AB78" s="119"/>
      <c r="AC78" s="120"/>
      <c r="AD78" s="118">
        <v>0</v>
      </c>
      <c r="AE78" s="119"/>
      <c r="AF78" s="119"/>
      <c r="AG78" s="119"/>
      <c r="AH78" s="120"/>
      <c r="AI78" s="118">
        <v>199000</v>
      </c>
      <c r="AJ78" s="119"/>
      <c r="AK78" s="119"/>
      <c r="AL78" s="119"/>
      <c r="AM78" s="120"/>
      <c r="AN78" s="118">
        <v>199000</v>
      </c>
      <c r="AO78" s="119"/>
      <c r="AP78" s="119"/>
      <c r="AQ78" s="119"/>
      <c r="AR78" s="120"/>
      <c r="AS78" s="118">
        <v>0</v>
      </c>
      <c r="AT78" s="119"/>
      <c r="AU78" s="119"/>
      <c r="AV78" s="119"/>
      <c r="AW78" s="120"/>
      <c r="AX78" s="118">
        <v>199000</v>
      </c>
      <c r="AY78" s="119"/>
      <c r="AZ78" s="119"/>
      <c r="BA78" s="119"/>
      <c r="BB78" s="120"/>
      <c r="BC78" s="118">
        <f t="shared" si="0"/>
        <v>0</v>
      </c>
      <c r="BD78" s="119"/>
      <c r="BE78" s="119"/>
      <c r="BF78" s="119"/>
      <c r="BG78" s="120"/>
      <c r="BH78" s="118">
        <f t="shared" si="1"/>
        <v>0</v>
      </c>
      <c r="BI78" s="119"/>
      <c r="BJ78" s="119"/>
      <c r="BK78" s="119"/>
      <c r="BL78" s="120"/>
      <c r="BM78" s="118">
        <v>0</v>
      </c>
      <c r="BN78" s="119"/>
      <c r="BO78" s="119"/>
      <c r="BP78" s="119"/>
      <c r="BQ78" s="120"/>
      <c r="BR78" s="112"/>
    </row>
    <row r="79" spans="1:70" s="121" customFormat="1">
      <c r="A79" s="113">
        <v>23</v>
      </c>
      <c r="B79" s="114"/>
      <c r="C79" s="62" t="s">
        <v>256</v>
      </c>
      <c r="D79" s="63"/>
      <c r="E79" s="63"/>
      <c r="F79" s="63"/>
      <c r="G79" s="63"/>
      <c r="H79" s="63"/>
      <c r="I79" s="64"/>
      <c r="J79" s="115" t="s">
        <v>189</v>
      </c>
      <c r="K79" s="116"/>
      <c r="L79" s="116"/>
      <c r="M79" s="116"/>
      <c r="N79" s="117"/>
      <c r="O79" s="62" t="s">
        <v>477</v>
      </c>
      <c r="P79" s="63"/>
      <c r="Q79" s="63"/>
      <c r="R79" s="63"/>
      <c r="S79" s="63"/>
      <c r="T79" s="63"/>
      <c r="U79" s="63"/>
      <c r="V79" s="63"/>
      <c r="W79" s="63"/>
      <c r="X79" s="64"/>
      <c r="Y79" s="118">
        <v>665054</v>
      </c>
      <c r="Z79" s="119"/>
      <c r="AA79" s="119"/>
      <c r="AB79" s="119"/>
      <c r="AC79" s="120"/>
      <c r="AD79" s="118">
        <v>0</v>
      </c>
      <c r="AE79" s="119"/>
      <c r="AF79" s="119"/>
      <c r="AG79" s="119"/>
      <c r="AH79" s="120"/>
      <c r="AI79" s="118">
        <v>665054</v>
      </c>
      <c r="AJ79" s="119"/>
      <c r="AK79" s="119"/>
      <c r="AL79" s="119"/>
      <c r="AM79" s="120"/>
      <c r="AN79" s="118">
        <v>665053.34</v>
      </c>
      <c r="AO79" s="119"/>
      <c r="AP79" s="119"/>
      <c r="AQ79" s="119"/>
      <c r="AR79" s="120"/>
      <c r="AS79" s="118">
        <v>0</v>
      </c>
      <c r="AT79" s="119"/>
      <c r="AU79" s="119"/>
      <c r="AV79" s="119"/>
      <c r="AW79" s="120"/>
      <c r="AX79" s="118">
        <v>665053.34</v>
      </c>
      <c r="AY79" s="119"/>
      <c r="AZ79" s="119"/>
      <c r="BA79" s="119"/>
      <c r="BB79" s="120"/>
      <c r="BC79" s="118">
        <f t="shared" si="0"/>
        <v>-0.66000000003259629</v>
      </c>
      <c r="BD79" s="119"/>
      <c r="BE79" s="119"/>
      <c r="BF79" s="119"/>
      <c r="BG79" s="120"/>
      <c r="BH79" s="118">
        <f t="shared" si="1"/>
        <v>0</v>
      </c>
      <c r="BI79" s="119"/>
      <c r="BJ79" s="119"/>
      <c r="BK79" s="119"/>
      <c r="BL79" s="120"/>
      <c r="BM79" s="118">
        <v>-0.66000000003259629</v>
      </c>
      <c r="BN79" s="119"/>
      <c r="BO79" s="119"/>
      <c r="BP79" s="119"/>
      <c r="BQ79" s="120"/>
      <c r="BR79" s="112"/>
    </row>
    <row r="80" spans="1:70" s="121" customFormat="1">
      <c r="A80" s="113">
        <v>23</v>
      </c>
      <c r="B80" s="114"/>
      <c r="C80" s="62" t="s">
        <v>257</v>
      </c>
      <c r="D80" s="63"/>
      <c r="E80" s="63"/>
      <c r="F80" s="63"/>
      <c r="G80" s="63"/>
      <c r="H80" s="63"/>
      <c r="I80" s="64"/>
      <c r="J80" s="115" t="s">
        <v>189</v>
      </c>
      <c r="K80" s="116"/>
      <c r="L80" s="116"/>
      <c r="M80" s="116"/>
      <c r="N80" s="117"/>
      <c r="O80" s="62" t="s">
        <v>477</v>
      </c>
      <c r="P80" s="63"/>
      <c r="Q80" s="63"/>
      <c r="R80" s="63"/>
      <c r="S80" s="63"/>
      <c r="T80" s="63"/>
      <c r="U80" s="63"/>
      <c r="V80" s="63"/>
      <c r="W80" s="63"/>
      <c r="X80" s="64"/>
      <c r="Y80" s="118">
        <v>176572</v>
      </c>
      <c r="Z80" s="119"/>
      <c r="AA80" s="119"/>
      <c r="AB80" s="119"/>
      <c r="AC80" s="120"/>
      <c r="AD80" s="118">
        <v>0</v>
      </c>
      <c r="AE80" s="119"/>
      <c r="AF80" s="119"/>
      <c r="AG80" s="119"/>
      <c r="AH80" s="120"/>
      <c r="AI80" s="118">
        <v>176572</v>
      </c>
      <c r="AJ80" s="119"/>
      <c r="AK80" s="119"/>
      <c r="AL80" s="119"/>
      <c r="AM80" s="120"/>
      <c r="AN80" s="118">
        <v>176571.02</v>
      </c>
      <c r="AO80" s="119"/>
      <c r="AP80" s="119"/>
      <c r="AQ80" s="119"/>
      <c r="AR80" s="120"/>
      <c r="AS80" s="118">
        <v>0</v>
      </c>
      <c r="AT80" s="119"/>
      <c r="AU80" s="119"/>
      <c r="AV80" s="119"/>
      <c r="AW80" s="120"/>
      <c r="AX80" s="118">
        <v>176571.02</v>
      </c>
      <c r="AY80" s="119"/>
      <c r="AZ80" s="119"/>
      <c r="BA80" s="119"/>
      <c r="BB80" s="120"/>
      <c r="BC80" s="118">
        <f t="shared" si="0"/>
        <v>-0.98000000001047738</v>
      </c>
      <c r="BD80" s="119"/>
      <c r="BE80" s="119"/>
      <c r="BF80" s="119"/>
      <c r="BG80" s="120"/>
      <c r="BH80" s="118">
        <f t="shared" si="1"/>
        <v>0</v>
      </c>
      <c r="BI80" s="119"/>
      <c r="BJ80" s="119"/>
      <c r="BK80" s="119"/>
      <c r="BL80" s="120"/>
      <c r="BM80" s="118">
        <v>-0.98000000001047738</v>
      </c>
      <c r="BN80" s="119"/>
      <c r="BO80" s="119"/>
      <c r="BP80" s="119"/>
      <c r="BQ80" s="120"/>
      <c r="BR80" s="112"/>
    </row>
    <row r="81" spans="1:78" s="121" customFormat="1">
      <c r="A81" s="113">
        <v>23</v>
      </c>
      <c r="B81" s="114"/>
      <c r="C81" s="62" t="s">
        <v>258</v>
      </c>
      <c r="D81" s="63"/>
      <c r="E81" s="63"/>
      <c r="F81" s="63"/>
      <c r="G81" s="63"/>
      <c r="H81" s="63"/>
      <c r="I81" s="64"/>
      <c r="J81" s="115" t="s">
        <v>189</v>
      </c>
      <c r="K81" s="116"/>
      <c r="L81" s="116"/>
      <c r="M81" s="116"/>
      <c r="N81" s="117"/>
      <c r="O81" s="62" t="s">
        <v>477</v>
      </c>
      <c r="P81" s="63"/>
      <c r="Q81" s="63"/>
      <c r="R81" s="63"/>
      <c r="S81" s="63"/>
      <c r="T81" s="63"/>
      <c r="U81" s="63"/>
      <c r="V81" s="63"/>
      <c r="W81" s="63"/>
      <c r="X81" s="64"/>
      <c r="Y81" s="118">
        <v>471276</v>
      </c>
      <c r="Z81" s="119"/>
      <c r="AA81" s="119"/>
      <c r="AB81" s="119"/>
      <c r="AC81" s="120"/>
      <c r="AD81" s="118">
        <v>0</v>
      </c>
      <c r="AE81" s="119"/>
      <c r="AF81" s="119"/>
      <c r="AG81" s="119"/>
      <c r="AH81" s="120"/>
      <c r="AI81" s="118">
        <v>471276</v>
      </c>
      <c r="AJ81" s="119"/>
      <c r="AK81" s="119"/>
      <c r="AL81" s="119"/>
      <c r="AM81" s="120"/>
      <c r="AN81" s="118">
        <v>471275.24</v>
      </c>
      <c r="AO81" s="119"/>
      <c r="AP81" s="119"/>
      <c r="AQ81" s="119"/>
      <c r="AR81" s="120"/>
      <c r="AS81" s="118">
        <v>0</v>
      </c>
      <c r="AT81" s="119"/>
      <c r="AU81" s="119"/>
      <c r="AV81" s="119"/>
      <c r="AW81" s="120"/>
      <c r="AX81" s="118">
        <v>471275.24</v>
      </c>
      <c r="AY81" s="119"/>
      <c r="AZ81" s="119"/>
      <c r="BA81" s="119"/>
      <c r="BB81" s="120"/>
      <c r="BC81" s="118">
        <f t="shared" si="0"/>
        <v>-0.76000000000931323</v>
      </c>
      <c r="BD81" s="119"/>
      <c r="BE81" s="119"/>
      <c r="BF81" s="119"/>
      <c r="BG81" s="120"/>
      <c r="BH81" s="118">
        <f t="shared" si="1"/>
        <v>0</v>
      </c>
      <c r="BI81" s="119"/>
      <c r="BJ81" s="119"/>
      <c r="BK81" s="119"/>
      <c r="BL81" s="120"/>
      <c r="BM81" s="118">
        <v>-0.76000000000931323</v>
      </c>
      <c r="BN81" s="119"/>
      <c r="BO81" s="119"/>
      <c r="BP81" s="119"/>
      <c r="BQ81" s="120"/>
      <c r="BR81" s="112"/>
    </row>
    <row r="82" spans="1:78" s="121" customFormat="1">
      <c r="A82" s="113">
        <v>23</v>
      </c>
      <c r="B82" s="114"/>
      <c r="C82" s="62" t="s">
        <v>497</v>
      </c>
      <c r="D82" s="63"/>
      <c r="E82" s="63"/>
      <c r="F82" s="63"/>
      <c r="G82" s="63"/>
      <c r="H82" s="63"/>
      <c r="I82" s="64"/>
      <c r="J82" s="115" t="s">
        <v>189</v>
      </c>
      <c r="K82" s="116"/>
      <c r="L82" s="116"/>
      <c r="M82" s="116"/>
      <c r="N82" s="117"/>
      <c r="O82" s="62" t="s">
        <v>477</v>
      </c>
      <c r="P82" s="63"/>
      <c r="Q82" s="63"/>
      <c r="R82" s="63"/>
      <c r="S82" s="63"/>
      <c r="T82" s="63"/>
      <c r="U82" s="63"/>
      <c r="V82" s="63"/>
      <c r="W82" s="63"/>
      <c r="X82" s="64"/>
      <c r="Y82" s="118">
        <v>15050</v>
      </c>
      <c r="Z82" s="119"/>
      <c r="AA82" s="119"/>
      <c r="AB82" s="119"/>
      <c r="AC82" s="120"/>
      <c r="AD82" s="118">
        <v>0</v>
      </c>
      <c r="AE82" s="119"/>
      <c r="AF82" s="119"/>
      <c r="AG82" s="119"/>
      <c r="AH82" s="120"/>
      <c r="AI82" s="118">
        <v>15050</v>
      </c>
      <c r="AJ82" s="119"/>
      <c r="AK82" s="119"/>
      <c r="AL82" s="119"/>
      <c r="AM82" s="120"/>
      <c r="AN82" s="118">
        <v>15050</v>
      </c>
      <c r="AO82" s="119"/>
      <c r="AP82" s="119"/>
      <c r="AQ82" s="119"/>
      <c r="AR82" s="120"/>
      <c r="AS82" s="118">
        <v>0</v>
      </c>
      <c r="AT82" s="119"/>
      <c r="AU82" s="119"/>
      <c r="AV82" s="119"/>
      <c r="AW82" s="120"/>
      <c r="AX82" s="118">
        <v>15050</v>
      </c>
      <c r="AY82" s="119"/>
      <c r="AZ82" s="119"/>
      <c r="BA82" s="119"/>
      <c r="BB82" s="120"/>
      <c r="BC82" s="118">
        <f t="shared" si="0"/>
        <v>0</v>
      </c>
      <c r="BD82" s="119"/>
      <c r="BE82" s="119"/>
      <c r="BF82" s="119"/>
      <c r="BG82" s="120"/>
      <c r="BH82" s="118">
        <f t="shared" si="1"/>
        <v>0</v>
      </c>
      <c r="BI82" s="119"/>
      <c r="BJ82" s="119"/>
      <c r="BK82" s="119"/>
      <c r="BL82" s="120"/>
      <c r="BM82" s="118">
        <v>0</v>
      </c>
      <c r="BN82" s="119"/>
      <c r="BO82" s="119"/>
      <c r="BP82" s="119"/>
      <c r="BQ82" s="120"/>
      <c r="BR82" s="112"/>
    </row>
    <row r="83" spans="1:78" s="121" customFormat="1">
      <c r="A83" s="113">
        <v>23</v>
      </c>
      <c r="B83" s="114"/>
      <c r="C83" s="62" t="s">
        <v>259</v>
      </c>
      <c r="D83" s="63"/>
      <c r="E83" s="63"/>
      <c r="F83" s="63"/>
      <c r="G83" s="63"/>
      <c r="H83" s="63"/>
      <c r="I83" s="64"/>
      <c r="J83" s="115" t="s">
        <v>189</v>
      </c>
      <c r="K83" s="116"/>
      <c r="L83" s="116"/>
      <c r="M83" s="116"/>
      <c r="N83" s="117"/>
      <c r="O83" s="62" t="s">
        <v>477</v>
      </c>
      <c r="P83" s="63"/>
      <c r="Q83" s="63"/>
      <c r="R83" s="63"/>
      <c r="S83" s="63"/>
      <c r="T83" s="63"/>
      <c r="U83" s="63"/>
      <c r="V83" s="63"/>
      <c r="W83" s="63"/>
      <c r="X83" s="64"/>
      <c r="Y83" s="118">
        <v>983195.03</v>
      </c>
      <c r="Z83" s="119"/>
      <c r="AA83" s="119"/>
      <c r="AB83" s="119"/>
      <c r="AC83" s="120"/>
      <c r="AD83" s="118">
        <v>0</v>
      </c>
      <c r="AE83" s="119"/>
      <c r="AF83" s="119"/>
      <c r="AG83" s="119"/>
      <c r="AH83" s="120"/>
      <c r="AI83" s="118">
        <v>983195.03</v>
      </c>
      <c r="AJ83" s="119"/>
      <c r="AK83" s="119"/>
      <c r="AL83" s="119"/>
      <c r="AM83" s="120"/>
      <c r="AN83" s="118">
        <v>518525</v>
      </c>
      <c r="AO83" s="119"/>
      <c r="AP83" s="119"/>
      <c r="AQ83" s="119"/>
      <c r="AR83" s="120"/>
      <c r="AS83" s="118">
        <v>0</v>
      </c>
      <c r="AT83" s="119"/>
      <c r="AU83" s="119"/>
      <c r="AV83" s="119"/>
      <c r="AW83" s="120"/>
      <c r="AX83" s="118">
        <v>518525</v>
      </c>
      <c r="AY83" s="119"/>
      <c r="AZ83" s="119"/>
      <c r="BA83" s="119"/>
      <c r="BB83" s="120"/>
      <c r="BC83" s="118">
        <f t="shared" si="0"/>
        <v>-464670.03</v>
      </c>
      <c r="BD83" s="119"/>
      <c r="BE83" s="119"/>
      <c r="BF83" s="119"/>
      <c r="BG83" s="120"/>
      <c r="BH83" s="118">
        <f t="shared" si="1"/>
        <v>0</v>
      </c>
      <c r="BI83" s="119"/>
      <c r="BJ83" s="119"/>
      <c r="BK83" s="119"/>
      <c r="BL83" s="120"/>
      <c r="BM83" s="118">
        <v>-464670.03</v>
      </c>
      <c r="BN83" s="119"/>
      <c r="BO83" s="119"/>
      <c r="BP83" s="119"/>
      <c r="BQ83" s="120"/>
      <c r="BR83" s="112"/>
    </row>
    <row r="84" spans="1:78" s="121" customFormat="1">
      <c r="A84" s="113">
        <v>23</v>
      </c>
      <c r="B84" s="114"/>
      <c r="C84" s="62" t="s">
        <v>498</v>
      </c>
      <c r="D84" s="63"/>
      <c r="E84" s="63"/>
      <c r="F84" s="63"/>
      <c r="G84" s="63"/>
      <c r="H84" s="63"/>
      <c r="I84" s="64"/>
      <c r="J84" s="115" t="s">
        <v>189</v>
      </c>
      <c r="K84" s="116"/>
      <c r="L84" s="116"/>
      <c r="M84" s="116"/>
      <c r="N84" s="117"/>
      <c r="O84" s="62" t="s">
        <v>477</v>
      </c>
      <c r="P84" s="63"/>
      <c r="Q84" s="63"/>
      <c r="R84" s="63"/>
      <c r="S84" s="63"/>
      <c r="T84" s="63"/>
      <c r="U84" s="63"/>
      <c r="V84" s="63"/>
      <c r="W84" s="63"/>
      <c r="X84" s="64"/>
      <c r="Y84" s="118">
        <v>679509.28</v>
      </c>
      <c r="Z84" s="119"/>
      <c r="AA84" s="119"/>
      <c r="AB84" s="119"/>
      <c r="AC84" s="120"/>
      <c r="AD84" s="118">
        <v>0</v>
      </c>
      <c r="AE84" s="119"/>
      <c r="AF84" s="119"/>
      <c r="AG84" s="119"/>
      <c r="AH84" s="120"/>
      <c r="AI84" s="118">
        <v>679509.28</v>
      </c>
      <c r="AJ84" s="119"/>
      <c r="AK84" s="119"/>
      <c r="AL84" s="119"/>
      <c r="AM84" s="120"/>
      <c r="AN84" s="118">
        <v>679509.28</v>
      </c>
      <c r="AO84" s="119"/>
      <c r="AP84" s="119"/>
      <c r="AQ84" s="119"/>
      <c r="AR84" s="120"/>
      <c r="AS84" s="118">
        <v>0</v>
      </c>
      <c r="AT84" s="119"/>
      <c r="AU84" s="119"/>
      <c r="AV84" s="119"/>
      <c r="AW84" s="120"/>
      <c r="AX84" s="118">
        <v>679509.28</v>
      </c>
      <c r="AY84" s="119"/>
      <c r="AZ84" s="119"/>
      <c r="BA84" s="119"/>
      <c r="BB84" s="120"/>
      <c r="BC84" s="118">
        <f t="shared" si="0"/>
        <v>0</v>
      </c>
      <c r="BD84" s="119"/>
      <c r="BE84" s="119"/>
      <c r="BF84" s="119"/>
      <c r="BG84" s="120"/>
      <c r="BH84" s="118">
        <f t="shared" si="1"/>
        <v>0</v>
      </c>
      <c r="BI84" s="119"/>
      <c r="BJ84" s="119"/>
      <c r="BK84" s="119"/>
      <c r="BL84" s="120"/>
      <c r="BM84" s="118">
        <v>0</v>
      </c>
      <c r="BN84" s="119"/>
      <c r="BO84" s="119"/>
      <c r="BP84" s="119"/>
      <c r="BQ84" s="120"/>
      <c r="BR84" s="112"/>
    </row>
    <row r="85" spans="1:78" s="121" customFormat="1">
      <c r="A85" s="113">
        <v>23</v>
      </c>
      <c r="B85" s="114"/>
      <c r="C85" s="62" t="s">
        <v>261</v>
      </c>
      <c r="D85" s="63"/>
      <c r="E85" s="63"/>
      <c r="F85" s="63"/>
      <c r="G85" s="63"/>
      <c r="H85" s="63"/>
      <c r="I85" s="64"/>
      <c r="J85" s="115" t="s">
        <v>189</v>
      </c>
      <c r="K85" s="116"/>
      <c r="L85" s="116"/>
      <c r="M85" s="116"/>
      <c r="N85" s="117"/>
      <c r="O85" s="62" t="s">
        <v>477</v>
      </c>
      <c r="P85" s="63"/>
      <c r="Q85" s="63"/>
      <c r="R85" s="63"/>
      <c r="S85" s="63"/>
      <c r="T85" s="63"/>
      <c r="U85" s="63"/>
      <c r="V85" s="63"/>
      <c r="W85" s="63"/>
      <c r="X85" s="64"/>
      <c r="Y85" s="118">
        <v>199467.14</v>
      </c>
      <c r="Z85" s="119"/>
      <c r="AA85" s="119"/>
      <c r="AB85" s="119"/>
      <c r="AC85" s="120"/>
      <c r="AD85" s="118">
        <v>0</v>
      </c>
      <c r="AE85" s="119"/>
      <c r="AF85" s="119"/>
      <c r="AG85" s="119"/>
      <c r="AH85" s="120"/>
      <c r="AI85" s="118">
        <v>199467.14</v>
      </c>
      <c r="AJ85" s="119"/>
      <c r="AK85" s="119"/>
      <c r="AL85" s="119"/>
      <c r="AM85" s="120"/>
      <c r="AN85" s="118">
        <v>196669.64</v>
      </c>
      <c r="AO85" s="119"/>
      <c r="AP85" s="119"/>
      <c r="AQ85" s="119"/>
      <c r="AR85" s="120"/>
      <c r="AS85" s="118">
        <v>0</v>
      </c>
      <c r="AT85" s="119"/>
      <c r="AU85" s="119"/>
      <c r="AV85" s="119"/>
      <c r="AW85" s="120"/>
      <c r="AX85" s="118">
        <v>196669.64</v>
      </c>
      <c r="AY85" s="119"/>
      <c r="AZ85" s="119"/>
      <c r="BA85" s="119"/>
      <c r="BB85" s="120"/>
      <c r="BC85" s="118">
        <f t="shared" si="0"/>
        <v>-2797.5</v>
      </c>
      <c r="BD85" s="119"/>
      <c r="BE85" s="119"/>
      <c r="BF85" s="119"/>
      <c r="BG85" s="120"/>
      <c r="BH85" s="118">
        <f t="shared" si="1"/>
        <v>0</v>
      </c>
      <c r="BI85" s="119"/>
      <c r="BJ85" s="119"/>
      <c r="BK85" s="119"/>
      <c r="BL85" s="120"/>
      <c r="BM85" s="118">
        <v>-2797.5</v>
      </c>
      <c r="BN85" s="119"/>
      <c r="BO85" s="119"/>
      <c r="BP85" s="119"/>
      <c r="BQ85" s="120"/>
      <c r="BR85" s="112"/>
    </row>
    <row r="86" spans="1:78" s="121" customFormat="1">
      <c r="A86" s="113">
        <v>23</v>
      </c>
      <c r="B86" s="114"/>
      <c r="C86" s="62" t="s">
        <v>499</v>
      </c>
      <c r="D86" s="63"/>
      <c r="E86" s="63"/>
      <c r="F86" s="63"/>
      <c r="G86" s="63"/>
      <c r="H86" s="63"/>
      <c r="I86" s="64"/>
      <c r="J86" s="115" t="s">
        <v>189</v>
      </c>
      <c r="K86" s="116"/>
      <c r="L86" s="116"/>
      <c r="M86" s="116"/>
      <c r="N86" s="117"/>
      <c r="O86" s="62" t="s">
        <v>477</v>
      </c>
      <c r="P86" s="63"/>
      <c r="Q86" s="63"/>
      <c r="R86" s="63"/>
      <c r="S86" s="63"/>
      <c r="T86" s="63"/>
      <c r="U86" s="63"/>
      <c r="V86" s="63"/>
      <c r="W86" s="63"/>
      <c r="X86" s="64"/>
      <c r="Y86" s="118">
        <v>52614.55</v>
      </c>
      <c r="Z86" s="119"/>
      <c r="AA86" s="119"/>
      <c r="AB86" s="119"/>
      <c r="AC86" s="120"/>
      <c r="AD86" s="118">
        <v>0</v>
      </c>
      <c r="AE86" s="119"/>
      <c r="AF86" s="119"/>
      <c r="AG86" s="119"/>
      <c r="AH86" s="120"/>
      <c r="AI86" s="118">
        <v>52614.55</v>
      </c>
      <c r="AJ86" s="119"/>
      <c r="AK86" s="119"/>
      <c r="AL86" s="119"/>
      <c r="AM86" s="120"/>
      <c r="AN86" s="118">
        <v>52614.55</v>
      </c>
      <c r="AO86" s="119"/>
      <c r="AP86" s="119"/>
      <c r="AQ86" s="119"/>
      <c r="AR86" s="120"/>
      <c r="AS86" s="118">
        <v>0</v>
      </c>
      <c r="AT86" s="119"/>
      <c r="AU86" s="119"/>
      <c r="AV86" s="119"/>
      <c r="AW86" s="120"/>
      <c r="AX86" s="118">
        <v>52614.55</v>
      </c>
      <c r="AY86" s="119"/>
      <c r="AZ86" s="119"/>
      <c r="BA86" s="119"/>
      <c r="BB86" s="120"/>
      <c r="BC86" s="118">
        <f t="shared" si="0"/>
        <v>0</v>
      </c>
      <c r="BD86" s="119"/>
      <c r="BE86" s="119"/>
      <c r="BF86" s="119"/>
      <c r="BG86" s="120"/>
      <c r="BH86" s="118">
        <f t="shared" si="1"/>
        <v>0</v>
      </c>
      <c r="BI86" s="119"/>
      <c r="BJ86" s="119"/>
      <c r="BK86" s="119"/>
      <c r="BL86" s="120"/>
      <c r="BM86" s="118">
        <v>0</v>
      </c>
      <c r="BN86" s="119"/>
      <c r="BO86" s="119"/>
      <c r="BP86" s="119"/>
      <c r="BQ86" s="120"/>
      <c r="BR86" s="112"/>
    </row>
    <row r="87" spans="1:78" s="121" customFormat="1">
      <c r="A87" s="113">
        <v>23</v>
      </c>
      <c r="B87" s="114"/>
      <c r="C87" s="62" t="s">
        <v>263</v>
      </c>
      <c r="D87" s="63"/>
      <c r="E87" s="63"/>
      <c r="F87" s="63"/>
      <c r="G87" s="63"/>
      <c r="H87" s="63"/>
      <c r="I87" s="64"/>
      <c r="J87" s="115" t="s">
        <v>189</v>
      </c>
      <c r="K87" s="116"/>
      <c r="L87" s="116"/>
      <c r="M87" s="116"/>
      <c r="N87" s="117"/>
      <c r="O87" s="62" t="s">
        <v>476</v>
      </c>
      <c r="P87" s="63"/>
      <c r="Q87" s="63"/>
      <c r="R87" s="63"/>
      <c r="S87" s="63"/>
      <c r="T87" s="63"/>
      <c r="U87" s="63"/>
      <c r="V87" s="63"/>
      <c r="W87" s="63"/>
      <c r="X87" s="64"/>
      <c r="Y87" s="118">
        <v>199000</v>
      </c>
      <c r="Z87" s="119"/>
      <c r="AA87" s="119"/>
      <c r="AB87" s="119"/>
      <c r="AC87" s="120"/>
      <c r="AD87" s="118">
        <v>0</v>
      </c>
      <c r="AE87" s="119"/>
      <c r="AF87" s="119"/>
      <c r="AG87" s="119"/>
      <c r="AH87" s="120"/>
      <c r="AI87" s="118">
        <v>199000</v>
      </c>
      <c r="AJ87" s="119"/>
      <c r="AK87" s="119"/>
      <c r="AL87" s="119"/>
      <c r="AM87" s="120"/>
      <c r="AN87" s="118">
        <v>0</v>
      </c>
      <c r="AO87" s="119"/>
      <c r="AP87" s="119"/>
      <c r="AQ87" s="119"/>
      <c r="AR87" s="120"/>
      <c r="AS87" s="118">
        <v>0</v>
      </c>
      <c r="AT87" s="119"/>
      <c r="AU87" s="119"/>
      <c r="AV87" s="119"/>
      <c r="AW87" s="120"/>
      <c r="AX87" s="118">
        <v>0</v>
      </c>
      <c r="AY87" s="119"/>
      <c r="AZ87" s="119"/>
      <c r="BA87" s="119"/>
      <c r="BB87" s="120"/>
      <c r="BC87" s="118">
        <f t="shared" ref="BC87:BC182" si="2">AN87-Y87</f>
        <v>-199000</v>
      </c>
      <c r="BD87" s="119"/>
      <c r="BE87" s="119"/>
      <c r="BF87" s="119"/>
      <c r="BG87" s="120"/>
      <c r="BH87" s="118">
        <f t="shared" ref="BH87:BH182" si="3">AS87-AD87</f>
        <v>0</v>
      </c>
      <c r="BI87" s="119"/>
      <c r="BJ87" s="119"/>
      <c r="BK87" s="119"/>
      <c r="BL87" s="120"/>
      <c r="BM87" s="118">
        <v>-199000</v>
      </c>
      <c r="BN87" s="119"/>
      <c r="BO87" s="119"/>
      <c r="BP87" s="119"/>
      <c r="BQ87" s="120"/>
      <c r="BR87" s="112"/>
    </row>
    <row r="88" spans="1:78" s="108" customFormat="1">
      <c r="A88" s="103">
        <v>0</v>
      </c>
      <c r="B88" s="103"/>
      <c r="C88" s="104" t="s">
        <v>197</v>
      </c>
      <c r="D88" s="104"/>
      <c r="E88" s="104"/>
      <c r="F88" s="104"/>
      <c r="G88" s="104"/>
      <c r="H88" s="104"/>
      <c r="I88" s="104"/>
      <c r="J88" s="104" t="s">
        <v>474</v>
      </c>
      <c r="K88" s="104"/>
      <c r="L88" s="104"/>
      <c r="M88" s="104"/>
      <c r="N88" s="104"/>
      <c r="O88" s="104" t="s">
        <v>474</v>
      </c>
      <c r="P88" s="104"/>
      <c r="Q88" s="104"/>
      <c r="R88" s="104"/>
      <c r="S88" s="104"/>
      <c r="T88" s="104"/>
      <c r="U88" s="104"/>
      <c r="V88" s="104"/>
      <c r="W88" s="104"/>
      <c r="X88" s="104"/>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12"/>
      <c r="BS88" s="106"/>
      <c r="BT88" s="106"/>
      <c r="BU88" s="106"/>
      <c r="BV88" s="106"/>
      <c r="BW88" s="106"/>
      <c r="BX88" s="106"/>
      <c r="BY88" s="106"/>
      <c r="BZ88" s="107"/>
    </row>
    <row r="89" spans="1:78" s="121" customFormat="1">
      <c r="A89" s="113">
        <v>23</v>
      </c>
      <c r="B89" s="114"/>
      <c r="C89" s="62" t="s">
        <v>265</v>
      </c>
      <c r="D89" s="63"/>
      <c r="E89" s="63"/>
      <c r="F89" s="63"/>
      <c r="G89" s="63"/>
      <c r="H89" s="63"/>
      <c r="I89" s="64"/>
      <c r="J89" s="115" t="s">
        <v>199</v>
      </c>
      <c r="K89" s="116"/>
      <c r="L89" s="116"/>
      <c r="M89" s="116"/>
      <c r="N89" s="117"/>
      <c r="O89" s="62" t="s">
        <v>477</v>
      </c>
      <c r="P89" s="63"/>
      <c r="Q89" s="63"/>
      <c r="R89" s="63"/>
      <c r="S89" s="63"/>
      <c r="T89" s="63"/>
      <c r="U89" s="63"/>
      <c r="V89" s="63"/>
      <c r="W89" s="63"/>
      <c r="X89" s="64"/>
      <c r="Y89" s="118">
        <v>3609</v>
      </c>
      <c r="Z89" s="119"/>
      <c r="AA89" s="119"/>
      <c r="AB89" s="119"/>
      <c r="AC89" s="120"/>
      <c r="AD89" s="118">
        <v>0</v>
      </c>
      <c r="AE89" s="119"/>
      <c r="AF89" s="119"/>
      <c r="AG89" s="119"/>
      <c r="AH89" s="120"/>
      <c r="AI89" s="118">
        <v>3609</v>
      </c>
      <c r="AJ89" s="119"/>
      <c r="AK89" s="119"/>
      <c r="AL89" s="119"/>
      <c r="AM89" s="120"/>
      <c r="AN89" s="118">
        <v>3677.6</v>
      </c>
      <c r="AO89" s="119"/>
      <c r="AP89" s="119"/>
      <c r="AQ89" s="119"/>
      <c r="AR89" s="120"/>
      <c r="AS89" s="118">
        <v>0</v>
      </c>
      <c r="AT89" s="119"/>
      <c r="AU89" s="119"/>
      <c r="AV89" s="119"/>
      <c r="AW89" s="120"/>
      <c r="AX89" s="118">
        <v>3677.6</v>
      </c>
      <c r="AY89" s="119"/>
      <c r="AZ89" s="119"/>
      <c r="BA89" s="119"/>
      <c r="BB89" s="120"/>
      <c r="BC89" s="118">
        <f t="shared" si="2"/>
        <v>68.599999999999909</v>
      </c>
      <c r="BD89" s="119"/>
      <c r="BE89" s="119"/>
      <c r="BF89" s="119"/>
      <c r="BG89" s="120"/>
      <c r="BH89" s="118">
        <f t="shared" si="3"/>
        <v>0</v>
      </c>
      <c r="BI89" s="119"/>
      <c r="BJ89" s="119"/>
      <c r="BK89" s="119"/>
      <c r="BL89" s="120"/>
      <c r="BM89" s="118">
        <v>68.599999999999909</v>
      </c>
      <c r="BN89" s="119"/>
      <c r="BO89" s="119"/>
      <c r="BP89" s="119"/>
      <c r="BQ89" s="120"/>
      <c r="BR89" s="112"/>
    </row>
    <row r="90" spans="1:78" s="108" customFormat="1">
      <c r="A90" s="103">
        <v>0</v>
      </c>
      <c r="B90" s="103"/>
      <c r="C90" s="104" t="s">
        <v>206</v>
      </c>
      <c r="D90" s="104"/>
      <c r="E90" s="104"/>
      <c r="F90" s="104"/>
      <c r="G90" s="104"/>
      <c r="H90" s="104"/>
      <c r="I90" s="104"/>
      <c r="J90" s="104" t="s">
        <v>474</v>
      </c>
      <c r="K90" s="104"/>
      <c r="L90" s="104"/>
      <c r="M90" s="104"/>
      <c r="N90" s="104"/>
      <c r="O90" s="104" t="s">
        <v>474</v>
      </c>
      <c r="P90" s="104"/>
      <c r="Q90" s="104"/>
      <c r="R90" s="104"/>
      <c r="S90" s="104"/>
      <c r="T90" s="104"/>
      <c r="U90" s="104"/>
      <c r="V90" s="104"/>
      <c r="W90" s="104"/>
      <c r="X90" s="104"/>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12"/>
      <c r="BS90" s="106"/>
      <c r="BT90" s="106"/>
      <c r="BU90" s="106"/>
      <c r="BV90" s="106"/>
      <c r="BW90" s="106"/>
      <c r="BX90" s="106"/>
      <c r="BY90" s="106"/>
      <c r="BZ90" s="107"/>
    </row>
    <row r="91" spans="1:78" s="121" customFormat="1">
      <c r="A91" s="113">
        <v>23</v>
      </c>
      <c r="B91" s="114"/>
      <c r="C91" s="62" t="s">
        <v>267</v>
      </c>
      <c r="D91" s="63"/>
      <c r="E91" s="63"/>
      <c r="F91" s="63"/>
      <c r="G91" s="63"/>
      <c r="H91" s="63"/>
      <c r="I91" s="64"/>
      <c r="J91" s="115" t="s">
        <v>189</v>
      </c>
      <c r="K91" s="116"/>
      <c r="L91" s="116"/>
      <c r="M91" s="116"/>
      <c r="N91" s="117"/>
      <c r="O91" s="62" t="s">
        <v>484</v>
      </c>
      <c r="P91" s="63"/>
      <c r="Q91" s="63"/>
      <c r="R91" s="63"/>
      <c r="S91" s="63"/>
      <c r="T91" s="63"/>
      <c r="U91" s="63"/>
      <c r="V91" s="63"/>
      <c r="W91" s="63"/>
      <c r="X91" s="64"/>
      <c r="Y91" s="118">
        <v>2000</v>
      </c>
      <c r="Z91" s="119"/>
      <c r="AA91" s="119"/>
      <c r="AB91" s="119"/>
      <c r="AC91" s="120"/>
      <c r="AD91" s="118">
        <v>0</v>
      </c>
      <c r="AE91" s="119"/>
      <c r="AF91" s="119"/>
      <c r="AG91" s="119"/>
      <c r="AH91" s="120"/>
      <c r="AI91" s="118">
        <v>2000</v>
      </c>
      <c r="AJ91" s="119"/>
      <c r="AK91" s="119"/>
      <c r="AL91" s="119"/>
      <c r="AM91" s="120"/>
      <c r="AN91" s="118">
        <v>1960.52</v>
      </c>
      <c r="AO91" s="119"/>
      <c r="AP91" s="119"/>
      <c r="AQ91" s="119"/>
      <c r="AR91" s="120"/>
      <c r="AS91" s="118">
        <v>0</v>
      </c>
      <c r="AT91" s="119"/>
      <c r="AU91" s="119"/>
      <c r="AV91" s="119"/>
      <c r="AW91" s="120"/>
      <c r="AX91" s="118">
        <v>1960.52</v>
      </c>
      <c r="AY91" s="119"/>
      <c r="AZ91" s="119"/>
      <c r="BA91" s="119"/>
      <c r="BB91" s="120"/>
      <c r="BC91" s="118">
        <f t="shared" si="2"/>
        <v>-39.480000000000018</v>
      </c>
      <c r="BD91" s="119"/>
      <c r="BE91" s="119"/>
      <c r="BF91" s="119"/>
      <c r="BG91" s="120"/>
      <c r="BH91" s="118">
        <f t="shared" si="3"/>
        <v>0</v>
      </c>
      <c r="BI91" s="119"/>
      <c r="BJ91" s="119"/>
      <c r="BK91" s="119"/>
      <c r="BL91" s="120"/>
      <c r="BM91" s="118">
        <v>-39.480000000000018</v>
      </c>
      <c r="BN91" s="119"/>
      <c r="BO91" s="119"/>
      <c r="BP91" s="119"/>
      <c r="BQ91" s="120"/>
      <c r="BR91" s="112"/>
    </row>
    <row r="92" spans="1:78" s="108" customFormat="1">
      <c r="A92" s="103">
        <v>0</v>
      </c>
      <c r="B92" s="103"/>
      <c r="C92" s="104" t="s">
        <v>214</v>
      </c>
      <c r="D92" s="104"/>
      <c r="E92" s="104"/>
      <c r="F92" s="104"/>
      <c r="G92" s="104"/>
      <c r="H92" s="104"/>
      <c r="I92" s="104"/>
      <c r="J92" s="104" t="s">
        <v>474</v>
      </c>
      <c r="K92" s="104"/>
      <c r="L92" s="104"/>
      <c r="M92" s="104"/>
      <c r="N92" s="104"/>
      <c r="O92" s="104" t="s">
        <v>474</v>
      </c>
      <c r="P92" s="104"/>
      <c r="Q92" s="104"/>
      <c r="R92" s="104"/>
      <c r="S92" s="104"/>
      <c r="T92" s="104"/>
      <c r="U92" s="104"/>
      <c r="V92" s="104"/>
      <c r="W92" s="104"/>
      <c r="X92" s="104"/>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12"/>
      <c r="BS92" s="106"/>
      <c r="BT92" s="106"/>
      <c r="BU92" s="106"/>
      <c r="BV92" s="106"/>
      <c r="BW92" s="106"/>
      <c r="BX92" s="106"/>
      <c r="BY92" s="106"/>
      <c r="BZ92" s="107"/>
    </row>
    <row r="93" spans="1:78" s="121" customFormat="1">
      <c r="A93" s="113">
        <v>23</v>
      </c>
      <c r="B93" s="114"/>
      <c r="C93" s="62" t="s">
        <v>268</v>
      </c>
      <c r="D93" s="63"/>
      <c r="E93" s="63"/>
      <c r="F93" s="63"/>
      <c r="G93" s="63"/>
      <c r="H93" s="63"/>
      <c r="I93" s="64"/>
      <c r="J93" s="115" t="s">
        <v>216</v>
      </c>
      <c r="K93" s="116"/>
      <c r="L93" s="116"/>
      <c r="M93" s="116"/>
      <c r="N93" s="117"/>
      <c r="O93" s="62" t="s">
        <v>484</v>
      </c>
      <c r="P93" s="63"/>
      <c r="Q93" s="63"/>
      <c r="R93" s="63"/>
      <c r="S93" s="63"/>
      <c r="T93" s="63"/>
      <c r="U93" s="63"/>
      <c r="V93" s="63"/>
      <c r="W93" s="63"/>
      <c r="X93" s="64"/>
      <c r="Y93" s="118">
        <v>100</v>
      </c>
      <c r="Z93" s="119"/>
      <c r="AA93" s="119"/>
      <c r="AB93" s="119"/>
      <c r="AC93" s="120"/>
      <c r="AD93" s="118">
        <v>0</v>
      </c>
      <c r="AE93" s="119"/>
      <c r="AF93" s="119"/>
      <c r="AG93" s="119"/>
      <c r="AH93" s="120"/>
      <c r="AI93" s="118">
        <v>100</v>
      </c>
      <c r="AJ93" s="119"/>
      <c r="AK93" s="119"/>
      <c r="AL93" s="119"/>
      <c r="AM93" s="120"/>
      <c r="AN93" s="118">
        <v>88</v>
      </c>
      <c r="AO93" s="119"/>
      <c r="AP93" s="119"/>
      <c r="AQ93" s="119"/>
      <c r="AR93" s="120"/>
      <c r="AS93" s="118">
        <v>0</v>
      </c>
      <c r="AT93" s="119"/>
      <c r="AU93" s="119"/>
      <c r="AV93" s="119"/>
      <c r="AW93" s="120"/>
      <c r="AX93" s="118">
        <v>88</v>
      </c>
      <c r="AY93" s="119"/>
      <c r="AZ93" s="119"/>
      <c r="BA93" s="119"/>
      <c r="BB93" s="120"/>
      <c r="BC93" s="118">
        <f t="shared" si="2"/>
        <v>-12</v>
      </c>
      <c r="BD93" s="119"/>
      <c r="BE93" s="119"/>
      <c r="BF93" s="119"/>
      <c r="BG93" s="120"/>
      <c r="BH93" s="118">
        <f t="shared" si="3"/>
        <v>0</v>
      </c>
      <c r="BI93" s="119"/>
      <c r="BJ93" s="119"/>
      <c r="BK93" s="119"/>
      <c r="BL93" s="120"/>
      <c r="BM93" s="118">
        <v>-12</v>
      </c>
      <c r="BN93" s="119"/>
      <c r="BO93" s="119"/>
      <c r="BP93" s="119"/>
      <c r="BQ93" s="120"/>
      <c r="BR93" s="112"/>
    </row>
    <row r="94" spans="1:78" s="108" customFormat="1">
      <c r="A94" s="103">
        <v>0</v>
      </c>
      <c r="B94" s="103"/>
      <c r="C94" s="109" t="s">
        <v>111</v>
      </c>
      <c r="D94" s="110"/>
      <c r="E94" s="110"/>
      <c r="F94" s="110"/>
      <c r="G94" s="110"/>
      <c r="H94" s="110"/>
      <c r="I94" s="110"/>
      <c r="J94" s="110"/>
      <c r="K94" s="110"/>
      <c r="L94" s="110"/>
      <c r="M94" s="110"/>
      <c r="N94" s="110"/>
      <c r="O94" s="110"/>
      <c r="P94" s="110"/>
      <c r="Q94" s="110"/>
      <c r="R94" s="110"/>
      <c r="S94" s="110"/>
      <c r="T94" s="110"/>
      <c r="U94" s="110"/>
      <c r="V94" s="110"/>
      <c r="W94" s="110"/>
      <c r="X94" s="111"/>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12"/>
      <c r="BS94" s="106"/>
      <c r="BT94" s="106"/>
      <c r="BU94" s="106"/>
      <c r="BV94" s="106"/>
      <c r="BW94" s="106"/>
      <c r="BX94" s="106"/>
      <c r="BY94" s="106"/>
      <c r="BZ94" s="107"/>
    </row>
    <row r="95" spans="1:78" s="108" customFormat="1">
      <c r="A95" s="103">
        <v>0</v>
      </c>
      <c r="B95" s="103"/>
      <c r="C95" s="104" t="s">
        <v>390</v>
      </c>
      <c r="D95" s="104"/>
      <c r="E95" s="104"/>
      <c r="F95" s="104"/>
      <c r="G95" s="104"/>
      <c r="H95" s="104"/>
      <c r="I95" s="104"/>
      <c r="J95" s="104" t="s">
        <v>474</v>
      </c>
      <c r="K95" s="104"/>
      <c r="L95" s="104"/>
      <c r="M95" s="104"/>
      <c r="N95" s="104"/>
      <c r="O95" s="104" t="s">
        <v>474</v>
      </c>
      <c r="P95" s="104"/>
      <c r="Q95" s="104"/>
      <c r="R95" s="104"/>
      <c r="S95" s="104"/>
      <c r="T95" s="104"/>
      <c r="U95" s="104"/>
      <c r="V95" s="104"/>
      <c r="W95" s="104"/>
      <c r="X95" s="104"/>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12"/>
      <c r="BS95" s="106"/>
      <c r="BT95" s="106"/>
      <c r="BU95" s="106"/>
      <c r="BV95" s="106"/>
      <c r="BW95" s="106"/>
      <c r="BX95" s="106"/>
      <c r="BY95" s="106"/>
      <c r="BZ95" s="107"/>
    </row>
    <row r="96" spans="1:78" s="121" customFormat="1">
      <c r="A96" s="113">
        <v>31</v>
      </c>
      <c r="B96" s="114"/>
      <c r="C96" s="62" t="s">
        <v>500</v>
      </c>
      <c r="D96" s="63"/>
      <c r="E96" s="63"/>
      <c r="F96" s="63"/>
      <c r="G96" s="63"/>
      <c r="H96" s="63"/>
      <c r="I96" s="64"/>
      <c r="J96" s="115" t="s">
        <v>189</v>
      </c>
      <c r="K96" s="116"/>
      <c r="L96" s="116"/>
      <c r="M96" s="116"/>
      <c r="N96" s="117"/>
      <c r="O96" s="62" t="s">
        <v>477</v>
      </c>
      <c r="P96" s="63"/>
      <c r="Q96" s="63"/>
      <c r="R96" s="63"/>
      <c r="S96" s="63"/>
      <c r="T96" s="63"/>
      <c r="U96" s="63"/>
      <c r="V96" s="63"/>
      <c r="W96" s="63"/>
      <c r="X96" s="64"/>
      <c r="Y96" s="118">
        <v>1327350</v>
      </c>
      <c r="Z96" s="119"/>
      <c r="AA96" s="119"/>
      <c r="AB96" s="119"/>
      <c r="AC96" s="120"/>
      <c r="AD96" s="118">
        <v>0</v>
      </c>
      <c r="AE96" s="119"/>
      <c r="AF96" s="119"/>
      <c r="AG96" s="119"/>
      <c r="AH96" s="120"/>
      <c r="AI96" s="118">
        <v>1327350</v>
      </c>
      <c r="AJ96" s="119"/>
      <c r="AK96" s="119"/>
      <c r="AL96" s="119"/>
      <c r="AM96" s="120"/>
      <c r="AN96" s="118">
        <v>1190427.31</v>
      </c>
      <c r="AO96" s="119"/>
      <c r="AP96" s="119"/>
      <c r="AQ96" s="119"/>
      <c r="AR96" s="120"/>
      <c r="AS96" s="118">
        <v>0</v>
      </c>
      <c r="AT96" s="119"/>
      <c r="AU96" s="119"/>
      <c r="AV96" s="119"/>
      <c r="AW96" s="120"/>
      <c r="AX96" s="118">
        <v>1190427.31</v>
      </c>
      <c r="AY96" s="119"/>
      <c r="AZ96" s="119"/>
      <c r="BA96" s="119"/>
      <c r="BB96" s="120"/>
      <c r="BC96" s="118">
        <f t="shared" si="2"/>
        <v>-136922.68999999994</v>
      </c>
      <c r="BD96" s="119"/>
      <c r="BE96" s="119"/>
      <c r="BF96" s="119"/>
      <c r="BG96" s="120"/>
      <c r="BH96" s="118">
        <f t="shared" si="3"/>
        <v>0</v>
      </c>
      <c r="BI96" s="119"/>
      <c r="BJ96" s="119"/>
      <c r="BK96" s="119"/>
      <c r="BL96" s="120"/>
      <c r="BM96" s="118">
        <v>-136922.68999999994</v>
      </c>
      <c r="BN96" s="119"/>
      <c r="BO96" s="119"/>
      <c r="BP96" s="119"/>
      <c r="BQ96" s="120"/>
      <c r="BR96" s="112"/>
    </row>
    <row r="97" spans="1:78" s="108" customFormat="1">
      <c r="A97" s="103">
        <v>0</v>
      </c>
      <c r="B97" s="103"/>
      <c r="C97" s="104" t="s">
        <v>197</v>
      </c>
      <c r="D97" s="104"/>
      <c r="E97" s="104"/>
      <c r="F97" s="104"/>
      <c r="G97" s="104"/>
      <c r="H97" s="104"/>
      <c r="I97" s="104"/>
      <c r="J97" s="104" t="s">
        <v>474</v>
      </c>
      <c r="K97" s="104"/>
      <c r="L97" s="104"/>
      <c r="M97" s="104"/>
      <c r="N97" s="104"/>
      <c r="O97" s="104" t="s">
        <v>474</v>
      </c>
      <c r="P97" s="104"/>
      <c r="Q97" s="104"/>
      <c r="R97" s="104"/>
      <c r="S97" s="104"/>
      <c r="T97" s="104"/>
      <c r="U97" s="104"/>
      <c r="V97" s="104"/>
      <c r="W97" s="104"/>
      <c r="X97" s="104"/>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12"/>
      <c r="BS97" s="106"/>
      <c r="BT97" s="106"/>
      <c r="BU97" s="106"/>
      <c r="BV97" s="106"/>
      <c r="BW97" s="106"/>
      <c r="BX97" s="106"/>
      <c r="BY97" s="106"/>
      <c r="BZ97" s="107"/>
    </row>
    <row r="98" spans="1:78" s="121" customFormat="1">
      <c r="A98" s="113">
        <v>31</v>
      </c>
      <c r="B98" s="114"/>
      <c r="C98" s="62" t="s">
        <v>501</v>
      </c>
      <c r="D98" s="63"/>
      <c r="E98" s="63"/>
      <c r="F98" s="63"/>
      <c r="G98" s="63"/>
      <c r="H98" s="63"/>
      <c r="I98" s="64"/>
      <c r="J98" s="115" t="s">
        <v>271</v>
      </c>
      <c r="K98" s="116"/>
      <c r="L98" s="116"/>
      <c r="M98" s="116"/>
      <c r="N98" s="117"/>
      <c r="O98" s="62" t="s">
        <v>477</v>
      </c>
      <c r="P98" s="63"/>
      <c r="Q98" s="63"/>
      <c r="R98" s="63"/>
      <c r="S98" s="63"/>
      <c r="T98" s="63"/>
      <c r="U98" s="63"/>
      <c r="V98" s="63"/>
      <c r="W98" s="63"/>
      <c r="X98" s="64"/>
      <c r="Y98" s="118">
        <v>120</v>
      </c>
      <c r="Z98" s="119"/>
      <c r="AA98" s="119"/>
      <c r="AB98" s="119"/>
      <c r="AC98" s="120"/>
      <c r="AD98" s="118">
        <v>0</v>
      </c>
      <c r="AE98" s="119"/>
      <c r="AF98" s="119"/>
      <c r="AG98" s="119"/>
      <c r="AH98" s="120"/>
      <c r="AI98" s="118">
        <v>120</v>
      </c>
      <c r="AJ98" s="119"/>
      <c r="AK98" s="119"/>
      <c r="AL98" s="119"/>
      <c r="AM98" s="120"/>
      <c r="AN98" s="118">
        <v>120</v>
      </c>
      <c r="AO98" s="119"/>
      <c r="AP98" s="119"/>
      <c r="AQ98" s="119"/>
      <c r="AR98" s="120"/>
      <c r="AS98" s="118">
        <v>0</v>
      </c>
      <c r="AT98" s="119"/>
      <c r="AU98" s="119"/>
      <c r="AV98" s="119"/>
      <c r="AW98" s="120"/>
      <c r="AX98" s="118">
        <v>120</v>
      </c>
      <c r="AY98" s="119"/>
      <c r="AZ98" s="119"/>
      <c r="BA98" s="119"/>
      <c r="BB98" s="120"/>
      <c r="BC98" s="118">
        <f t="shared" si="2"/>
        <v>0</v>
      </c>
      <c r="BD98" s="119"/>
      <c r="BE98" s="119"/>
      <c r="BF98" s="119"/>
      <c r="BG98" s="120"/>
      <c r="BH98" s="118">
        <f t="shared" si="3"/>
        <v>0</v>
      </c>
      <c r="BI98" s="119"/>
      <c r="BJ98" s="119"/>
      <c r="BK98" s="119"/>
      <c r="BL98" s="120"/>
      <c r="BM98" s="118">
        <v>0</v>
      </c>
      <c r="BN98" s="119"/>
      <c r="BO98" s="119"/>
      <c r="BP98" s="119"/>
      <c r="BQ98" s="120"/>
      <c r="BR98" s="112"/>
    </row>
    <row r="99" spans="1:78" s="121" customFormat="1">
      <c r="A99" s="113">
        <v>31</v>
      </c>
      <c r="B99" s="114"/>
      <c r="C99" s="62" t="s">
        <v>502</v>
      </c>
      <c r="D99" s="63"/>
      <c r="E99" s="63"/>
      <c r="F99" s="63"/>
      <c r="G99" s="63"/>
      <c r="H99" s="63"/>
      <c r="I99" s="64"/>
      <c r="J99" s="115" t="s">
        <v>349</v>
      </c>
      <c r="K99" s="116"/>
      <c r="L99" s="116"/>
      <c r="M99" s="116"/>
      <c r="N99" s="117"/>
      <c r="O99" s="62" t="s">
        <v>477</v>
      </c>
      <c r="P99" s="63"/>
      <c r="Q99" s="63"/>
      <c r="R99" s="63"/>
      <c r="S99" s="63"/>
      <c r="T99" s="63"/>
      <c r="U99" s="63"/>
      <c r="V99" s="63"/>
      <c r="W99" s="63"/>
      <c r="X99" s="64"/>
      <c r="Y99" s="118">
        <v>12</v>
      </c>
      <c r="Z99" s="119"/>
      <c r="AA99" s="119"/>
      <c r="AB99" s="119"/>
      <c r="AC99" s="120"/>
      <c r="AD99" s="118">
        <v>0</v>
      </c>
      <c r="AE99" s="119"/>
      <c r="AF99" s="119"/>
      <c r="AG99" s="119"/>
      <c r="AH99" s="120"/>
      <c r="AI99" s="118">
        <v>12</v>
      </c>
      <c r="AJ99" s="119"/>
      <c r="AK99" s="119"/>
      <c r="AL99" s="119"/>
      <c r="AM99" s="120"/>
      <c r="AN99" s="118">
        <v>12</v>
      </c>
      <c r="AO99" s="119"/>
      <c r="AP99" s="119"/>
      <c r="AQ99" s="119"/>
      <c r="AR99" s="120"/>
      <c r="AS99" s="118">
        <v>0</v>
      </c>
      <c r="AT99" s="119"/>
      <c r="AU99" s="119"/>
      <c r="AV99" s="119"/>
      <c r="AW99" s="120"/>
      <c r="AX99" s="118">
        <v>12</v>
      </c>
      <c r="AY99" s="119"/>
      <c r="AZ99" s="119"/>
      <c r="BA99" s="119"/>
      <c r="BB99" s="120"/>
      <c r="BC99" s="118">
        <f t="shared" si="2"/>
        <v>0</v>
      </c>
      <c r="BD99" s="119"/>
      <c r="BE99" s="119"/>
      <c r="BF99" s="119"/>
      <c r="BG99" s="120"/>
      <c r="BH99" s="118">
        <f t="shared" si="3"/>
        <v>0</v>
      </c>
      <c r="BI99" s="119"/>
      <c r="BJ99" s="119"/>
      <c r="BK99" s="119"/>
      <c r="BL99" s="120"/>
      <c r="BM99" s="118">
        <v>0</v>
      </c>
      <c r="BN99" s="119"/>
      <c r="BO99" s="119"/>
      <c r="BP99" s="119"/>
      <c r="BQ99" s="120"/>
      <c r="BR99" s="112"/>
    </row>
    <row r="100" spans="1:78" s="121" customFormat="1">
      <c r="A100" s="113">
        <v>31</v>
      </c>
      <c r="B100" s="114"/>
      <c r="C100" s="62" t="s">
        <v>270</v>
      </c>
      <c r="D100" s="63"/>
      <c r="E100" s="63"/>
      <c r="F100" s="63"/>
      <c r="G100" s="63"/>
      <c r="H100" s="63"/>
      <c r="I100" s="64"/>
      <c r="J100" s="115" t="s">
        <v>271</v>
      </c>
      <c r="K100" s="116"/>
      <c r="L100" s="116"/>
      <c r="M100" s="116"/>
      <c r="N100" s="117"/>
      <c r="O100" s="62" t="s">
        <v>477</v>
      </c>
      <c r="P100" s="63"/>
      <c r="Q100" s="63"/>
      <c r="R100" s="63"/>
      <c r="S100" s="63"/>
      <c r="T100" s="63"/>
      <c r="U100" s="63"/>
      <c r="V100" s="63"/>
      <c r="W100" s="63"/>
      <c r="X100" s="64"/>
      <c r="Y100" s="118">
        <v>263</v>
      </c>
      <c r="Z100" s="119"/>
      <c r="AA100" s="119"/>
      <c r="AB100" s="119"/>
      <c r="AC100" s="120"/>
      <c r="AD100" s="118">
        <v>0</v>
      </c>
      <c r="AE100" s="119"/>
      <c r="AF100" s="119"/>
      <c r="AG100" s="119"/>
      <c r="AH100" s="120"/>
      <c r="AI100" s="118">
        <v>263</v>
      </c>
      <c r="AJ100" s="119"/>
      <c r="AK100" s="119"/>
      <c r="AL100" s="119"/>
      <c r="AM100" s="120"/>
      <c r="AN100" s="118">
        <v>352</v>
      </c>
      <c r="AO100" s="119"/>
      <c r="AP100" s="119"/>
      <c r="AQ100" s="119"/>
      <c r="AR100" s="120"/>
      <c r="AS100" s="118">
        <v>0</v>
      </c>
      <c r="AT100" s="119"/>
      <c r="AU100" s="119"/>
      <c r="AV100" s="119"/>
      <c r="AW100" s="120"/>
      <c r="AX100" s="118">
        <v>352</v>
      </c>
      <c r="AY100" s="119"/>
      <c r="AZ100" s="119"/>
      <c r="BA100" s="119"/>
      <c r="BB100" s="120"/>
      <c r="BC100" s="118">
        <f t="shared" si="2"/>
        <v>89</v>
      </c>
      <c r="BD100" s="119"/>
      <c r="BE100" s="119"/>
      <c r="BF100" s="119"/>
      <c r="BG100" s="120"/>
      <c r="BH100" s="118">
        <f t="shared" si="3"/>
        <v>0</v>
      </c>
      <c r="BI100" s="119"/>
      <c r="BJ100" s="119"/>
      <c r="BK100" s="119"/>
      <c r="BL100" s="120"/>
      <c r="BM100" s="118">
        <v>89</v>
      </c>
      <c r="BN100" s="119"/>
      <c r="BO100" s="119"/>
      <c r="BP100" s="119"/>
      <c r="BQ100" s="120"/>
      <c r="BR100" s="112"/>
    </row>
    <row r="101" spans="1:78" s="108" customFormat="1">
      <c r="A101" s="103">
        <v>0</v>
      </c>
      <c r="B101" s="103"/>
      <c r="C101" s="104" t="s">
        <v>206</v>
      </c>
      <c r="D101" s="104"/>
      <c r="E101" s="104"/>
      <c r="F101" s="104"/>
      <c r="G101" s="104"/>
      <c r="H101" s="104"/>
      <c r="I101" s="104"/>
      <c r="J101" s="104" t="s">
        <v>474</v>
      </c>
      <c r="K101" s="104"/>
      <c r="L101" s="104"/>
      <c r="M101" s="104"/>
      <c r="N101" s="104"/>
      <c r="O101" s="104" t="s">
        <v>474</v>
      </c>
      <c r="P101" s="104"/>
      <c r="Q101" s="104"/>
      <c r="R101" s="104"/>
      <c r="S101" s="104"/>
      <c r="T101" s="104"/>
      <c r="U101" s="104"/>
      <c r="V101" s="104"/>
      <c r="W101" s="104"/>
      <c r="X101" s="104"/>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12"/>
      <c r="BS101" s="106"/>
      <c r="BT101" s="106"/>
      <c r="BU101" s="106"/>
      <c r="BV101" s="106"/>
      <c r="BW101" s="106"/>
      <c r="BX101" s="106"/>
      <c r="BY101" s="106"/>
      <c r="BZ101" s="107"/>
    </row>
    <row r="102" spans="1:78" s="121" customFormat="1">
      <c r="A102" s="113">
        <v>31</v>
      </c>
      <c r="B102" s="114"/>
      <c r="C102" s="62" t="s">
        <v>503</v>
      </c>
      <c r="D102" s="63"/>
      <c r="E102" s="63"/>
      <c r="F102" s="63"/>
      <c r="G102" s="63"/>
      <c r="H102" s="63"/>
      <c r="I102" s="64"/>
      <c r="J102" s="115" t="s">
        <v>189</v>
      </c>
      <c r="K102" s="116"/>
      <c r="L102" s="116"/>
      <c r="M102" s="116"/>
      <c r="N102" s="117"/>
      <c r="O102" s="62" t="s">
        <v>484</v>
      </c>
      <c r="P102" s="63"/>
      <c r="Q102" s="63"/>
      <c r="R102" s="63"/>
      <c r="S102" s="63"/>
      <c r="T102" s="63"/>
      <c r="U102" s="63"/>
      <c r="V102" s="63"/>
      <c r="W102" s="63"/>
      <c r="X102" s="64"/>
      <c r="Y102" s="118">
        <v>555.55999999999995</v>
      </c>
      <c r="Z102" s="119"/>
      <c r="AA102" s="119"/>
      <c r="AB102" s="119"/>
      <c r="AC102" s="120"/>
      <c r="AD102" s="118">
        <v>0</v>
      </c>
      <c r="AE102" s="119"/>
      <c r="AF102" s="119"/>
      <c r="AG102" s="119"/>
      <c r="AH102" s="120"/>
      <c r="AI102" s="118">
        <v>555.55999999999995</v>
      </c>
      <c r="AJ102" s="119"/>
      <c r="AK102" s="119"/>
      <c r="AL102" s="119"/>
      <c r="AM102" s="120"/>
      <c r="AN102" s="118">
        <v>0</v>
      </c>
      <c r="AO102" s="119"/>
      <c r="AP102" s="119"/>
      <c r="AQ102" s="119"/>
      <c r="AR102" s="120"/>
      <c r="AS102" s="118">
        <v>0</v>
      </c>
      <c r="AT102" s="119"/>
      <c r="AU102" s="119"/>
      <c r="AV102" s="119"/>
      <c r="AW102" s="120"/>
      <c r="AX102" s="118">
        <v>0</v>
      </c>
      <c r="AY102" s="119"/>
      <c r="AZ102" s="119"/>
      <c r="BA102" s="119"/>
      <c r="BB102" s="120"/>
      <c r="BC102" s="118">
        <f t="shared" si="2"/>
        <v>-555.55999999999995</v>
      </c>
      <c r="BD102" s="119"/>
      <c r="BE102" s="119"/>
      <c r="BF102" s="119"/>
      <c r="BG102" s="120"/>
      <c r="BH102" s="118">
        <f t="shared" si="3"/>
        <v>0</v>
      </c>
      <c r="BI102" s="119"/>
      <c r="BJ102" s="119"/>
      <c r="BK102" s="119"/>
      <c r="BL102" s="120"/>
      <c r="BM102" s="118">
        <v>-555.55999999999995</v>
      </c>
      <c r="BN102" s="119"/>
      <c r="BO102" s="119"/>
      <c r="BP102" s="119"/>
      <c r="BQ102" s="120"/>
      <c r="BR102" s="112"/>
    </row>
    <row r="103" spans="1:78" s="121" customFormat="1">
      <c r="A103" s="113">
        <v>31</v>
      </c>
      <c r="B103" s="114"/>
      <c r="C103" s="62" t="s">
        <v>273</v>
      </c>
      <c r="D103" s="63"/>
      <c r="E103" s="63"/>
      <c r="F103" s="63"/>
      <c r="G103" s="63"/>
      <c r="H103" s="63"/>
      <c r="I103" s="64"/>
      <c r="J103" s="115" t="s">
        <v>189</v>
      </c>
      <c r="K103" s="116"/>
      <c r="L103" s="116"/>
      <c r="M103" s="116"/>
      <c r="N103" s="117"/>
      <c r="O103" s="62" t="s">
        <v>484</v>
      </c>
      <c r="P103" s="63"/>
      <c r="Q103" s="63"/>
      <c r="R103" s="63"/>
      <c r="S103" s="63"/>
      <c r="T103" s="63"/>
      <c r="U103" s="63"/>
      <c r="V103" s="63"/>
      <c r="W103" s="63"/>
      <c r="X103" s="64"/>
      <c r="Y103" s="118">
        <v>2005.13</v>
      </c>
      <c r="Z103" s="119"/>
      <c r="AA103" s="119"/>
      <c r="AB103" s="119"/>
      <c r="AC103" s="120"/>
      <c r="AD103" s="118">
        <v>0</v>
      </c>
      <c r="AE103" s="119"/>
      <c r="AF103" s="119"/>
      <c r="AG103" s="119"/>
      <c r="AH103" s="120"/>
      <c r="AI103" s="118">
        <v>2005.13</v>
      </c>
      <c r="AJ103" s="119"/>
      <c r="AK103" s="119"/>
      <c r="AL103" s="119"/>
      <c r="AM103" s="120"/>
      <c r="AN103" s="118">
        <v>1496</v>
      </c>
      <c r="AO103" s="119"/>
      <c r="AP103" s="119"/>
      <c r="AQ103" s="119"/>
      <c r="AR103" s="120"/>
      <c r="AS103" s="118">
        <v>0</v>
      </c>
      <c r="AT103" s="119"/>
      <c r="AU103" s="119"/>
      <c r="AV103" s="119"/>
      <c r="AW103" s="120"/>
      <c r="AX103" s="118">
        <v>1496</v>
      </c>
      <c r="AY103" s="119"/>
      <c r="AZ103" s="119"/>
      <c r="BA103" s="119"/>
      <c r="BB103" s="120"/>
      <c r="BC103" s="118">
        <f t="shared" si="2"/>
        <v>-509.13000000000011</v>
      </c>
      <c r="BD103" s="119"/>
      <c r="BE103" s="119"/>
      <c r="BF103" s="119"/>
      <c r="BG103" s="120"/>
      <c r="BH103" s="118">
        <f t="shared" si="3"/>
        <v>0</v>
      </c>
      <c r="BI103" s="119"/>
      <c r="BJ103" s="119"/>
      <c r="BK103" s="119"/>
      <c r="BL103" s="120"/>
      <c r="BM103" s="118">
        <v>-509.13000000000011</v>
      </c>
      <c r="BN103" s="119"/>
      <c r="BO103" s="119"/>
      <c r="BP103" s="119"/>
      <c r="BQ103" s="120"/>
      <c r="BR103" s="112"/>
    </row>
    <row r="104" spans="1:78" s="108" customFormat="1">
      <c r="A104" s="103">
        <v>0</v>
      </c>
      <c r="B104" s="103"/>
      <c r="C104" s="104" t="s">
        <v>214</v>
      </c>
      <c r="D104" s="104"/>
      <c r="E104" s="104"/>
      <c r="F104" s="104"/>
      <c r="G104" s="104"/>
      <c r="H104" s="104"/>
      <c r="I104" s="104"/>
      <c r="J104" s="104" t="s">
        <v>474</v>
      </c>
      <c r="K104" s="104"/>
      <c r="L104" s="104"/>
      <c r="M104" s="104"/>
      <c r="N104" s="104"/>
      <c r="O104" s="104" t="s">
        <v>474</v>
      </c>
      <c r="P104" s="104"/>
      <c r="Q104" s="104"/>
      <c r="R104" s="104"/>
      <c r="S104" s="104"/>
      <c r="T104" s="104"/>
      <c r="U104" s="104"/>
      <c r="V104" s="104"/>
      <c r="W104" s="104"/>
      <c r="X104" s="104"/>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12"/>
      <c r="BS104" s="106"/>
      <c r="BT104" s="106"/>
      <c r="BU104" s="106"/>
      <c r="BV104" s="106"/>
      <c r="BW104" s="106"/>
      <c r="BX104" s="106"/>
      <c r="BY104" s="106"/>
      <c r="BZ104" s="107"/>
    </row>
    <row r="105" spans="1:78" s="121" customFormat="1">
      <c r="A105" s="113">
        <v>31</v>
      </c>
      <c r="B105" s="114"/>
      <c r="C105" s="62" t="s">
        <v>275</v>
      </c>
      <c r="D105" s="63"/>
      <c r="E105" s="63"/>
      <c r="F105" s="63"/>
      <c r="G105" s="63"/>
      <c r="H105" s="63"/>
      <c r="I105" s="64"/>
      <c r="J105" s="115" t="s">
        <v>216</v>
      </c>
      <c r="K105" s="116"/>
      <c r="L105" s="116"/>
      <c r="M105" s="116"/>
      <c r="N105" s="117"/>
      <c r="O105" s="62" t="s">
        <v>484</v>
      </c>
      <c r="P105" s="63"/>
      <c r="Q105" s="63"/>
      <c r="R105" s="63"/>
      <c r="S105" s="63"/>
      <c r="T105" s="63"/>
      <c r="U105" s="63"/>
      <c r="V105" s="63"/>
      <c r="W105" s="63"/>
      <c r="X105" s="64"/>
      <c r="Y105" s="118">
        <v>100</v>
      </c>
      <c r="Z105" s="119"/>
      <c r="AA105" s="119"/>
      <c r="AB105" s="119"/>
      <c r="AC105" s="120"/>
      <c r="AD105" s="118">
        <v>0</v>
      </c>
      <c r="AE105" s="119"/>
      <c r="AF105" s="119"/>
      <c r="AG105" s="119"/>
      <c r="AH105" s="120"/>
      <c r="AI105" s="118">
        <v>100</v>
      </c>
      <c r="AJ105" s="119"/>
      <c r="AK105" s="119"/>
      <c r="AL105" s="119"/>
      <c r="AM105" s="120"/>
      <c r="AN105" s="118">
        <v>90</v>
      </c>
      <c r="AO105" s="119"/>
      <c r="AP105" s="119"/>
      <c r="AQ105" s="119"/>
      <c r="AR105" s="120"/>
      <c r="AS105" s="118">
        <v>0</v>
      </c>
      <c r="AT105" s="119"/>
      <c r="AU105" s="119"/>
      <c r="AV105" s="119"/>
      <c r="AW105" s="120"/>
      <c r="AX105" s="118">
        <v>90</v>
      </c>
      <c r="AY105" s="119"/>
      <c r="AZ105" s="119"/>
      <c r="BA105" s="119"/>
      <c r="BB105" s="120"/>
      <c r="BC105" s="118">
        <f t="shared" si="2"/>
        <v>-10</v>
      </c>
      <c r="BD105" s="119"/>
      <c r="BE105" s="119"/>
      <c r="BF105" s="119"/>
      <c r="BG105" s="120"/>
      <c r="BH105" s="118">
        <f t="shared" si="3"/>
        <v>0</v>
      </c>
      <c r="BI105" s="119"/>
      <c r="BJ105" s="119"/>
      <c r="BK105" s="119"/>
      <c r="BL105" s="120"/>
      <c r="BM105" s="118">
        <v>-10</v>
      </c>
      <c r="BN105" s="119"/>
      <c r="BO105" s="119"/>
      <c r="BP105" s="119"/>
      <c r="BQ105" s="120"/>
      <c r="BR105" s="112"/>
    </row>
    <row r="106" spans="1:78" s="108" customFormat="1">
      <c r="A106" s="103">
        <v>0</v>
      </c>
      <c r="B106" s="103"/>
      <c r="C106" s="109" t="s">
        <v>113</v>
      </c>
      <c r="D106" s="110"/>
      <c r="E106" s="110"/>
      <c r="F106" s="110"/>
      <c r="G106" s="110"/>
      <c r="H106" s="110"/>
      <c r="I106" s="110"/>
      <c r="J106" s="110"/>
      <c r="K106" s="110"/>
      <c r="L106" s="110"/>
      <c r="M106" s="110"/>
      <c r="N106" s="110"/>
      <c r="O106" s="110"/>
      <c r="P106" s="110"/>
      <c r="Q106" s="110"/>
      <c r="R106" s="110"/>
      <c r="S106" s="110"/>
      <c r="T106" s="110"/>
      <c r="U106" s="110"/>
      <c r="V106" s="110"/>
      <c r="W106" s="110"/>
      <c r="X106" s="111"/>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105"/>
      <c r="BR106" s="112"/>
      <c r="BS106" s="106"/>
      <c r="BT106" s="106"/>
      <c r="BU106" s="106"/>
      <c r="BV106" s="106"/>
      <c r="BW106" s="106"/>
      <c r="BX106" s="106"/>
      <c r="BY106" s="106"/>
      <c r="BZ106" s="107"/>
    </row>
    <row r="107" spans="1:78" s="108" customFormat="1">
      <c r="A107" s="103">
        <v>0</v>
      </c>
      <c r="B107" s="103"/>
      <c r="C107" s="109" t="s">
        <v>114</v>
      </c>
      <c r="D107" s="110"/>
      <c r="E107" s="110"/>
      <c r="F107" s="110"/>
      <c r="G107" s="110"/>
      <c r="H107" s="110"/>
      <c r="I107" s="110"/>
      <c r="J107" s="110"/>
      <c r="K107" s="110"/>
      <c r="L107" s="110"/>
      <c r="M107" s="110"/>
      <c r="N107" s="110"/>
      <c r="O107" s="110"/>
      <c r="P107" s="110"/>
      <c r="Q107" s="110"/>
      <c r="R107" s="110"/>
      <c r="S107" s="110"/>
      <c r="T107" s="110"/>
      <c r="U107" s="110"/>
      <c r="V107" s="110"/>
      <c r="W107" s="110"/>
      <c r="X107" s="111"/>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12"/>
      <c r="BS107" s="106"/>
      <c r="BT107" s="106"/>
      <c r="BU107" s="106"/>
      <c r="BV107" s="106"/>
      <c r="BW107" s="106"/>
      <c r="BX107" s="106"/>
      <c r="BY107" s="106"/>
      <c r="BZ107" s="107"/>
    </row>
    <row r="108" spans="1:78" s="108" customFormat="1">
      <c r="A108" s="103">
        <v>0</v>
      </c>
      <c r="B108" s="103"/>
      <c r="C108" s="104" t="s">
        <v>390</v>
      </c>
      <c r="D108" s="104"/>
      <c r="E108" s="104"/>
      <c r="F108" s="104"/>
      <c r="G108" s="104"/>
      <c r="H108" s="104"/>
      <c r="I108" s="104"/>
      <c r="J108" s="104" t="s">
        <v>474</v>
      </c>
      <c r="K108" s="104"/>
      <c r="L108" s="104"/>
      <c r="M108" s="104"/>
      <c r="N108" s="104"/>
      <c r="O108" s="104" t="s">
        <v>474</v>
      </c>
      <c r="P108" s="104"/>
      <c r="Q108" s="104"/>
      <c r="R108" s="104"/>
      <c r="S108" s="104"/>
      <c r="T108" s="104"/>
      <c r="U108" s="104"/>
      <c r="V108" s="104"/>
      <c r="W108" s="104"/>
      <c r="X108" s="104"/>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c r="BI108" s="105"/>
      <c r="BJ108" s="105"/>
      <c r="BK108" s="105"/>
      <c r="BL108" s="105"/>
      <c r="BM108" s="105"/>
      <c r="BN108" s="105"/>
      <c r="BO108" s="105"/>
      <c r="BP108" s="105"/>
      <c r="BQ108" s="105"/>
      <c r="BR108" s="112"/>
      <c r="BS108" s="106"/>
      <c r="BT108" s="106"/>
      <c r="BU108" s="106"/>
      <c r="BV108" s="106"/>
      <c r="BW108" s="106"/>
      <c r="BX108" s="106"/>
      <c r="BY108" s="106"/>
      <c r="BZ108" s="107"/>
    </row>
    <row r="109" spans="1:78" s="121" customFormat="1">
      <c r="A109" s="113">
        <v>41</v>
      </c>
      <c r="B109" s="114"/>
      <c r="C109" s="62" t="s">
        <v>276</v>
      </c>
      <c r="D109" s="63"/>
      <c r="E109" s="63"/>
      <c r="F109" s="63"/>
      <c r="G109" s="63"/>
      <c r="H109" s="63"/>
      <c r="I109" s="64"/>
      <c r="J109" s="115" t="s">
        <v>189</v>
      </c>
      <c r="K109" s="116"/>
      <c r="L109" s="116"/>
      <c r="M109" s="116"/>
      <c r="N109" s="117"/>
      <c r="O109" s="62" t="s">
        <v>477</v>
      </c>
      <c r="P109" s="63"/>
      <c r="Q109" s="63"/>
      <c r="R109" s="63"/>
      <c r="S109" s="63"/>
      <c r="T109" s="63"/>
      <c r="U109" s="63"/>
      <c r="V109" s="63"/>
      <c r="W109" s="63"/>
      <c r="X109" s="64"/>
      <c r="Y109" s="118">
        <v>5353941</v>
      </c>
      <c r="Z109" s="119"/>
      <c r="AA109" s="119"/>
      <c r="AB109" s="119"/>
      <c r="AC109" s="120"/>
      <c r="AD109" s="118">
        <v>0</v>
      </c>
      <c r="AE109" s="119"/>
      <c r="AF109" s="119"/>
      <c r="AG109" s="119"/>
      <c r="AH109" s="120"/>
      <c r="AI109" s="118">
        <v>5353941</v>
      </c>
      <c r="AJ109" s="119"/>
      <c r="AK109" s="119"/>
      <c r="AL109" s="119"/>
      <c r="AM109" s="120"/>
      <c r="AN109" s="118">
        <v>4368736.3499999996</v>
      </c>
      <c r="AO109" s="119"/>
      <c r="AP109" s="119"/>
      <c r="AQ109" s="119"/>
      <c r="AR109" s="120"/>
      <c r="AS109" s="118">
        <v>0</v>
      </c>
      <c r="AT109" s="119"/>
      <c r="AU109" s="119"/>
      <c r="AV109" s="119"/>
      <c r="AW109" s="120"/>
      <c r="AX109" s="118">
        <v>4368736.3499999996</v>
      </c>
      <c r="AY109" s="119"/>
      <c r="AZ109" s="119"/>
      <c r="BA109" s="119"/>
      <c r="BB109" s="120"/>
      <c r="BC109" s="118">
        <f t="shared" si="2"/>
        <v>-985204.65000000037</v>
      </c>
      <c r="BD109" s="119"/>
      <c r="BE109" s="119"/>
      <c r="BF109" s="119"/>
      <c r="BG109" s="120"/>
      <c r="BH109" s="118">
        <f t="shared" si="3"/>
        <v>0</v>
      </c>
      <c r="BI109" s="119"/>
      <c r="BJ109" s="119"/>
      <c r="BK109" s="119"/>
      <c r="BL109" s="120"/>
      <c r="BM109" s="118">
        <v>-985204.65000000037</v>
      </c>
      <c r="BN109" s="119"/>
      <c r="BO109" s="119"/>
      <c r="BP109" s="119"/>
      <c r="BQ109" s="120"/>
      <c r="BR109" s="112"/>
    </row>
    <row r="110" spans="1:78" s="121" customFormat="1">
      <c r="A110" s="113">
        <v>41</v>
      </c>
      <c r="B110" s="114"/>
      <c r="C110" s="62" t="s">
        <v>278</v>
      </c>
      <c r="D110" s="63"/>
      <c r="E110" s="63"/>
      <c r="F110" s="63"/>
      <c r="G110" s="63"/>
      <c r="H110" s="63"/>
      <c r="I110" s="64"/>
      <c r="J110" s="115" t="s">
        <v>189</v>
      </c>
      <c r="K110" s="116"/>
      <c r="L110" s="116"/>
      <c r="M110" s="116"/>
      <c r="N110" s="117"/>
      <c r="O110" s="62" t="s">
        <v>477</v>
      </c>
      <c r="P110" s="63"/>
      <c r="Q110" s="63"/>
      <c r="R110" s="63"/>
      <c r="S110" s="63"/>
      <c r="T110" s="63"/>
      <c r="U110" s="63"/>
      <c r="V110" s="63"/>
      <c r="W110" s="63"/>
      <c r="X110" s="64"/>
      <c r="Y110" s="118">
        <v>99000</v>
      </c>
      <c r="Z110" s="119"/>
      <c r="AA110" s="119"/>
      <c r="AB110" s="119"/>
      <c r="AC110" s="120"/>
      <c r="AD110" s="118">
        <v>0</v>
      </c>
      <c r="AE110" s="119"/>
      <c r="AF110" s="119"/>
      <c r="AG110" s="119"/>
      <c r="AH110" s="120"/>
      <c r="AI110" s="118">
        <v>99000</v>
      </c>
      <c r="AJ110" s="119"/>
      <c r="AK110" s="119"/>
      <c r="AL110" s="119"/>
      <c r="AM110" s="120"/>
      <c r="AN110" s="118">
        <v>77519.199999999997</v>
      </c>
      <c r="AO110" s="119"/>
      <c r="AP110" s="119"/>
      <c r="AQ110" s="119"/>
      <c r="AR110" s="120"/>
      <c r="AS110" s="118">
        <v>0</v>
      </c>
      <c r="AT110" s="119"/>
      <c r="AU110" s="119"/>
      <c r="AV110" s="119"/>
      <c r="AW110" s="120"/>
      <c r="AX110" s="118">
        <v>77519.199999999997</v>
      </c>
      <c r="AY110" s="119"/>
      <c r="AZ110" s="119"/>
      <c r="BA110" s="119"/>
      <c r="BB110" s="120"/>
      <c r="BC110" s="118">
        <f t="shared" si="2"/>
        <v>-21480.800000000003</v>
      </c>
      <c r="BD110" s="119"/>
      <c r="BE110" s="119"/>
      <c r="BF110" s="119"/>
      <c r="BG110" s="120"/>
      <c r="BH110" s="118">
        <f t="shared" si="3"/>
        <v>0</v>
      </c>
      <c r="BI110" s="119"/>
      <c r="BJ110" s="119"/>
      <c r="BK110" s="119"/>
      <c r="BL110" s="120"/>
      <c r="BM110" s="118">
        <v>-21480.800000000003</v>
      </c>
      <c r="BN110" s="119"/>
      <c r="BO110" s="119"/>
      <c r="BP110" s="119"/>
      <c r="BQ110" s="120"/>
      <c r="BR110" s="112"/>
    </row>
    <row r="111" spans="1:78" s="108" customFormat="1">
      <c r="A111" s="103">
        <v>0</v>
      </c>
      <c r="B111" s="103"/>
      <c r="C111" s="104" t="s">
        <v>197</v>
      </c>
      <c r="D111" s="104"/>
      <c r="E111" s="104"/>
      <c r="F111" s="104"/>
      <c r="G111" s="104"/>
      <c r="H111" s="104"/>
      <c r="I111" s="104"/>
      <c r="J111" s="104" t="s">
        <v>474</v>
      </c>
      <c r="K111" s="104"/>
      <c r="L111" s="104"/>
      <c r="M111" s="104"/>
      <c r="N111" s="104"/>
      <c r="O111" s="104" t="s">
        <v>474</v>
      </c>
      <c r="P111" s="104"/>
      <c r="Q111" s="104"/>
      <c r="R111" s="104"/>
      <c r="S111" s="104"/>
      <c r="T111" s="104"/>
      <c r="U111" s="104"/>
      <c r="V111" s="104"/>
      <c r="W111" s="104"/>
      <c r="X111" s="104"/>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12"/>
      <c r="BS111" s="106"/>
      <c r="BT111" s="106"/>
      <c r="BU111" s="106"/>
      <c r="BV111" s="106"/>
      <c r="BW111" s="106"/>
      <c r="BX111" s="106"/>
      <c r="BY111" s="106"/>
      <c r="BZ111" s="107"/>
    </row>
    <row r="112" spans="1:78" s="121" customFormat="1">
      <c r="A112" s="113">
        <v>41</v>
      </c>
      <c r="B112" s="114"/>
      <c r="C112" s="62" t="s">
        <v>280</v>
      </c>
      <c r="D112" s="63"/>
      <c r="E112" s="63"/>
      <c r="F112" s="63"/>
      <c r="G112" s="63"/>
      <c r="H112" s="63"/>
      <c r="I112" s="64"/>
      <c r="J112" s="115" t="s">
        <v>281</v>
      </c>
      <c r="K112" s="116"/>
      <c r="L112" s="116"/>
      <c r="M112" s="116"/>
      <c r="N112" s="117"/>
      <c r="O112" s="62" t="s">
        <v>477</v>
      </c>
      <c r="P112" s="63"/>
      <c r="Q112" s="63"/>
      <c r="R112" s="63"/>
      <c r="S112" s="63"/>
      <c r="T112" s="63"/>
      <c r="U112" s="63"/>
      <c r="V112" s="63"/>
      <c r="W112" s="63"/>
      <c r="X112" s="64"/>
      <c r="Y112" s="118">
        <v>550</v>
      </c>
      <c r="Z112" s="119"/>
      <c r="AA112" s="119"/>
      <c r="AB112" s="119"/>
      <c r="AC112" s="120"/>
      <c r="AD112" s="118">
        <v>0</v>
      </c>
      <c r="AE112" s="119"/>
      <c r="AF112" s="119"/>
      <c r="AG112" s="119"/>
      <c r="AH112" s="120"/>
      <c r="AI112" s="118">
        <v>550</v>
      </c>
      <c r="AJ112" s="119"/>
      <c r="AK112" s="119"/>
      <c r="AL112" s="119"/>
      <c r="AM112" s="120"/>
      <c r="AN112" s="118">
        <v>530.28399999999999</v>
      </c>
      <c r="AO112" s="119"/>
      <c r="AP112" s="119"/>
      <c r="AQ112" s="119"/>
      <c r="AR112" s="120"/>
      <c r="AS112" s="118">
        <v>0</v>
      </c>
      <c r="AT112" s="119"/>
      <c r="AU112" s="119"/>
      <c r="AV112" s="119"/>
      <c r="AW112" s="120"/>
      <c r="AX112" s="118">
        <v>530.28399999999999</v>
      </c>
      <c r="AY112" s="119"/>
      <c r="AZ112" s="119"/>
      <c r="BA112" s="119"/>
      <c r="BB112" s="120"/>
      <c r="BC112" s="118">
        <f t="shared" si="2"/>
        <v>-19.716000000000008</v>
      </c>
      <c r="BD112" s="119"/>
      <c r="BE112" s="119"/>
      <c r="BF112" s="119"/>
      <c r="BG112" s="120"/>
      <c r="BH112" s="118">
        <f t="shared" si="3"/>
        <v>0</v>
      </c>
      <c r="BI112" s="119"/>
      <c r="BJ112" s="119"/>
      <c r="BK112" s="119"/>
      <c r="BL112" s="120"/>
      <c r="BM112" s="118">
        <v>-19.716000000000008</v>
      </c>
      <c r="BN112" s="119"/>
      <c r="BO112" s="119"/>
      <c r="BP112" s="119"/>
      <c r="BQ112" s="120"/>
      <c r="BR112" s="112"/>
    </row>
    <row r="113" spans="1:78" s="121" customFormat="1">
      <c r="A113" s="113">
        <v>41</v>
      </c>
      <c r="B113" s="114"/>
      <c r="C113" s="62" t="s">
        <v>504</v>
      </c>
      <c r="D113" s="63"/>
      <c r="E113" s="63"/>
      <c r="F113" s="63"/>
      <c r="G113" s="63"/>
      <c r="H113" s="63"/>
      <c r="I113" s="64"/>
      <c r="J113" s="115" t="s">
        <v>271</v>
      </c>
      <c r="K113" s="116"/>
      <c r="L113" s="116"/>
      <c r="M113" s="116"/>
      <c r="N113" s="117"/>
      <c r="O113" s="62" t="s">
        <v>477</v>
      </c>
      <c r="P113" s="63"/>
      <c r="Q113" s="63"/>
      <c r="R113" s="63"/>
      <c r="S113" s="63"/>
      <c r="T113" s="63"/>
      <c r="U113" s="63"/>
      <c r="V113" s="63"/>
      <c r="W113" s="63"/>
      <c r="X113" s="64"/>
      <c r="Y113" s="118">
        <v>107</v>
      </c>
      <c r="Z113" s="119"/>
      <c r="AA113" s="119"/>
      <c r="AB113" s="119"/>
      <c r="AC113" s="120"/>
      <c r="AD113" s="118">
        <v>0</v>
      </c>
      <c r="AE113" s="119"/>
      <c r="AF113" s="119"/>
      <c r="AG113" s="119"/>
      <c r="AH113" s="120"/>
      <c r="AI113" s="118">
        <v>107</v>
      </c>
      <c r="AJ113" s="119"/>
      <c r="AK113" s="119"/>
      <c r="AL113" s="119"/>
      <c r="AM113" s="120"/>
      <c r="AN113" s="118">
        <v>107</v>
      </c>
      <c r="AO113" s="119"/>
      <c r="AP113" s="119"/>
      <c r="AQ113" s="119"/>
      <c r="AR113" s="120"/>
      <c r="AS113" s="118">
        <v>0</v>
      </c>
      <c r="AT113" s="119"/>
      <c r="AU113" s="119"/>
      <c r="AV113" s="119"/>
      <c r="AW113" s="120"/>
      <c r="AX113" s="118">
        <v>107</v>
      </c>
      <c r="AY113" s="119"/>
      <c r="AZ113" s="119"/>
      <c r="BA113" s="119"/>
      <c r="BB113" s="120"/>
      <c r="BC113" s="118">
        <f t="shared" si="2"/>
        <v>0</v>
      </c>
      <c r="BD113" s="119"/>
      <c r="BE113" s="119"/>
      <c r="BF113" s="119"/>
      <c r="BG113" s="120"/>
      <c r="BH113" s="118">
        <f t="shared" si="3"/>
        <v>0</v>
      </c>
      <c r="BI113" s="119"/>
      <c r="BJ113" s="119"/>
      <c r="BK113" s="119"/>
      <c r="BL113" s="120"/>
      <c r="BM113" s="118">
        <v>0</v>
      </c>
      <c r="BN113" s="119"/>
      <c r="BO113" s="119"/>
      <c r="BP113" s="119"/>
      <c r="BQ113" s="120"/>
      <c r="BR113" s="112"/>
    </row>
    <row r="114" spans="1:78" s="108" customFormat="1">
      <c r="A114" s="103">
        <v>0</v>
      </c>
      <c r="B114" s="103"/>
      <c r="C114" s="104" t="s">
        <v>206</v>
      </c>
      <c r="D114" s="104"/>
      <c r="E114" s="104"/>
      <c r="F114" s="104"/>
      <c r="G114" s="104"/>
      <c r="H114" s="104"/>
      <c r="I114" s="104"/>
      <c r="J114" s="104" t="s">
        <v>474</v>
      </c>
      <c r="K114" s="104"/>
      <c r="L114" s="104"/>
      <c r="M114" s="104"/>
      <c r="N114" s="104"/>
      <c r="O114" s="104" t="s">
        <v>474</v>
      </c>
      <c r="P114" s="104"/>
      <c r="Q114" s="104"/>
      <c r="R114" s="104"/>
      <c r="S114" s="104"/>
      <c r="T114" s="104"/>
      <c r="U114" s="104"/>
      <c r="V114" s="104"/>
      <c r="W114" s="104"/>
      <c r="X114" s="104"/>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12"/>
      <c r="BS114" s="106"/>
      <c r="BT114" s="106"/>
      <c r="BU114" s="106"/>
      <c r="BV114" s="106"/>
      <c r="BW114" s="106"/>
      <c r="BX114" s="106"/>
      <c r="BY114" s="106"/>
      <c r="BZ114" s="107"/>
    </row>
    <row r="115" spans="1:78" s="121" customFormat="1">
      <c r="A115" s="113">
        <v>41</v>
      </c>
      <c r="B115" s="114"/>
      <c r="C115" s="62" t="s">
        <v>283</v>
      </c>
      <c r="D115" s="63"/>
      <c r="E115" s="63"/>
      <c r="F115" s="63"/>
      <c r="G115" s="63"/>
      <c r="H115" s="63"/>
      <c r="I115" s="64"/>
      <c r="J115" s="115" t="s">
        <v>189</v>
      </c>
      <c r="K115" s="116"/>
      <c r="L115" s="116"/>
      <c r="M115" s="116"/>
      <c r="N115" s="117"/>
      <c r="O115" s="62" t="s">
        <v>505</v>
      </c>
      <c r="P115" s="63"/>
      <c r="Q115" s="63"/>
      <c r="R115" s="63"/>
      <c r="S115" s="63"/>
      <c r="T115" s="63"/>
      <c r="U115" s="63"/>
      <c r="V115" s="63"/>
      <c r="W115" s="63"/>
      <c r="X115" s="64"/>
      <c r="Y115" s="118">
        <v>9.73</v>
      </c>
      <c r="Z115" s="119"/>
      <c r="AA115" s="119"/>
      <c r="AB115" s="119"/>
      <c r="AC115" s="120"/>
      <c r="AD115" s="118">
        <v>0</v>
      </c>
      <c r="AE115" s="119"/>
      <c r="AF115" s="119"/>
      <c r="AG115" s="119"/>
      <c r="AH115" s="120"/>
      <c r="AI115" s="118">
        <v>9.73</v>
      </c>
      <c r="AJ115" s="119"/>
      <c r="AK115" s="119"/>
      <c r="AL115" s="119"/>
      <c r="AM115" s="120"/>
      <c r="AN115" s="118">
        <v>9.36</v>
      </c>
      <c r="AO115" s="119"/>
      <c r="AP115" s="119"/>
      <c r="AQ115" s="119"/>
      <c r="AR115" s="120"/>
      <c r="AS115" s="118">
        <v>0</v>
      </c>
      <c r="AT115" s="119"/>
      <c r="AU115" s="119"/>
      <c r="AV115" s="119"/>
      <c r="AW115" s="120"/>
      <c r="AX115" s="118">
        <v>9.36</v>
      </c>
      <c r="AY115" s="119"/>
      <c r="AZ115" s="119"/>
      <c r="BA115" s="119"/>
      <c r="BB115" s="120"/>
      <c r="BC115" s="118">
        <f t="shared" si="2"/>
        <v>-0.37000000000000099</v>
      </c>
      <c r="BD115" s="119"/>
      <c r="BE115" s="119"/>
      <c r="BF115" s="119"/>
      <c r="BG115" s="120"/>
      <c r="BH115" s="118">
        <f t="shared" si="3"/>
        <v>0</v>
      </c>
      <c r="BI115" s="119"/>
      <c r="BJ115" s="119"/>
      <c r="BK115" s="119"/>
      <c r="BL115" s="120"/>
      <c r="BM115" s="118">
        <v>-0.37000000000000099</v>
      </c>
      <c r="BN115" s="119"/>
      <c r="BO115" s="119"/>
      <c r="BP115" s="119"/>
      <c r="BQ115" s="120"/>
      <c r="BR115" s="112"/>
    </row>
    <row r="116" spans="1:78" s="121" customFormat="1">
      <c r="A116" s="113">
        <v>41</v>
      </c>
      <c r="B116" s="114"/>
      <c r="C116" s="62" t="s">
        <v>285</v>
      </c>
      <c r="D116" s="63"/>
      <c r="E116" s="63"/>
      <c r="F116" s="63"/>
      <c r="G116" s="63"/>
      <c r="H116" s="63"/>
      <c r="I116" s="64"/>
      <c r="J116" s="115" t="s">
        <v>189</v>
      </c>
      <c r="K116" s="116"/>
      <c r="L116" s="116"/>
      <c r="M116" s="116"/>
      <c r="N116" s="117"/>
      <c r="O116" s="62" t="s">
        <v>484</v>
      </c>
      <c r="P116" s="63"/>
      <c r="Q116" s="63"/>
      <c r="R116" s="63"/>
      <c r="S116" s="63"/>
      <c r="T116" s="63"/>
      <c r="U116" s="63"/>
      <c r="V116" s="63"/>
      <c r="W116" s="63"/>
      <c r="X116" s="64"/>
      <c r="Y116" s="118">
        <v>925.24</v>
      </c>
      <c r="Z116" s="119"/>
      <c r="AA116" s="119"/>
      <c r="AB116" s="119"/>
      <c r="AC116" s="120"/>
      <c r="AD116" s="118">
        <v>0</v>
      </c>
      <c r="AE116" s="119"/>
      <c r="AF116" s="119"/>
      <c r="AG116" s="119"/>
      <c r="AH116" s="120"/>
      <c r="AI116" s="118">
        <v>925.24</v>
      </c>
      <c r="AJ116" s="119"/>
      <c r="AK116" s="119"/>
      <c r="AL116" s="119"/>
      <c r="AM116" s="120"/>
      <c r="AN116" s="118">
        <v>743.5</v>
      </c>
      <c r="AO116" s="119"/>
      <c r="AP116" s="119"/>
      <c r="AQ116" s="119"/>
      <c r="AR116" s="120"/>
      <c r="AS116" s="118">
        <v>0</v>
      </c>
      <c r="AT116" s="119"/>
      <c r="AU116" s="119"/>
      <c r="AV116" s="119"/>
      <c r="AW116" s="120"/>
      <c r="AX116" s="118">
        <v>743.5</v>
      </c>
      <c r="AY116" s="119"/>
      <c r="AZ116" s="119"/>
      <c r="BA116" s="119"/>
      <c r="BB116" s="120"/>
      <c r="BC116" s="118">
        <f t="shared" si="2"/>
        <v>-181.74</v>
      </c>
      <c r="BD116" s="119"/>
      <c r="BE116" s="119"/>
      <c r="BF116" s="119"/>
      <c r="BG116" s="120"/>
      <c r="BH116" s="118">
        <f t="shared" si="3"/>
        <v>0</v>
      </c>
      <c r="BI116" s="119"/>
      <c r="BJ116" s="119"/>
      <c r="BK116" s="119"/>
      <c r="BL116" s="120"/>
      <c r="BM116" s="118">
        <v>-181.74</v>
      </c>
      <c r="BN116" s="119"/>
      <c r="BO116" s="119"/>
      <c r="BP116" s="119"/>
      <c r="BQ116" s="120"/>
      <c r="BR116" s="112"/>
    </row>
    <row r="117" spans="1:78" s="108" customFormat="1">
      <c r="A117" s="103">
        <v>0</v>
      </c>
      <c r="B117" s="103"/>
      <c r="C117" s="104" t="s">
        <v>214</v>
      </c>
      <c r="D117" s="104"/>
      <c r="E117" s="104"/>
      <c r="F117" s="104"/>
      <c r="G117" s="104"/>
      <c r="H117" s="104"/>
      <c r="I117" s="104"/>
      <c r="J117" s="104" t="s">
        <v>474</v>
      </c>
      <c r="K117" s="104"/>
      <c r="L117" s="104"/>
      <c r="M117" s="104"/>
      <c r="N117" s="104"/>
      <c r="O117" s="104" t="s">
        <v>474</v>
      </c>
      <c r="P117" s="104"/>
      <c r="Q117" s="104"/>
      <c r="R117" s="104"/>
      <c r="S117" s="104"/>
      <c r="T117" s="104"/>
      <c r="U117" s="104"/>
      <c r="V117" s="104"/>
      <c r="W117" s="104"/>
      <c r="X117" s="104"/>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12"/>
      <c r="BS117" s="106"/>
      <c r="BT117" s="106"/>
      <c r="BU117" s="106"/>
      <c r="BV117" s="106"/>
      <c r="BW117" s="106"/>
      <c r="BX117" s="106"/>
      <c r="BY117" s="106"/>
      <c r="BZ117" s="107"/>
    </row>
    <row r="118" spans="1:78" s="121" customFormat="1">
      <c r="A118" s="113">
        <v>41</v>
      </c>
      <c r="B118" s="114"/>
      <c r="C118" s="62" t="s">
        <v>286</v>
      </c>
      <c r="D118" s="63"/>
      <c r="E118" s="63"/>
      <c r="F118" s="63"/>
      <c r="G118" s="63"/>
      <c r="H118" s="63"/>
      <c r="I118" s="64"/>
      <c r="J118" s="115" t="s">
        <v>216</v>
      </c>
      <c r="K118" s="116"/>
      <c r="L118" s="116"/>
      <c r="M118" s="116"/>
      <c r="N118" s="117"/>
      <c r="O118" s="62" t="s">
        <v>484</v>
      </c>
      <c r="P118" s="63"/>
      <c r="Q118" s="63"/>
      <c r="R118" s="63"/>
      <c r="S118" s="63"/>
      <c r="T118" s="63"/>
      <c r="U118" s="63"/>
      <c r="V118" s="63"/>
      <c r="W118" s="63"/>
      <c r="X118" s="64"/>
      <c r="Y118" s="118">
        <v>100</v>
      </c>
      <c r="Z118" s="119"/>
      <c r="AA118" s="119"/>
      <c r="AB118" s="119"/>
      <c r="AC118" s="120"/>
      <c r="AD118" s="118">
        <v>0</v>
      </c>
      <c r="AE118" s="119"/>
      <c r="AF118" s="119"/>
      <c r="AG118" s="119"/>
      <c r="AH118" s="120"/>
      <c r="AI118" s="118">
        <v>100</v>
      </c>
      <c r="AJ118" s="119"/>
      <c r="AK118" s="119"/>
      <c r="AL118" s="119"/>
      <c r="AM118" s="120"/>
      <c r="AN118" s="118">
        <v>82</v>
      </c>
      <c r="AO118" s="119"/>
      <c r="AP118" s="119"/>
      <c r="AQ118" s="119"/>
      <c r="AR118" s="120"/>
      <c r="AS118" s="118">
        <v>0</v>
      </c>
      <c r="AT118" s="119"/>
      <c r="AU118" s="119"/>
      <c r="AV118" s="119"/>
      <c r="AW118" s="120"/>
      <c r="AX118" s="118">
        <v>82</v>
      </c>
      <c r="AY118" s="119"/>
      <c r="AZ118" s="119"/>
      <c r="BA118" s="119"/>
      <c r="BB118" s="120"/>
      <c r="BC118" s="118">
        <f t="shared" si="2"/>
        <v>-18</v>
      </c>
      <c r="BD118" s="119"/>
      <c r="BE118" s="119"/>
      <c r="BF118" s="119"/>
      <c r="BG118" s="120"/>
      <c r="BH118" s="118">
        <f t="shared" si="3"/>
        <v>0</v>
      </c>
      <c r="BI118" s="119"/>
      <c r="BJ118" s="119"/>
      <c r="BK118" s="119"/>
      <c r="BL118" s="120"/>
      <c r="BM118" s="118">
        <v>-18</v>
      </c>
      <c r="BN118" s="119"/>
      <c r="BO118" s="119"/>
      <c r="BP118" s="119"/>
      <c r="BQ118" s="120"/>
      <c r="BR118" s="112"/>
    </row>
    <row r="119" spans="1:78" s="108" customFormat="1">
      <c r="A119" s="103">
        <v>0</v>
      </c>
      <c r="B119" s="103"/>
      <c r="C119" s="109" t="s">
        <v>115</v>
      </c>
      <c r="D119" s="110"/>
      <c r="E119" s="110"/>
      <c r="F119" s="110"/>
      <c r="G119" s="110"/>
      <c r="H119" s="110"/>
      <c r="I119" s="110"/>
      <c r="J119" s="110"/>
      <c r="K119" s="110"/>
      <c r="L119" s="110"/>
      <c r="M119" s="110"/>
      <c r="N119" s="110"/>
      <c r="O119" s="110"/>
      <c r="P119" s="110"/>
      <c r="Q119" s="110"/>
      <c r="R119" s="110"/>
      <c r="S119" s="110"/>
      <c r="T119" s="110"/>
      <c r="U119" s="110"/>
      <c r="V119" s="110"/>
      <c r="W119" s="110"/>
      <c r="X119" s="111"/>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12"/>
      <c r="BS119" s="106"/>
      <c r="BT119" s="106"/>
      <c r="BU119" s="106"/>
      <c r="BV119" s="106"/>
      <c r="BW119" s="106"/>
      <c r="BX119" s="106"/>
      <c r="BY119" s="106"/>
      <c r="BZ119" s="107"/>
    </row>
    <row r="120" spans="1:78" s="108" customFormat="1">
      <c r="A120" s="103">
        <v>0</v>
      </c>
      <c r="B120" s="103"/>
      <c r="C120" s="104" t="s">
        <v>390</v>
      </c>
      <c r="D120" s="104"/>
      <c r="E120" s="104"/>
      <c r="F120" s="104"/>
      <c r="G120" s="104"/>
      <c r="H120" s="104"/>
      <c r="I120" s="104"/>
      <c r="J120" s="104" t="s">
        <v>474</v>
      </c>
      <c r="K120" s="104"/>
      <c r="L120" s="104"/>
      <c r="M120" s="104"/>
      <c r="N120" s="104"/>
      <c r="O120" s="104" t="s">
        <v>474</v>
      </c>
      <c r="P120" s="104"/>
      <c r="Q120" s="104"/>
      <c r="R120" s="104"/>
      <c r="S120" s="104"/>
      <c r="T120" s="104"/>
      <c r="U120" s="104"/>
      <c r="V120" s="104"/>
      <c r="W120" s="104"/>
      <c r="X120" s="104"/>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5"/>
      <c r="BR120" s="112"/>
      <c r="BS120" s="106"/>
      <c r="BT120" s="106"/>
      <c r="BU120" s="106"/>
      <c r="BV120" s="106"/>
      <c r="BW120" s="106"/>
      <c r="BX120" s="106"/>
      <c r="BY120" s="106"/>
      <c r="BZ120" s="107"/>
    </row>
    <row r="121" spans="1:78" s="121" customFormat="1">
      <c r="A121" s="113">
        <v>42</v>
      </c>
      <c r="B121" s="114"/>
      <c r="C121" s="62" t="s">
        <v>287</v>
      </c>
      <c r="D121" s="63"/>
      <c r="E121" s="63"/>
      <c r="F121" s="63"/>
      <c r="G121" s="63"/>
      <c r="H121" s="63"/>
      <c r="I121" s="64"/>
      <c r="J121" s="115" t="s">
        <v>189</v>
      </c>
      <c r="K121" s="116"/>
      <c r="L121" s="116"/>
      <c r="M121" s="116"/>
      <c r="N121" s="117"/>
      <c r="O121" s="62" t="s">
        <v>477</v>
      </c>
      <c r="P121" s="63"/>
      <c r="Q121" s="63"/>
      <c r="R121" s="63"/>
      <c r="S121" s="63"/>
      <c r="T121" s="63"/>
      <c r="U121" s="63"/>
      <c r="V121" s="63"/>
      <c r="W121" s="63"/>
      <c r="X121" s="64"/>
      <c r="Y121" s="118">
        <v>98963</v>
      </c>
      <c r="Z121" s="119"/>
      <c r="AA121" s="119"/>
      <c r="AB121" s="119"/>
      <c r="AC121" s="120"/>
      <c r="AD121" s="118">
        <v>0</v>
      </c>
      <c r="AE121" s="119"/>
      <c r="AF121" s="119"/>
      <c r="AG121" s="119"/>
      <c r="AH121" s="120"/>
      <c r="AI121" s="118">
        <v>98963</v>
      </c>
      <c r="AJ121" s="119"/>
      <c r="AK121" s="119"/>
      <c r="AL121" s="119"/>
      <c r="AM121" s="120"/>
      <c r="AN121" s="118">
        <v>98962.66</v>
      </c>
      <c r="AO121" s="119"/>
      <c r="AP121" s="119"/>
      <c r="AQ121" s="119"/>
      <c r="AR121" s="120"/>
      <c r="AS121" s="118">
        <v>0</v>
      </c>
      <c r="AT121" s="119"/>
      <c r="AU121" s="119"/>
      <c r="AV121" s="119"/>
      <c r="AW121" s="120"/>
      <c r="AX121" s="118">
        <v>98962.66</v>
      </c>
      <c r="AY121" s="119"/>
      <c r="AZ121" s="119"/>
      <c r="BA121" s="119"/>
      <c r="BB121" s="120"/>
      <c r="BC121" s="118">
        <f t="shared" si="2"/>
        <v>-0.33999999999650754</v>
      </c>
      <c r="BD121" s="119"/>
      <c r="BE121" s="119"/>
      <c r="BF121" s="119"/>
      <c r="BG121" s="120"/>
      <c r="BH121" s="118">
        <f t="shared" si="3"/>
        <v>0</v>
      </c>
      <c r="BI121" s="119"/>
      <c r="BJ121" s="119"/>
      <c r="BK121" s="119"/>
      <c r="BL121" s="120"/>
      <c r="BM121" s="118">
        <v>-0.33999999999650754</v>
      </c>
      <c r="BN121" s="119"/>
      <c r="BO121" s="119"/>
      <c r="BP121" s="119"/>
      <c r="BQ121" s="120"/>
      <c r="BR121" s="112"/>
    </row>
    <row r="122" spans="1:78" s="108" customFormat="1">
      <c r="A122" s="103">
        <v>0</v>
      </c>
      <c r="B122" s="103"/>
      <c r="C122" s="104" t="s">
        <v>197</v>
      </c>
      <c r="D122" s="104"/>
      <c r="E122" s="104"/>
      <c r="F122" s="104"/>
      <c r="G122" s="104"/>
      <c r="H122" s="104"/>
      <c r="I122" s="104"/>
      <c r="J122" s="104" t="s">
        <v>474</v>
      </c>
      <c r="K122" s="104"/>
      <c r="L122" s="104"/>
      <c r="M122" s="104"/>
      <c r="N122" s="104"/>
      <c r="O122" s="104" t="s">
        <v>474</v>
      </c>
      <c r="P122" s="104"/>
      <c r="Q122" s="104"/>
      <c r="R122" s="104"/>
      <c r="S122" s="104"/>
      <c r="T122" s="104"/>
      <c r="U122" s="104"/>
      <c r="V122" s="104"/>
      <c r="W122" s="104"/>
      <c r="X122" s="104"/>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5"/>
      <c r="BQ122" s="105"/>
      <c r="BR122" s="112"/>
      <c r="BS122" s="106"/>
      <c r="BT122" s="106"/>
      <c r="BU122" s="106"/>
      <c r="BV122" s="106"/>
      <c r="BW122" s="106"/>
      <c r="BX122" s="106"/>
      <c r="BY122" s="106"/>
      <c r="BZ122" s="107"/>
    </row>
    <row r="123" spans="1:78" s="121" customFormat="1">
      <c r="A123" s="113">
        <v>42</v>
      </c>
      <c r="B123" s="114"/>
      <c r="C123" s="62" t="s">
        <v>506</v>
      </c>
      <c r="D123" s="63"/>
      <c r="E123" s="63"/>
      <c r="F123" s="63"/>
      <c r="G123" s="63"/>
      <c r="H123" s="63"/>
      <c r="I123" s="64"/>
      <c r="J123" s="115" t="s">
        <v>202</v>
      </c>
      <c r="K123" s="116"/>
      <c r="L123" s="116"/>
      <c r="M123" s="116"/>
      <c r="N123" s="117"/>
      <c r="O123" s="62" t="s">
        <v>477</v>
      </c>
      <c r="P123" s="63"/>
      <c r="Q123" s="63"/>
      <c r="R123" s="63"/>
      <c r="S123" s="63"/>
      <c r="T123" s="63"/>
      <c r="U123" s="63"/>
      <c r="V123" s="63"/>
      <c r="W123" s="63"/>
      <c r="X123" s="64"/>
      <c r="Y123" s="118">
        <v>10</v>
      </c>
      <c r="Z123" s="119"/>
      <c r="AA123" s="119"/>
      <c r="AB123" s="119"/>
      <c r="AC123" s="120"/>
      <c r="AD123" s="118">
        <v>0</v>
      </c>
      <c r="AE123" s="119"/>
      <c r="AF123" s="119"/>
      <c r="AG123" s="119"/>
      <c r="AH123" s="120"/>
      <c r="AI123" s="118">
        <v>10</v>
      </c>
      <c r="AJ123" s="119"/>
      <c r="AK123" s="119"/>
      <c r="AL123" s="119"/>
      <c r="AM123" s="120"/>
      <c r="AN123" s="118">
        <v>0</v>
      </c>
      <c r="AO123" s="119"/>
      <c r="AP123" s="119"/>
      <c r="AQ123" s="119"/>
      <c r="AR123" s="120"/>
      <c r="AS123" s="118">
        <v>0</v>
      </c>
      <c r="AT123" s="119"/>
      <c r="AU123" s="119"/>
      <c r="AV123" s="119"/>
      <c r="AW123" s="120"/>
      <c r="AX123" s="118">
        <v>10</v>
      </c>
      <c r="AY123" s="119"/>
      <c r="AZ123" s="119"/>
      <c r="BA123" s="119"/>
      <c r="BB123" s="120"/>
      <c r="BC123" s="118">
        <v>0</v>
      </c>
      <c r="BD123" s="119"/>
      <c r="BE123" s="119"/>
      <c r="BF123" s="119"/>
      <c r="BG123" s="120"/>
      <c r="BH123" s="118">
        <f>AS123-AD123</f>
        <v>0</v>
      </c>
      <c r="BI123" s="119"/>
      <c r="BJ123" s="119"/>
      <c r="BK123" s="119"/>
      <c r="BL123" s="120"/>
      <c r="BM123" s="118">
        <v>0</v>
      </c>
      <c r="BN123" s="119"/>
      <c r="BO123" s="119"/>
      <c r="BP123" s="119"/>
      <c r="BQ123" s="120"/>
      <c r="BR123" s="112"/>
    </row>
    <row r="124" spans="1:78" s="108" customFormat="1">
      <c r="A124" s="103">
        <v>0</v>
      </c>
      <c r="B124" s="103"/>
      <c r="C124" s="104" t="s">
        <v>206</v>
      </c>
      <c r="D124" s="104"/>
      <c r="E124" s="104"/>
      <c r="F124" s="104"/>
      <c r="G124" s="104"/>
      <c r="H124" s="104"/>
      <c r="I124" s="104"/>
      <c r="J124" s="104" t="s">
        <v>474</v>
      </c>
      <c r="K124" s="104"/>
      <c r="L124" s="104"/>
      <c r="M124" s="104"/>
      <c r="N124" s="104"/>
      <c r="O124" s="104" t="s">
        <v>474</v>
      </c>
      <c r="P124" s="104"/>
      <c r="Q124" s="104"/>
      <c r="R124" s="104"/>
      <c r="S124" s="104"/>
      <c r="T124" s="104"/>
      <c r="U124" s="104"/>
      <c r="V124" s="104"/>
      <c r="W124" s="104"/>
      <c r="X124" s="104"/>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c r="BJ124" s="105"/>
      <c r="BK124" s="105"/>
      <c r="BL124" s="105"/>
      <c r="BM124" s="105"/>
      <c r="BN124" s="105"/>
      <c r="BO124" s="105"/>
      <c r="BP124" s="105"/>
      <c r="BQ124" s="105"/>
      <c r="BR124" s="112"/>
      <c r="BS124" s="106"/>
      <c r="BT124" s="106"/>
      <c r="BU124" s="106"/>
      <c r="BV124" s="106"/>
      <c r="BW124" s="106"/>
      <c r="BX124" s="106"/>
      <c r="BY124" s="106"/>
      <c r="BZ124" s="107"/>
    </row>
    <row r="125" spans="1:78" s="121" customFormat="1">
      <c r="A125" s="113">
        <v>42</v>
      </c>
      <c r="B125" s="114"/>
      <c r="C125" s="62" t="s">
        <v>507</v>
      </c>
      <c r="D125" s="63"/>
      <c r="E125" s="63"/>
      <c r="F125" s="63"/>
      <c r="G125" s="63"/>
      <c r="H125" s="63"/>
      <c r="I125" s="64"/>
      <c r="J125" s="115" t="s">
        <v>189</v>
      </c>
      <c r="K125" s="116"/>
      <c r="L125" s="116"/>
      <c r="M125" s="116"/>
      <c r="N125" s="117"/>
      <c r="O125" s="62" t="s">
        <v>484</v>
      </c>
      <c r="P125" s="63"/>
      <c r="Q125" s="63"/>
      <c r="R125" s="63"/>
      <c r="S125" s="63"/>
      <c r="T125" s="63"/>
      <c r="U125" s="63"/>
      <c r="V125" s="63"/>
      <c r="W125" s="63"/>
      <c r="X125" s="64"/>
      <c r="Y125" s="118">
        <v>9896.2999999999993</v>
      </c>
      <c r="Z125" s="119"/>
      <c r="AA125" s="119"/>
      <c r="AB125" s="119"/>
      <c r="AC125" s="120"/>
      <c r="AD125" s="118">
        <v>0</v>
      </c>
      <c r="AE125" s="119"/>
      <c r="AF125" s="119"/>
      <c r="AG125" s="119"/>
      <c r="AH125" s="120"/>
      <c r="AI125" s="118">
        <v>9896.2999999999993</v>
      </c>
      <c r="AJ125" s="119"/>
      <c r="AK125" s="119"/>
      <c r="AL125" s="119"/>
      <c r="AM125" s="120"/>
      <c r="AN125" s="118">
        <v>0</v>
      </c>
      <c r="AO125" s="119"/>
      <c r="AP125" s="119"/>
      <c r="AQ125" s="119"/>
      <c r="AR125" s="120"/>
      <c r="AS125" s="118">
        <v>0</v>
      </c>
      <c r="AT125" s="119"/>
      <c r="AU125" s="119"/>
      <c r="AV125" s="119"/>
      <c r="AW125" s="120"/>
      <c r="AX125" s="118">
        <v>0</v>
      </c>
      <c r="AY125" s="119"/>
      <c r="AZ125" s="119"/>
      <c r="BA125" s="119"/>
      <c r="BB125" s="120"/>
      <c r="BC125" s="118">
        <f>AN125-Y125</f>
        <v>-9896.2999999999993</v>
      </c>
      <c r="BD125" s="119"/>
      <c r="BE125" s="119"/>
      <c r="BF125" s="119"/>
      <c r="BG125" s="120"/>
      <c r="BH125" s="118">
        <f>AS125-AD125</f>
        <v>0</v>
      </c>
      <c r="BI125" s="119"/>
      <c r="BJ125" s="119"/>
      <c r="BK125" s="119"/>
      <c r="BL125" s="120"/>
      <c r="BM125" s="118">
        <v>-9896.2999999999993</v>
      </c>
      <c r="BN125" s="119"/>
      <c r="BO125" s="119"/>
      <c r="BP125" s="119"/>
      <c r="BQ125" s="120"/>
      <c r="BR125" s="112"/>
    </row>
    <row r="126" spans="1:78" s="108" customFormat="1">
      <c r="A126" s="103">
        <v>0</v>
      </c>
      <c r="B126" s="103"/>
      <c r="C126" s="104" t="s">
        <v>214</v>
      </c>
      <c r="D126" s="104"/>
      <c r="E126" s="104"/>
      <c r="F126" s="104"/>
      <c r="G126" s="104"/>
      <c r="H126" s="104"/>
      <c r="I126" s="104"/>
      <c r="J126" s="104" t="s">
        <v>474</v>
      </c>
      <c r="K126" s="104"/>
      <c r="L126" s="104"/>
      <c r="M126" s="104"/>
      <c r="N126" s="104"/>
      <c r="O126" s="104" t="s">
        <v>474</v>
      </c>
      <c r="P126" s="104"/>
      <c r="Q126" s="104"/>
      <c r="R126" s="104"/>
      <c r="S126" s="104"/>
      <c r="T126" s="104"/>
      <c r="U126" s="104"/>
      <c r="V126" s="104"/>
      <c r="W126" s="104"/>
      <c r="X126" s="104"/>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5"/>
      <c r="BR126" s="112"/>
      <c r="BS126" s="106"/>
      <c r="BT126" s="106"/>
      <c r="BU126" s="106"/>
      <c r="BV126" s="106"/>
      <c r="BW126" s="106"/>
      <c r="BX126" s="106"/>
      <c r="BY126" s="106"/>
      <c r="BZ126" s="107"/>
    </row>
    <row r="127" spans="1:78" s="108" customFormat="1">
      <c r="A127" s="103">
        <v>0</v>
      </c>
      <c r="B127" s="103"/>
      <c r="C127" s="109" t="s">
        <v>116</v>
      </c>
      <c r="D127" s="110"/>
      <c r="E127" s="110"/>
      <c r="F127" s="110"/>
      <c r="G127" s="110"/>
      <c r="H127" s="110"/>
      <c r="I127" s="110"/>
      <c r="J127" s="110"/>
      <c r="K127" s="110"/>
      <c r="L127" s="110"/>
      <c r="M127" s="110"/>
      <c r="N127" s="110"/>
      <c r="O127" s="110"/>
      <c r="P127" s="110"/>
      <c r="Q127" s="110"/>
      <c r="R127" s="110"/>
      <c r="S127" s="110"/>
      <c r="T127" s="110"/>
      <c r="U127" s="110"/>
      <c r="V127" s="110"/>
      <c r="W127" s="110"/>
      <c r="X127" s="111"/>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5"/>
      <c r="BR127" s="112"/>
      <c r="BS127" s="106"/>
      <c r="BT127" s="106"/>
      <c r="BU127" s="106"/>
      <c r="BV127" s="106"/>
      <c r="BW127" s="106"/>
      <c r="BX127" s="106"/>
      <c r="BY127" s="106"/>
      <c r="BZ127" s="107"/>
    </row>
    <row r="128" spans="1:78" s="108" customFormat="1">
      <c r="A128" s="103">
        <v>0</v>
      </c>
      <c r="B128" s="103"/>
      <c r="C128" s="104" t="s">
        <v>390</v>
      </c>
      <c r="D128" s="104"/>
      <c r="E128" s="104"/>
      <c r="F128" s="104"/>
      <c r="G128" s="104"/>
      <c r="H128" s="104"/>
      <c r="I128" s="104"/>
      <c r="J128" s="104" t="s">
        <v>474</v>
      </c>
      <c r="K128" s="104"/>
      <c r="L128" s="104"/>
      <c r="M128" s="104"/>
      <c r="N128" s="104"/>
      <c r="O128" s="104" t="s">
        <v>474</v>
      </c>
      <c r="P128" s="104"/>
      <c r="Q128" s="104"/>
      <c r="R128" s="104"/>
      <c r="S128" s="104"/>
      <c r="T128" s="104"/>
      <c r="U128" s="104"/>
      <c r="V128" s="104"/>
      <c r="W128" s="104"/>
      <c r="X128" s="104"/>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5"/>
      <c r="BR128" s="112"/>
      <c r="BS128" s="106"/>
      <c r="BT128" s="106"/>
      <c r="BU128" s="106"/>
      <c r="BV128" s="106"/>
      <c r="BW128" s="106"/>
      <c r="BX128" s="106"/>
      <c r="BY128" s="106"/>
      <c r="BZ128" s="107"/>
    </row>
    <row r="129" spans="1:78" s="121" customFormat="1">
      <c r="A129" s="113">
        <v>44</v>
      </c>
      <c r="B129" s="114"/>
      <c r="C129" s="62" t="s">
        <v>288</v>
      </c>
      <c r="D129" s="63"/>
      <c r="E129" s="63"/>
      <c r="F129" s="63"/>
      <c r="G129" s="63"/>
      <c r="H129" s="63"/>
      <c r="I129" s="64"/>
      <c r="J129" s="115" t="s">
        <v>189</v>
      </c>
      <c r="K129" s="116"/>
      <c r="L129" s="116"/>
      <c r="M129" s="116"/>
      <c r="N129" s="117"/>
      <c r="O129" s="62" t="s">
        <v>477</v>
      </c>
      <c r="P129" s="63"/>
      <c r="Q129" s="63"/>
      <c r="R129" s="63"/>
      <c r="S129" s="63"/>
      <c r="T129" s="63"/>
      <c r="U129" s="63"/>
      <c r="V129" s="63"/>
      <c r="W129" s="63"/>
      <c r="X129" s="64"/>
      <c r="Y129" s="118">
        <v>14400</v>
      </c>
      <c r="Z129" s="119"/>
      <c r="AA129" s="119"/>
      <c r="AB129" s="119"/>
      <c r="AC129" s="120"/>
      <c r="AD129" s="118">
        <v>0</v>
      </c>
      <c r="AE129" s="119"/>
      <c r="AF129" s="119"/>
      <c r="AG129" s="119"/>
      <c r="AH129" s="120"/>
      <c r="AI129" s="118">
        <v>14400</v>
      </c>
      <c r="AJ129" s="119"/>
      <c r="AK129" s="119"/>
      <c r="AL129" s="119"/>
      <c r="AM129" s="120"/>
      <c r="AN129" s="118">
        <v>13200</v>
      </c>
      <c r="AO129" s="119"/>
      <c r="AP129" s="119"/>
      <c r="AQ129" s="119"/>
      <c r="AR129" s="120"/>
      <c r="AS129" s="118">
        <v>0</v>
      </c>
      <c r="AT129" s="119"/>
      <c r="AU129" s="119"/>
      <c r="AV129" s="119"/>
      <c r="AW129" s="120"/>
      <c r="AX129" s="118">
        <v>13200</v>
      </c>
      <c r="AY129" s="119"/>
      <c r="AZ129" s="119"/>
      <c r="BA129" s="119"/>
      <c r="BB129" s="120"/>
      <c r="BC129" s="118">
        <f t="shared" si="2"/>
        <v>-1200</v>
      </c>
      <c r="BD129" s="119"/>
      <c r="BE129" s="119"/>
      <c r="BF129" s="119"/>
      <c r="BG129" s="120"/>
      <c r="BH129" s="118">
        <f t="shared" si="3"/>
        <v>0</v>
      </c>
      <c r="BI129" s="119"/>
      <c r="BJ129" s="119"/>
      <c r="BK129" s="119"/>
      <c r="BL129" s="120"/>
      <c r="BM129" s="118">
        <v>-1200</v>
      </c>
      <c r="BN129" s="119"/>
      <c r="BO129" s="119"/>
      <c r="BP129" s="119"/>
      <c r="BQ129" s="120"/>
      <c r="BR129" s="112"/>
    </row>
    <row r="130" spans="1:78" s="108" customFormat="1">
      <c r="A130" s="103">
        <v>0</v>
      </c>
      <c r="B130" s="103"/>
      <c r="C130" s="104" t="s">
        <v>197</v>
      </c>
      <c r="D130" s="104"/>
      <c r="E130" s="104"/>
      <c r="F130" s="104"/>
      <c r="G130" s="104"/>
      <c r="H130" s="104"/>
      <c r="I130" s="104"/>
      <c r="J130" s="104" t="s">
        <v>474</v>
      </c>
      <c r="K130" s="104"/>
      <c r="L130" s="104"/>
      <c r="M130" s="104"/>
      <c r="N130" s="104"/>
      <c r="O130" s="104" t="s">
        <v>474</v>
      </c>
      <c r="P130" s="104"/>
      <c r="Q130" s="104"/>
      <c r="R130" s="104"/>
      <c r="S130" s="104"/>
      <c r="T130" s="104"/>
      <c r="U130" s="104"/>
      <c r="V130" s="104"/>
      <c r="W130" s="104"/>
      <c r="X130" s="104"/>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5"/>
      <c r="BR130" s="112"/>
      <c r="BS130" s="106"/>
      <c r="BT130" s="106"/>
      <c r="BU130" s="106"/>
      <c r="BV130" s="106"/>
      <c r="BW130" s="106"/>
      <c r="BX130" s="106"/>
      <c r="BY130" s="106"/>
      <c r="BZ130" s="107"/>
    </row>
    <row r="131" spans="1:78" s="108" customFormat="1">
      <c r="A131" s="103">
        <v>0</v>
      </c>
      <c r="B131" s="103"/>
      <c r="C131" s="104" t="s">
        <v>390</v>
      </c>
      <c r="D131" s="104"/>
      <c r="E131" s="104"/>
      <c r="F131" s="104"/>
      <c r="G131" s="104"/>
      <c r="H131" s="104"/>
      <c r="I131" s="104"/>
      <c r="J131" s="104" t="s">
        <v>474</v>
      </c>
      <c r="K131" s="104"/>
      <c r="L131" s="104"/>
      <c r="M131" s="104"/>
      <c r="N131" s="104"/>
      <c r="O131" s="104" t="s">
        <v>474</v>
      </c>
      <c r="P131" s="104"/>
      <c r="Q131" s="104"/>
      <c r="R131" s="104"/>
      <c r="S131" s="104"/>
      <c r="T131" s="104"/>
      <c r="U131" s="104"/>
      <c r="V131" s="104"/>
      <c r="W131" s="104"/>
      <c r="X131" s="104"/>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105"/>
      <c r="BQ131" s="105"/>
      <c r="BR131" s="112"/>
      <c r="BS131" s="106"/>
      <c r="BT131" s="106"/>
      <c r="BU131" s="106"/>
      <c r="BV131" s="106"/>
      <c r="BW131" s="106"/>
      <c r="BX131" s="106"/>
      <c r="BY131" s="106"/>
      <c r="BZ131" s="107"/>
    </row>
    <row r="132" spans="1:78" s="121" customFormat="1">
      <c r="A132" s="113">
        <v>44</v>
      </c>
      <c r="B132" s="114"/>
      <c r="C132" s="62" t="s">
        <v>508</v>
      </c>
      <c r="D132" s="63"/>
      <c r="E132" s="63"/>
      <c r="F132" s="63"/>
      <c r="G132" s="63"/>
      <c r="H132" s="63"/>
      <c r="I132" s="64"/>
      <c r="J132" s="115" t="s">
        <v>349</v>
      </c>
      <c r="K132" s="116"/>
      <c r="L132" s="116"/>
      <c r="M132" s="116"/>
      <c r="N132" s="117"/>
      <c r="O132" s="62" t="s">
        <v>477</v>
      </c>
      <c r="P132" s="63"/>
      <c r="Q132" s="63"/>
      <c r="R132" s="63"/>
      <c r="S132" s="63"/>
      <c r="T132" s="63"/>
      <c r="U132" s="63"/>
      <c r="V132" s="63"/>
      <c r="W132" s="63"/>
      <c r="X132" s="64"/>
      <c r="Y132" s="118">
        <v>12</v>
      </c>
      <c r="Z132" s="119"/>
      <c r="AA132" s="119"/>
      <c r="AB132" s="119"/>
      <c r="AC132" s="120"/>
      <c r="AD132" s="118">
        <v>0</v>
      </c>
      <c r="AE132" s="119"/>
      <c r="AF132" s="119"/>
      <c r="AG132" s="119"/>
      <c r="AH132" s="120"/>
      <c r="AI132" s="118">
        <v>12</v>
      </c>
      <c r="AJ132" s="119"/>
      <c r="AK132" s="119"/>
      <c r="AL132" s="119"/>
      <c r="AM132" s="120"/>
      <c r="AN132" s="118">
        <v>0</v>
      </c>
      <c r="AO132" s="119"/>
      <c r="AP132" s="119"/>
      <c r="AQ132" s="119"/>
      <c r="AR132" s="120"/>
      <c r="AS132" s="118">
        <v>0</v>
      </c>
      <c r="AT132" s="119"/>
      <c r="AU132" s="119"/>
      <c r="AV132" s="119"/>
      <c r="AW132" s="120"/>
      <c r="AX132" s="118">
        <v>0</v>
      </c>
      <c r="AY132" s="119"/>
      <c r="AZ132" s="119"/>
      <c r="BA132" s="119"/>
      <c r="BB132" s="120"/>
      <c r="BC132" s="118">
        <f t="shared" si="2"/>
        <v>-12</v>
      </c>
      <c r="BD132" s="119"/>
      <c r="BE132" s="119"/>
      <c r="BF132" s="119"/>
      <c r="BG132" s="120"/>
      <c r="BH132" s="118">
        <f t="shared" si="3"/>
        <v>0</v>
      </c>
      <c r="BI132" s="119"/>
      <c r="BJ132" s="119"/>
      <c r="BK132" s="119"/>
      <c r="BL132" s="120"/>
      <c r="BM132" s="118">
        <v>-12</v>
      </c>
      <c r="BN132" s="119"/>
      <c r="BO132" s="119"/>
      <c r="BP132" s="119"/>
      <c r="BQ132" s="120"/>
      <c r="BR132" s="112"/>
    </row>
    <row r="133" spans="1:78" s="108" customFormat="1">
      <c r="A133" s="103">
        <v>0</v>
      </c>
      <c r="B133" s="103"/>
      <c r="C133" s="104" t="s">
        <v>206</v>
      </c>
      <c r="D133" s="104"/>
      <c r="E133" s="104"/>
      <c r="F133" s="104"/>
      <c r="G133" s="104"/>
      <c r="H133" s="104"/>
      <c r="I133" s="104"/>
      <c r="J133" s="104" t="s">
        <v>474</v>
      </c>
      <c r="K133" s="104"/>
      <c r="L133" s="104"/>
      <c r="M133" s="104"/>
      <c r="N133" s="104"/>
      <c r="O133" s="104" t="s">
        <v>474</v>
      </c>
      <c r="P133" s="104"/>
      <c r="Q133" s="104"/>
      <c r="R133" s="104"/>
      <c r="S133" s="104"/>
      <c r="T133" s="104"/>
      <c r="U133" s="104"/>
      <c r="V133" s="104"/>
      <c r="W133" s="104"/>
      <c r="X133" s="104"/>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12"/>
      <c r="BS133" s="106"/>
      <c r="BT133" s="106"/>
      <c r="BU133" s="106"/>
      <c r="BV133" s="106"/>
      <c r="BW133" s="106"/>
      <c r="BX133" s="106"/>
      <c r="BY133" s="106"/>
      <c r="BZ133" s="107"/>
    </row>
    <row r="134" spans="1:78" s="121" customFormat="1">
      <c r="A134" s="113">
        <v>44</v>
      </c>
      <c r="B134" s="114"/>
      <c r="C134" s="62" t="s">
        <v>509</v>
      </c>
      <c r="D134" s="63"/>
      <c r="E134" s="63"/>
      <c r="F134" s="63"/>
      <c r="G134" s="63"/>
      <c r="H134" s="63"/>
      <c r="I134" s="64"/>
      <c r="J134" s="115" t="s">
        <v>189</v>
      </c>
      <c r="K134" s="116"/>
      <c r="L134" s="116"/>
      <c r="M134" s="116"/>
      <c r="N134" s="117"/>
      <c r="O134" s="62" t="s">
        <v>484</v>
      </c>
      <c r="P134" s="63"/>
      <c r="Q134" s="63"/>
      <c r="R134" s="63"/>
      <c r="S134" s="63"/>
      <c r="T134" s="63"/>
      <c r="U134" s="63"/>
      <c r="V134" s="63"/>
      <c r="W134" s="63"/>
      <c r="X134" s="64"/>
      <c r="Y134" s="118">
        <v>1200</v>
      </c>
      <c r="Z134" s="119"/>
      <c r="AA134" s="119"/>
      <c r="AB134" s="119"/>
      <c r="AC134" s="120"/>
      <c r="AD134" s="118">
        <v>0</v>
      </c>
      <c r="AE134" s="119"/>
      <c r="AF134" s="119"/>
      <c r="AG134" s="119"/>
      <c r="AH134" s="120"/>
      <c r="AI134" s="118">
        <v>1200</v>
      </c>
      <c r="AJ134" s="119"/>
      <c r="AK134" s="119"/>
      <c r="AL134" s="119"/>
      <c r="AM134" s="120"/>
      <c r="AN134" s="118">
        <v>0</v>
      </c>
      <c r="AO134" s="119"/>
      <c r="AP134" s="119"/>
      <c r="AQ134" s="119"/>
      <c r="AR134" s="120"/>
      <c r="AS134" s="118">
        <v>0</v>
      </c>
      <c r="AT134" s="119"/>
      <c r="AU134" s="119"/>
      <c r="AV134" s="119"/>
      <c r="AW134" s="120"/>
      <c r="AX134" s="118">
        <v>0</v>
      </c>
      <c r="AY134" s="119"/>
      <c r="AZ134" s="119"/>
      <c r="BA134" s="119"/>
      <c r="BB134" s="120"/>
      <c r="BC134" s="118">
        <f t="shared" si="2"/>
        <v>-1200</v>
      </c>
      <c r="BD134" s="119"/>
      <c r="BE134" s="119"/>
      <c r="BF134" s="119"/>
      <c r="BG134" s="120"/>
      <c r="BH134" s="118">
        <f t="shared" si="3"/>
        <v>0</v>
      </c>
      <c r="BI134" s="119"/>
      <c r="BJ134" s="119"/>
      <c r="BK134" s="119"/>
      <c r="BL134" s="120"/>
      <c r="BM134" s="118">
        <v>-1200</v>
      </c>
      <c r="BN134" s="119"/>
      <c r="BO134" s="119"/>
      <c r="BP134" s="119"/>
      <c r="BQ134" s="120"/>
      <c r="BR134" s="112"/>
    </row>
    <row r="135" spans="1:78" s="108" customFormat="1">
      <c r="A135" s="103">
        <v>0</v>
      </c>
      <c r="B135" s="103"/>
      <c r="C135" s="104" t="s">
        <v>214</v>
      </c>
      <c r="D135" s="104"/>
      <c r="E135" s="104"/>
      <c r="F135" s="104"/>
      <c r="G135" s="104"/>
      <c r="H135" s="104"/>
      <c r="I135" s="104"/>
      <c r="J135" s="104" t="s">
        <v>474</v>
      </c>
      <c r="K135" s="104"/>
      <c r="L135" s="104"/>
      <c r="M135" s="104"/>
      <c r="N135" s="104"/>
      <c r="O135" s="104" t="s">
        <v>474</v>
      </c>
      <c r="P135" s="104"/>
      <c r="Q135" s="104"/>
      <c r="R135" s="104"/>
      <c r="S135" s="104"/>
      <c r="T135" s="104"/>
      <c r="U135" s="104"/>
      <c r="V135" s="104"/>
      <c r="W135" s="104"/>
      <c r="X135" s="104"/>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12"/>
      <c r="BS135" s="106"/>
      <c r="BT135" s="106"/>
      <c r="BU135" s="106"/>
      <c r="BV135" s="106"/>
      <c r="BW135" s="106"/>
      <c r="BX135" s="106"/>
      <c r="BY135" s="106"/>
      <c r="BZ135" s="107"/>
    </row>
    <row r="136" spans="1:78" s="121" customFormat="1">
      <c r="A136" s="113">
        <v>44</v>
      </c>
      <c r="B136" s="114"/>
      <c r="C136" s="62" t="s">
        <v>290</v>
      </c>
      <c r="D136" s="63"/>
      <c r="E136" s="63"/>
      <c r="F136" s="63"/>
      <c r="G136" s="63"/>
      <c r="H136" s="63"/>
      <c r="I136" s="64"/>
      <c r="J136" s="115" t="s">
        <v>216</v>
      </c>
      <c r="K136" s="116"/>
      <c r="L136" s="116"/>
      <c r="M136" s="116"/>
      <c r="N136" s="117"/>
      <c r="O136" s="62" t="s">
        <v>484</v>
      </c>
      <c r="P136" s="63"/>
      <c r="Q136" s="63"/>
      <c r="R136" s="63"/>
      <c r="S136" s="63"/>
      <c r="T136" s="63"/>
      <c r="U136" s="63"/>
      <c r="V136" s="63"/>
      <c r="W136" s="63"/>
      <c r="X136" s="64"/>
      <c r="Y136" s="118">
        <v>100</v>
      </c>
      <c r="Z136" s="119"/>
      <c r="AA136" s="119"/>
      <c r="AB136" s="119"/>
      <c r="AC136" s="120"/>
      <c r="AD136" s="118">
        <v>0</v>
      </c>
      <c r="AE136" s="119"/>
      <c r="AF136" s="119"/>
      <c r="AG136" s="119"/>
      <c r="AH136" s="120"/>
      <c r="AI136" s="118">
        <v>100</v>
      </c>
      <c r="AJ136" s="119"/>
      <c r="AK136" s="119"/>
      <c r="AL136" s="119"/>
      <c r="AM136" s="120"/>
      <c r="AN136" s="118">
        <v>92</v>
      </c>
      <c r="AO136" s="119"/>
      <c r="AP136" s="119"/>
      <c r="AQ136" s="119"/>
      <c r="AR136" s="120"/>
      <c r="AS136" s="118">
        <v>0</v>
      </c>
      <c r="AT136" s="119"/>
      <c r="AU136" s="119"/>
      <c r="AV136" s="119"/>
      <c r="AW136" s="120"/>
      <c r="AX136" s="118">
        <v>92</v>
      </c>
      <c r="AY136" s="119"/>
      <c r="AZ136" s="119"/>
      <c r="BA136" s="119"/>
      <c r="BB136" s="120"/>
      <c r="BC136" s="118">
        <f t="shared" si="2"/>
        <v>-8</v>
      </c>
      <c r="BD136" s="119"/>
      <c r="BE136" s="119"/>
      <c r="BF136" s="119"/>
      <c r="BG136" s="120"/>
      <c r="BH136" s="118">
        <f t="shared" si="3"/>
        <v>0</v>
      </c>
      <c r="BI136" s="119"/>
      <c r="BJ136" s="119"/>
      <c r="BK136" s="119"/>
      <c r="BL136" s="120"/>
      <c r="BM136" s="118">
        <f>BC136</f>
        <v>-8</v>
      </c>
      <c r="BN136" s="119"/>
      <c r="BO136" s="119"/>
      <c r="BP136" s="119"/>
      <c r="BQ136" s="120"/>
      <c r="BR136" s="112"/>
    </row>
    <row r="137" spans="1:78" s="108" customFormat="1">
      <c r="A137" s="103">
        <v>0</v>
      </c>
      <c r="B137" s="103"/>
      <c r="C137" s="109" t="s">
        <v>117</v>
      </c>
      <c r="D137" s="110"/>
      <c r="E137" s="110"/>
      <c r="F137" s="110"/>
      <c r="G137" s="110"/>
      <c r="H137" s="110"/>
      <c r="I137" s="110"/>
      <c r="J137" s="110"/>
      <c r="K137" s="110"/>
      <c r="L137" s="110"/>
      <c r="M137" s="110"/>
      <c r="N137" s="110"/>
      <c r="O137" s="110"/>
      <c r="P137" s="110"/>
      <c r="Q137" s="110"/>
      <c r="R137" s="110"/>
      <c r="S137" s="110"/>
      <c r="T137" s="110"/>
      <c r="U137" s="110"/>
      <c r="V137" s="110"/>
      <c r="W137" s="110"/>
      <c r="X137" s="111"/>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12"/>
      <c r="BS137" s="106"/>
      <c r="BT137" s="106"/>
      <c r="BU137" s="106"/>
      <c r="BV137" s="106"/>
      <c r="BW137" s="106"/>
      <c r="BX137" s="106"/>
      <c r="BY137" s="106"/>
      <c r="BZ137" s="107"/>
    </row>
    <row r="138" spans="1:78" s="108" customFormat="1">
      <c r="A138" s="103">
        <v>0</v>
      </c>
      <c r="B138" s="103"/>
      <c r="C138" s="104" t="s">
        <v>390</v>
      </c>
      <c r="D138" s="104"/>
      <c r="E138" s="104"/>
      <c r="F138" s="104"/>
      <c r="G138" s="104"/>
      <c r="H138" s="104"/>
      <c r="I138" s="104"/>
      <c r="J138" s="104" t="s">
        <v>474</v>
      </c>
      <c r="K138" s="104"/>
      <c r="L138" s="104"/>
      <c r="M138" s="104"/>
      <c r="N138" s="104"/>
      <c r="O138" s="104" t="s">
        <v>474</v>
      </c>
      <c r="P138" s="104"/>
      <c r="Q138" s="104"/>
      <c r="R138" s="104"/>
      <c r="S138" s="104"/>
      <c r="T138" s="104"/>
      <c r="U138" s="104"/>
      <c r="V138" s="104"/>
      <c r="W138" s="104"/>
      <c r="X138" s="104"/>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12"/>
      <c r="BS138" s="106"/>
      <c r="BT138" s="106"/>
      <c r="BU138" s="106"/>
      <c r="BV138" s="106"/>
      <c r="BW138" s="106"/>
      <c r="BX138" s="106"/>
      <c r="BY138" s="106"/>
      <c r="BZ138" s="107"/>
    </row>
    <row r="139" spans="1:78" s="121" customFormat="1">
      <c r="A139" s="113">
        <v>41</v>
      </c>
      <c r="B139" s="114"/>
      <c r="C139" s="62" t="s">
        <v>291</v>
      </c>
      <c r="D139" s="63"/>
      <c r="E139" s="63"/>
      <c r="F139" s="63"/>
      <c r="G139" s="63"/>
      <c r="H139" s="63"/>
      <c r="I139" s="64"/>
      <c r="J139" s="115" t="s">
        <v>189</v>
      </c>
      <c r="K139" s="116"/>
      <c r="L139" s="116"/>
      <c r="M139" s="116"/>
      <c r="N139" s="117"/>
      <c r="O139" s="62" t="s">
        <v>477</v>
      </c>
      <c r="P139" s="63"/>
      <c r="Q139" s="63"/>
      <c r="R139" s="63"/>
      <c r="S139" s="63"/>
      <c r="T139" s="63"/>
      <c r="U139" s="63"/>
      <c r="V139" s="63"/>
      <c r="W139" s="63"/>
      <c r="X139" s="64"/>
      <c r="Y139" s="118">
        <v>99723</v>
      </c>
      <c r="Z139" s="119"/>
      <c r="AA139" s="119"/>
      <c r="AB139" s="119"/>
      <c r="AC139" s="120"/>
      <c r="AD139" s="118">
        <v>0</v>
      </c>
      <c r="AE139" s="119"/>
      <c r="AF139" s="119"/>
      <c r="AG139" s="119"/>
      <c r="AH139" s="120"/>
      <c r="AI139" s="118">
        <v>99723</v>
      </c>
      <c r="AJ139" s="119"/>
      <c r="AK139" s="119"/>
      <c r="AL139" s="119"/>
      <c r="AM139" s="120"/>
      <c r="AN139" s="118">
        <v>0</v>
      </c>
      <c r="AO139" s="119"/>
      <c r="AP139" s="119"/>
      <c r="AQ139" s="119"/>
      <c r="AR139" s="120"/>
      <c r="AS139" s="118">
        <v>0</v>
      </c>
      <c r="AT139" s="119"/>
      <c r="AU139" s="119"/>
      <c r="AV139" s="119"/>
      <c r="AW139" s="120"/>
      <c r="AX139" s="118">
        <v>0</v>
      </c>
      <c r="AY139" s="119"/>
      <c r="AZ139" s="119"/>
      <c r="BA139" s="119"/>
      <c r="BB139" s="120"/>
      <c r="BC139" s="118">
        <f>AN139-Y139</f>
        <v>-99723</v>
      </c>
      <c r="BD139" s="119"/>
      <c r="BE139" s="119"/>
      <c r="BF139" s="119"/>
      <c r="BG139" s="120"/>
      <c r="BH139" s="118">
        <f>AS139-AD139</f>
        <v>0</v>
      </c>
      <c r="BI139" s="119"/>
      <c r="BJ139" s="119"/>
      <c r="BK139" s="119"/>
      <c r="BL139" s="120"/>
      <c r="BM139" s="118">
        <v>-99723</v>
      </c>
      <c r="BN139" s="119"/>
      <c r="BO139" s="119"/>
      <c r="BP139" s="119"/>
      <c r="BQ139" s="120"/>
      <c r="BR139" s="112"/>
    </row>
    <row r="140" spans="1:78" s="108" customFormat="1">
      <c r="A140" s="103">
        <v>0</v>
      </c>
      <c r="B140" s="103"/>
      <c r="C140" s="104" t="s">
        <v>197</v>
      </c>
      <c r="D140" s="104"/>
      <c r="E140" s="104"/>
      <c r="F140" s="104"/>
      <c r="G140" s="104"/>
      <c r="H140" s="104"/>
      <c r="I140" s="104"/>
      <c r="J140" s="104" t="s">
        <v>474</v>
      </c>
      <c r="K140" s="104"/>
      <c r="L140" s="104"/>
      <c r="M140" s="104"/>
      <c r="N140" s="104"/>
      <c r="O140" s="104" t="s">
        <v>474</v>
      </c>
      <c r="P140" s="104"/>
      <c r="Q140" s="104"/>
      <c r="R140" s="104"/>
      <c r="S140" s="104"/>
      <c r="T140" s="104"/>
      <c r="U140" s="104"/>
      <c r="V140" s="104"/>
      <c r="W140" s="104"/>
      <c r="X140" s="104"/>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c r="BI140" s="105"/>
      <c r="BJ140" s="105"/>
      <c r="BK140" s="105"/>
      <c r="BL140" s="105"/>
      <c r="BM140" s="105"/>
      <c r="BN140" s="105"/>
      <c r="BO140" s="105"/>
      <c r="BP140" s="105"/>
      <c r="BQ140" s="105"/>
      <c r="BR140" s="112"/>
      <c r="BS140" s="106"/>
      <c r="BT140" s="106"/>
      <c r="BU140" s="106"/>
      <c r="BV140" s="106"/>
      <c r="BW140" s="106"/>
      <c r="BX140" s="106"/>
      <c r="BY140" s="106"/>
      <c r="BZ140" s="107"/>
    </row>
    <row r="141" spans="1:78" s="121" customFormat="1">
      <c r="A141" s="113">
        <v>41</v>
      </c>
      <c r="B141" s="114"/>
      <c r="C141" s="62" t="s">
        <v>293</v>
      </c>
      <c r="D141" s="63"/>
      <c r="E141" s="63"/>
      <c r="F141" s="63"/>
      <c r="G141" s="63"/>
      <c r="H141" s="63"/>
      <c r="I141" s="64"/>
      <c r="J141" s="115" t="s">
        <v>271</v>
      </c>
      <c r="K141" s="116"/>
      <c r="L141" s="116"/>
      <c r="M141" s="116"/>
      <c r="N141" s="117"/>
      <c r="O141" s="62" t="s">
        <v>477</v>
      </c>
      <c r="P141" s="63"/>
      <c r="Q141" s="63"/>
      <c r="R141" s="63"/>
      <c r="S141" s="63"/>
      <c r="T141" s="63"/>
      <c r="U141" s="63"/>
      <c r="V141" s="63"/>
      <c r="W141" s="63"/>
      <c r="X141" s="64"/>
      <c r="Y141" s="118">
        <v>1</v>
      </c>
      <c r="Z141" s="119"/>
      <c r="AA141" s="119"/>
      <c r="AB141" s="119"/>
      <c r="AC141" s="120"/>
      <c r="AD141" s="118">
        <v>0</v>
      </c>
      <c r="AE141" s="119"/>
      <c r="AF141" s="119"/>
      <c r="AG141" s="119"/>
      <c r="AH141" s="120"/>
      <c r="AI141" s="118">
        <v>1</v>
      </c>
      <c r="AJ141" s="119"/>
      <c r="AK141" s="119"/>
      <c r="AL141" s="119"/>
      <c r="AM141" s="120"/>
      <c r="AN141" s="118">
        <v>1</v>
      </c>
      <c r="AO141" s="119"/>
      <c r="AP141" s="119"/>
      <c r="AQ141" s="119"/>
      <c r="AR141" s="120"/>
      <c r="AS141" s="118">
        <v>0</v>
      </c>
      <c r="AT141" s="119"/>
      <c r="AU141" s="119"/>
      <c r="AV141" s="119"/>
      <c r="AW141" s="120"/>
      <c r="AX141" s="118">
        <v>1</v>
      </c>
      <c r="AY141" s="119"/>
      <c r="AZ141" s="119"/>
      <c r="BA141" s="119"/>
      <c r="BB141" s="120"/>
      <c r="BC141" s="118">
        <f>AN141-Y141</f>
        <v>0</v>
      </c>
      <c r="BD141" s="119"/>
      <c r="BE141" s="119"/>
      <c r="BF141" s="119"/>
      <c r="BG141" s="120"/>
      <c r="BH141" s="118">
        <f>AS141-AD141</f>
        <v>0</v>
      </c>
      <c r="BI141" s="119"/>
      <c r="BJ141" s="119"/>
      <c r="BK141" s="119"/>
      <c r="BL141" s="120"/>
      <c r="BM141" s="118">
        <v>0</v>
      </c>
      <c r="BN141" s="119"/>
      <c r="BO141" s="119"/>
      <c r="BP141" s="119"/>
      <c r="BQ141" s="120"/>
      <c r="BR141" s="112"/>
    </row>
    <row r="142" spans="1:78" s="108" customFormat="1">
      <c r="A142" s="103"/>
      <c r="B142" s="103"/>
      <c r="C142" s="104" t="s">
        <v>206</v>
      </c>
      <c r="D142" s="104"/>
      <c r="E142" s="104"/>
      <c r="F142" s="104"/>
      <c r="G142" s="104"/>
      <c r="H142" s="104"/>
      <c r="I142" s="104"/>
      <c r="J142" s="104" t="s">
        <v>474</v>
      </c>
      <c r="K142" s="104"/>
      <c r="L142" s="104"/>
      <c r="M142" s="104"/>
      <c r="N142" s="104"/>
      <c r="O142" s="104" t="s">
        <v>474</v>
      </c>
      <c r="P142" s="104"/>
      <c r="Q142" s="104"/>
      <c r="R142" s="104"/>
      <c r="S142" s="104"/>
      <c r="T142" s="104"/>
      <c r="U142" s="104"/>
      <c r="V142" s="104"/>
      <c r="W142" s="104"/>
      <c r="X142" s="104"/>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12"/>
      <c r="BS142" s="106"/>
      <c r="BT142" s="106"/>
      <c r="BU142" s="106"/>
      <c r="BV142" s="106"/>
      <c r="BW142" s="106"/>
      <c r="BX142" s="106"/>
      <c r="BY142" s="106"/>
      <c r="BZ142" s="107"/>
    </row>
    <row r="143" spans="1:78" s="121" customFormat="1">
      <c r="A143" s="113">
        <v>41</v>
      </c>
      <c r="B143" s="114"/>
      <c r="C143" s="62" t="s">
        <v>294</v>
      </c>
      <c r="D143" s="63"/>
      <c r="E143" s="63"/>
      <c r="F143" s="63"/>
      <c r="G143" s="63"/>
      <c r="H143" s="63"/>
      <c r="I143" s="64"/>
      <c r="J143" s="115" t="s">
        <v>189</v>
      </c>
      <c r="K143" s="116"/>
      <c r="L143" s="116"/>
      <c r="M143" s="116"/>
      <c r="N143" s="117"/>
      <c r="O143" s="62" t="s">
        <v>484</v>
      </c>
      <c r="P143" s="63"/>
      <c r="Q143" s="63"/>
      <c r="R143" s="63"/>
      <c r="S143" s="63"/>
      <c r="T143" s="63"/>
      <c r="U143" s="63"/>
      <c r="V143" s="63"/>
      <c r="W143" s="63"/>
      <c r="X143" s="64"/>
      <c r="Y143" s="118">
        <v>99723</v>
      </c>
      <c r="Z143" s="119"/>
      <c r="AA143" s="119"/>
      <c r="AB143" s="119"/>
      <c r="AC143" s="120"/>
      <c r="AD143" s="118">
        <v>0</v>
      </c>
      <c r="AE143" s="119"/>
      <c r="AF143" s="119"/>
      <c r="AG143" s="119"/>
      <c r="AH143" s="120"/>
      <c r="AI143" s="118">
        <v>99723</v>
      </c>
      <c r="AJ143" s="119"/>
      <c r="AK143" s="119"/>
      <c r="AL143" s="119"/>
      <c r="AM143" s="120"/>
      <c r="AN143" s="118">
        <v>98962.66</v>
      </c>
      <c r="AO143" s="119"/>
      <c r="AP143" s="119"/>
      <c r="AQ143" s="119"/>
      <c r="AR143" s="120"/>
      <c r="AS143" s="118">
        <v>0</v>
      </c>
      <c r="AT143" s="119"/>
      <c r="AU143" s="119"/>
      <c r="AV143" s="119"/>
      <c r="AW143" s="120"/>
      <c r="AX143" s="118">
        <v>98962.66</v>
      </c>
      <c r="AY143" s="119"/>
      <c r="AZ143" s="119"/>
      <c r="BA143" s="119"/>
      <c r="BB143" s="120"/>
      <c r="BC143" s="118">
        <f>AN143-Y143</f>
        <v>-760.33999999999651</v>
      </c>
      <c r="BD143" s="119"/>
      <c r="BE143" s="119"/>
      <c r="BF143" s="119"/>
      <c r="BG143" s="120"/>
      <c r="BH143" s="118">
        <f>AS143-AD143</f>
        <v>0</v>
      </c>
      <c r="BI143" s="119"/>
      <c r="BJ143" s="119"/>
      <c r="BK143" s="119"/>
      <c r="BL143" s="120"/>
      <c r="BM143" s="118">
        <v>-760.33999999999651</v>
      </c>
      <c r="BN143" s="119"/>
      <c r="BO143" s="119"/>
      <c r="BP143" s="119"/>
      <c r="BQ143" s="120"/>
      <c r="BR143" s="112"/>
    </row>
    <row r="144" spans="1:78" s="108" customFormat="1">
      <c r="A144" s="103">
        <v>0</v>
      </c>
      <c r="B144" s="103"/>
      <c r="C144" s="104" t="s">
        <v>214</v>
      </c>
      <c r="D144" s="104"/>
      <c r="E144" s="104"/>
      <c r="F144" s="104"/>
      <c r="G144" s="104"/>
      <c r="H144" s="104"/>
      <c r="I144" s="104"/>
      <c r="J144" s="104" t="s">
        <v>474</v>
      </c>
      <c r="K144" s="104"/>
      <c r="L144" s="104"/>
      <c r="M144" s="104"/>
      <c r="N144" s="104"/>
      <c r="O144" s="104" t="s">
        <v>474</v>
      </c>
      <c r="P144" s="104"/>
      <c r="Q144" s="104"/>
      <c r="R144" s="104"/>
      <c r="S144" s="104"/>
      <c r="T144" s="104"/>
      <c r="U144" s="104"/>
      <c r="V144" s="104"/>
      <c r="W144" s="104"/>
      <c r="X144" s="104"/>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5"/>
      <c r="BR144" s="112"/>
      <c r="BS144" s="106"/>
      <c r="BT144" s="106"/>
      <c r="BU144" s="106"/>
      <c r="BV144" s="106"/>
      <c r="BW144" s="106"/>
      <c r="BX144" s="106"/>
      <c r="BY144" s="106"/>
      <c r="BZ144" s="107"/>
    </row>
    <row r="145" spans="1:79" s="121" customFormat="1">
      <c r="A145" s="113">
        <v>41</v>
      </c>
      <c r="B145" s="114"/>
      <c r="C145" s="62" t="s">
        <v>296</v>
      </c>
      <c r="D145" s="63"/>
      <c r="E145" s="63"/>
      <c r="F145" s="63"/>
      <c r="G145" s="63"/>
      <c r="H145" s="63"/>
      <c r="I145" s="64"/>
      <c r="J145" s="115" t="s">
        <v>216</v>
      </c>
      <c r="K145" s="116"/>
      <c r="L145" s="116"/>
      <c r="M145" s="116"/>
      <c r="N145" s="117"/>
      <c r="O145" s="62" t="s">
        <v>484</v>
      </c>
      <c r="P145" s="63"/>
      <c r="Q145" s="63"/>
      <c r="R145" s="63"/>
      <c r="S145" s="63"/>
      <c r="T145" s="63"/>
      <c r="U145" s="63"/>
      <c r="V145" s="63"/>
      <c r="W145" s="63"/>
      <c r="X145" s="64"/>
      <c r="Y145" s="118">
        <v>100</v>
      </c>
      <c r="Z145" s="119"/>
      <c r="AA145" s="119"/>
      <c r="AB145" s="119"/>
      <c r="AC145" s="120"/>
      <c r="AD145" s="118">
        <v>0</v>
      </c>
      <c r="AE145" s="119"/>
      <c r="AF145" s="119"/>
      <c r="AG145" s="119"/>
      <c r="AH145" s="120"/>
      <c r="AI145" s="118">
        <v>100</v>
      </c>
      <c r="AJ145" s="119"/>
      <c r="AK145" s="119"/>
      <c r="AL145" s="119"/>
      <c r="AM145" s="120"/>
      <c r="AN145" s="118">
        <v>0</v>
      </c>
      <c r="AO145" s="119"/>
      <c r="AP145" s="119"/>
      <c r="AQ145" s="119"/>
      <c r="AR145" s="120"/>
      <c r="AS145" s="118">
        <v>0</v>
      </c>
      <c r="AT145" s="119"/>
      <c r="AU145" s="119"/>
      <c r="AV145" s="119"/>
      <c r="AW145" s="120"/>
      <c r="AX145" s="118">
        <v>0</v>
      </c>
      <c r="AY145" s="119"/>
      <c r="AZ145" s="119"/>
      <c r="BA145" s="119"/>
      <c r="BB145" s="120"/>
      <c r="BC145" s="118">
        <f>AN145-Y145</f>
        <v>-100</v>
      </c>
      <c r="BD145" s="119"/>
      <c r="BE145" s="119"/>
      <c r="BF145" s="119"/>
      <c r="BG145" s="120"/>
      <c r="BH145" s="118">
        <f>AS145-AD145</f>
        <v>0</v>
      </c>
      <c r="BI145" s="119"/>
      <c r="BJ145" s="119"/>
      <c r="BK145" s="119"/>
      <c r="BL145" s="120"/>
      <c r="BM145" s="118">
        <v>-100</v>
      </c>
      <c r="BN145" s="119"/>
      <c r="BO145" s="119"/>
      <c r="BP145" s="119"/>
      <c r="BQ145" s="120"/>
      <c r="BR145" s="112"/>
    </row>
    <row r="146" spans="1:79" s="108" customFormat="1">
      <c r="A146" s="103">
        <v>0</v>
      </c>
      <c r="B146" s="103"/>
      <c r="C146" s="109" t="s">
        <v>118</v>
      </c>
      <c r="D146" s="110"/>
      <c r="E146" s="110"/>
      <c r="F146" s="110"/>
      <c r="G146" s="110"/>
      <c r="H146" s="110"/>
      <c r="I146" s="110"/>
      <c r="J146" s="110"/>
      <c r="K146" s="110"/>
      <c r="L146" s="110"/>
      <c r="M146" s="110"/>
      <c r="N146" s="110"/>
      <c r="O146" s="110"/>
      <c r="P146" s="110"/>
      <c r="Q146" s="110"/>
      <c r="R146" s="110"/>
      <c r="S146" s="110"/>
      <c r="T146" s="110"/>
      <c r="U146" s="110"/>
      <c r="V146" s="110"/>
      <c r="W146" s="110"/>
      <c r="X146" s="111"/>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12"/>
      <c r="BS146" s="106"/>
      <c r="BT146" s="106"/>
      <c r="BU146" s="106"/>
      <c r="BV146" s="106"/>
      <c r="BW146" s="106"/>
      <c r="BX146" s="106"/>
      <c r="BY146" s="106"/>
      <c r="BZ146" s="107"/>
    </row>
    <row r="147" spans="1:79" s="108" customFormat="1">
      <c r="A147" s="103">
        <v>0</v>
      </c>
      <c r="B147" s="103"/>
      <c r="C147" s="109" t="s">
        <v>119</v>
      </c>
      <c r="D147" s="110"/>
      <c r="E147" s="110"/>
      <c r="F147" s="110"/>
      <c r="G147" s="110"/>
      <c r="H147" s="110"/>
      <c r="I147" s="110"/>
      <c r="J147" s="110"/>
      <c r="K147" s="110"/>
      <c r="L147" s="110"/>
      <c r="M147" s="110"/>
      <c r="N147" s="110"/>
      <c r="O147" s="110"/>
      <c r="P147" s="110"/>
      <c r="Q147" s="110"/>
      <c r="R147" s="110"/>
      <c r="S147" s="110"/>
      <c r="T147" s="110"/>
      <c r="U147" s="110"/>
      <c r="V147" s="110"/>
      <c r="W147" s="110"/>
      <c r="X147" s="111"/>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12"/>
      <c r="BS147" s="106"/>
      <c r="BT147" s="106"/>
      <c r="BU147" s="106"/>
      <c r="BV147" s="106"/>
      <c r="BW147" s="106"/>
      <c r="BX147" s="106"/>
      <c r="BY147" s="106"/>
      <c r="BZ147" s="107"/>
    </row>
    <row r="148" spans="1:79" s="108" customFormat="1">
      <c r="A148" s="103">
        <v>0</v>
      </c>
      <c r="B148" s="103"/>
      <c r="C148" s="104" t="s">
        <v>390</v>
      </c>
      <c r="D148" s="104"/>
      <c r="E148" s="104"/>
      <c r="F148" s="104"/>
      <c r="G148" s="104"/>
      <c r="H148" s="104"/>
      <c r="I148" s="104"/>
      <c r="J148" s="104" t="s">
        <v>474</v>
      </c>
      <c r="K148" s="104"/>
      <c r="L148" s="104"/>
      <c r="M148" s="104"/>
      <c r="N148" s="104"/>
      <c r="O148" s="104" t="s">
        <v>474</v>
      </c>
      <c r="P148" s="104"/>
      <c r="Q148" s="104"/>
      <c r="R148" s="104"/>
      <c r="S148" s="104"/>
      <c r="T148" s="104"/>
      <c r="U148" s="104"/>
      <c r="V148" s="104"/>
      <c r="W148" s="104"/>
      <c r="X148" s="104"/>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12"/>
      <c r="BS148" s="106"/>
      <c r="BT148" s="106"/>
      <c r="BU148" s="106"/>
      <c r="BV148" s="106"/>
      <c r="BW148" s="106"/>
      <c r="BX148" s="106"/>
      <c r="BY148" s="106"/>
      <c r="BZ148" s="107"/>
    </row>
    <row r="149" spans="1:79" s="121" customFormat="1">
      <c r="A149" s="113">
        <v>51</v>
      </c>
      <c r="B149" s="114"/>
      <c r="C149" s="62" t="s">
        <v>298</v>
      </c>
      <c r="D149" s="63"/>
      <c r="E149" s="63"/>
      <c r="F149" s="63"/>
      <c r="G149" s="63"/>
      <c r="H149" s="63"/>
      <c r="I149" s="64"/>
      <c r="J149" s="115" t="s">
        <v>189</v>
      </c>
      <c r="K149" s="116"/>
      <c r="L149" s="116"/>
      <c r="M149" s="116"/>
      <c r="N149" s="117"/>
      <c r="O149" s="62" t="s">
        <v>510</v>
      </c>
      <c r="P149" s="63"/>
      <c r="Q149" s="63"/>
      <c r="R149" s="63"/>
      <c r="S149" s="63"/>
      <c r="T149" s="63"/>
      <c r="U149" s="63"/>
      <c r="V149" s="63"/>
      <c r="W149" s="63"/>
      <c r="X149" s="64"/>
      <c r="Y149" s="118">
        <v>6289</v>
      </c>
      <c r="Z149" s="119"/>
      <c r="AA149" s="119"/>
      <c r="AB149" s="119"/>
      <c r="AC149" s="120"/>
      <c r="AD149" s="118">
        <v>0</v>
      </c>
      <c r="AE149" s="119"/>
      <c r="AF149" s="119"/>
      <c r="AG149" s="119"/>
      <c r="AH149" s="120"/>
      <c r="AI149" s="118">
        <v>6289</v>
      </c>
      <c r="AJ149" s="119"/>
      <c r="AK149" s="119"/>
      <c r="AL149" s="119"/>
      <c r="AM149" s="120"/>
      <c r="AN149" s="118">
        <v>1288.32</v>
      </c>
      <c r="AO149" s="119"/>
      <c r="AP149" s="119"/>
      <c r="AQ149" s="119"/>
      <c r="AR149" s="120"/>
      <c r="AS149" s="118">
        <v>0</v>
      </c>
      <c r="AT149" s="119"/>
      <c r="AU149" s="119"/>
      <c r="AV149" s="119"/>
      <c r="AW149" s="120"/>
      <c r="AX149" s="118">
        <v>1288.32</v>
      </c>
      <c r="AY149" s="119"/>
      <c r="AZ149" s="119"/>
      <c r="BA149" s="119"/>
      <c r="BB149" s="120"/>
      <c r="BC149" s="118">
        <f t="shared" si="2"/>
        <v>-5000.68</v>
      </c>
      <c r="BD149" s="119"/>
      <c r="BE149" s="119"/>
      <c r="BF149" s="119"/>
      <c r="BG149" s="120"/>
      <c r="BH149" s="118">
        <f t="shared" si="3"/>
        <v>0</v>
      </c>
      <c r="BI149" s="119"/>
      <c r="BJ149" s="119"/>
      <c r="BK149" s="119"/>
      <c r="BL149" s="120"/>
      <c r="BM149" s="118">
        <v>-5000.68</v>
      </c>
      <c r="BN149" s="119"/>
      <c r="BO149" s="119"/>
      <c r="BP149" s="119"/>
      <c r="BQ149" s="120"/>
      <c r="BR149" s="112"/>
    </row>
    <row r="150" spans="1:79" s="108" customFormat="1">
      <c r="A150" s="103">
        <v>0</v>
      </c>
      <c r="B150" s="103"/>
      <c r="C150" s="104" t="s">
        <v>436</v>
      </c>
      <c r="D150" s="104"/>
      <c r="E150" s="104"/>
      <c r="F150" s="104"/>
      <c r="G150" s="104"/>
      <c r="H150" s="104"/>
      <c r="I150" s="104"/>
      <c r="J150" s="104" t="s">
        <v>474</v>
      </c>
      <c r="K150" s="104"/>
      <c r="L150" s="104"/>
      <c r="M150" s="104"/>
      <c r="N150" s="104"/>
      <c r="O150" s="104" t="s">
        <v>474</v>
      </c>
      <c r="P150" s="104"/>
      <c r="Q150" s="104"/>
      <c r="R150" s="104"/>
      <c r="S150" s="104"/>
      <c r="T150" s="104"/>
      <c r="U150" s="104"/>
      <c r="V150" s="104"/>
      <c r="W150" s="104"/>
      <c r="X150" s="104"/>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5"/>
      <c r="BR150" s="112"/>
      <c r="BS150" s="106"/>
      <c r="BT150" s="106"/>
      <c r="BU150" s="106"/>
      <c r="BV150" s="106"/>
      <c r="BW150" s="106"/>
      <c r="BX150" s="106"/>
      <c r="BY150" s="106"/>
      <c r="BZ150" s="107"/>
    </row>
    <row r="151" spans="1:79" s="121" customFormat="1">
      <c r="A151" s="113">
        <v>51</v>
      </c>
      <c r="B151" s="114"/>
      <c r="C151" s="62" t="s">
        <v>300</v>
      </c>
      <c r="D151" s="63"/>
      <c r="E151" s="63"/>
      <c r="F151" s="63"/>
      <c r="G151" s="63"/>
      <c r="H151" s="63"/>
      <c r="I151" s="64"/>
      <c r="J151" s="115" t="s">
        <v>271</v>
      </c>
      <c r="K151" s="116"/>
      <c r="L151" s="116"/>
      <c r="M151" s="116"/>
      <c r="N151" s="117"/>
      <c r="O151" s="62" t="s">
        <v>477</v>
      </c>
      <c r="P151" s="63"/>
      <c r="Q151" s="63"/>
      <c r="R151" s="63"/>
      <c r="S151" s="63"/>
      <c r="T151" s="63"/>
      <c r="U151" s="63"/>
      <c r="V151" s="63"/>
      <c r="W151" s="63"/>
      <c r="X151" s="64"/>
      <c r="Y151" s="118">
        <v>2</v>
      </c>
      <c r="Z151" s="119"/>
      <c r="AA151" s="119"/>
      <c r="AB151" s="119"/>
      <c r="AC151" s="120"/>
      <c r="AD151" s="118">
        <v>0</v>
      </c>
      <c r="AE151" s="119"/>
      <c r="AF151" s="119"/>
      <c r="AG151" s="119"/>
      <c r="AH151" s="120"/>
      <c r="AI151" s="118">
        <v>2</v>
      </c>
      <c r="AJ151" s="119"/>
      <c r="AK151" s="119"/>
      <c r="AL151" s="119"/>
      <c r="AM151" s="120"/>
      <c r="AN151" s="118">
        <v>1</v>
      </c>
      <c r="AO151" s="119"/>
      <c r="AP151" s="119"/>
      <c r="AQ151" s="119"/>
      <c r="AR151" s="120"/>
      <c r="AS151" s="118">
        <v>0</v>
      </c>
      <c r="AT151" s="119"/>
      <c r="AU151" s="119"/>
      <c r="AV151" s="119"/>
      <c r="AW151" s="120"/>
      <c r="AX151" s="118">
        <v>1</v>
      </c>
      <c r="AY151" s="119"/>
      <c r="AZ151" s="119"/>
      <c r="BA151" s="119"/>
      <c r="BB151" s="120"/>
      <c r="BC151" s="118">
        <f t="shared" si="2"/>
        <v>-1</v>
      </c>
      <c r="BD151" s="119"/>
      <c r="BE151" s="119"/>
      <c r="BF151" s="119"/>
      <c r="BG151" s="120"/>
      <c r="BH151" s="118">
        <f t="shared" si="3"/>
        <v>0</v>
      </c>
      <c r="BI151" s="119"/>
      <c r="BJ151" s="119"/>
      <c r="BK151" s="119"/>
      <c r="BL151" s="120"/>
      <c r="BM151" s="118">
        <v>-1</v>
      </c>
      <c r="BN151" s="119"/>
      <c r="BO151" s="119"/>
      <c r="BP151" s="119"/>
      <c r="BQ151" s="120"/>
      <c r="BR151" s="112"/>
    </row>
    <row r="152" spans="1:79" s="108" customFormat="1">
      <c r="A152" s="103"/>
      <c r="B152" s="103"/>
      <c r="C152" s="104" t="s">
        <v>409</v>
      </c>
      <c r="D152" s="104"/>
      <c r="E152" s="104"/>
      <c r="F152" s="104"/>
      <c r="G152" s="104"/>
      <c r="H152" s="104"/>
      <c r="I152" s="104"/>
      <c r="J152" s="104" t="s">
        <v>474</v>
      </c>
      <c r="K152" s="104"/>
      <c r="L152" s="104"/>
      <c r="M152" s="104"/>
      <c r="N152" s="104"/>
      <c r="O152" s="104" t="s">
        <v>474</v>
      </c>
      <c r="P152" s="104"/>
      <c r="Q152" s="104"/>
      <c r="R152" s="104"/>
      <c r="S152" s="104"/>
      <c r="T152" s="104"/>
      <c r="U152" s="104"/>
      <c r="V152" s="104"/>
      <c r="W152" s="104"/>
      <c r="X152" s="104"/>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c r="BI152" s="105"/>
      <c r="BJ152" s="105"/>
      <c r="BK152" s="105"/>
      <c r="BL152" s="105"/>
      <c r="BM152" s="105"/>
      <c r="BN152" s="105"/>
      <c r="BO152" s="105"/>
      <c r="BP152" s="105"/>
      <c r="BQ152" s="105"/>
      <c r="BR152" s="112"/>
      <c r="BS152" s="106"/>
      <c r="BT152" s="106"/>
      <c r="BU152" s="106"/>
      <c r="BV152" s="106"/>
      <c r="BW152" s="106"/>
      <c r="BX152" s="106"/>
      <c r="BY152" s="106"/>
      <c r="BZ152" s="107"/>
    </row>
    <row r="153" spans="1:79" s="121" customFormat="1">
      <c r="A153" s="113">
        <v>51</v>
      </c>
      <c r="B153" s="114"/>
      <c r="C153" s="62" t="s">
        <v>301</v>
      </c>
      <c r="D153" s="63"/>
      <c r="E153" s="63"/>
      <c r="F153" s="63"/>
      <c r="G153" s="63"/>
      <c r="H153" s="63"/>
      <c r="I153" s="64"/>
      <c r="J153" s="115" t="s">
        <v>189</v>
      </c>
      <c r="K153" s="116"/>
      <c r="L153" s="116"/>
      <c r="M153" s="116"/>
      <c r="N153" s="117"/>
      <c r="O153" s="62" t="s">
        <v>484</v>
      </c>
      <c r="P153" s="63"/>
      <c r="Q153" s="63"/>
      <c r="R153" s="63"/>
      <c r="S153" s="63"/>
      <c r="T153" s="63"/>
      <c r="U153" s="63"/>
      <c r="V153" s="63"/>
      <c r="W153" s="63"/>
      <c r="X153" s="64"/>
      <c r="Y153" s="118">
        <v>3144.5</v>
      </c>
      <c r="Z153" s="119"/>
      <c r="AA153" s="119"/>
      <c r="AB153" s="119"/>
      <c r="AC153" s="120"/>
      <c r="AD153" s="118">
        <v>0</v>
      </c>
      <c r="AE153" s="119"/>
      <c r="AF153" s="119"/>
      <c r="AG153" s="119"/>
      <c r="AH153" s="120"/>
      <c r="AI153" s="118">
        <v>3144.5</v>
      </c>
      <c r="AJ153" s="119"/>
      <c r="AK153" s="119"/>
      <c r="AL153" s="119"/>
      <c r="AM153" s="120"/>
      <c r="AN153" s="118">
        <v>1288.32</v>
      </c>
      <c r="AO153" s="119"/>
      <c r="AP153" s="119"/>
      <c r="AQ153" s="119"/>
      <c r="AR153" s="120"/>
      <c r="AS153" s="118">
        <v>0</v>
      </c>
      <c r="AT153" s="119"/>
      <c r="AU153" s="119"/>
      <c r="AV153" s="119"/>
      <c r="AW153" s="120"/>
      <c r="AX153" s="118">
        <v>1288.32</v>
      </c>
      <c r="AY153" s="119"/>
      <c r="AZ153" s="119"/>
      <c r="BA153" s="119"/>
      <c r="BB153" s="120"/>
      <c r="BC153" s="118">
        <f t="shared" si="2"/>
        <v>-1856.18</v>
      </c>
      <c r="BD153" s="119"/>
      <c r="BE153" s="119"/>
      <c r="BF153" s="119"/>
      <c r="BG153" s="120"/>
      <c r="BH153" s="118">
        <f t="shared" si="3"/>
        <v>0</v>
      </c>
      <c r="BI153" s="119"/>
      <c r="BJ153" s="119"/>
      <c r="BK153" s="119"/>
      <c r="BL153" s="120"/>
      <c r="BM153" s="118">
        <f>BC153</f>
        <v>-1856.18</v>
      </c>
      <c r="BN153" s="119"/>
      <c r="BO153" s="119"/>
      <c r="BP153" s="119"/>
      <c r="BQ153" s="120"/>
      <c r="BR153" s="112"/>
    </row>
    <row r="154" spans="1:79" s="108" customFormat="1">
      <c r="A154" s="103">
        <v>0</v>
      </c>
      <c r="B154" s="103"/>
      <c r="C154" s="104" t="s">
        <v>214</v>
      </c>
      <c r="D154" s="104"/>
      <c r="E154" s="104"/>
      <c r="F154" s="104"/>
      <c r="G154" s="104"/>
      <c r="H154" s="104"/>
      <c r="I154" s="104"/>
      <c r="J154" s="104" t="s">
        <v>474</v>
      </c>
      <c r="K154" s="104"/>
      <c r="L154" s="104"/>
      <c r="M154" s="104"/>
      <c r="N154" s="104"/>
      <c r="O154" s="104" t="s">
        <v>474</v>
      </c>
      <c r="P154" s="104"/>
      <c r="Q154" s="104"/>
      <c r="R154" s="104"/>
      <c r="S154" s="104"/>
      <c r="T154" s="104"/>
      <c r="U154" s="104"/>
      <c r="V154" s="104"/>
      <c r="W154" s="104"/>
      <c r="X154" s="104"/>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105"/>
      <c r="BN154" s="105"/>
      <c r="BO154" s="105"/>
      <c r="BP154" s="105"/>
      <c r="BQ154" s="105"/>
      <c r="BR154" s="112"/>
      <c r="BS154" s="106"/>
      <c r="BT154" s="106"/>
      <c r="BU154" s="106"/>
      <c r="BV154" s="106"/>
      <c r="BW154" s="106"/>
      <c r="BX154" s="106"/>
      <c r="BY154" s="106"/>
      <c r="BZ154" s="107"/>
    </row>
    <row r="155" spans="1:79" s="121" customFormat="1">
      <c r="A155" s="113">
        <v>51</v>
      </c>
      <c r="B155" s="114"/>
      <c r="C155" s="62" t="s">
        <v>302</v>
      </c>
      <c r="D155" s="63"/>
      <c r="E155" s="63"/>
      <c r="F155" s="63"/>
      <c r="G155" s="63"/>
      <c r="H155" s="63"/>
      <c r="I155" s="64"/>
      <c r="J155" s="115" t="s">
        <v>216</v>
      </c>
      <c r="K155" s="116"/>
      <c r="L155" s="116"/>
      <c r="M155" s="116"/>
      <c r="N155" s="117"/>
      <c r="O155" s="62" t="s">
        <v>484</v>
      </c>
      <c r="P155" s="63"/>
      <c r="Q155" s="63"/>
      <c r="R155" s="63"/>
      <c r="S155" s="63"/>
      <c r="T155" s="63"/>
      <c r="U155" s="63"/>
      <c r="V155" s="63"/>
      <c r="W155" s="63"/>
      <c r="X155" s="64"/>
      <c r="Y155" s="118">
        <v>100</v>
      </c>
      <c r="Z155" s="119"/>
      <c r="AA155" s="119"/>
      <c r="AB155" s="119"/>
      <c r="AC155" s="120"/>
      <c r="AD155" s="118">
        <v>0</v>
      </c>
      <c r="AE155" s="119"/>
      <c r="AF155" s="119"/>
      <c r="AG155" s="119"/>
      <c r="AH155" s="120"/>
      <c r="AI155" s="118">
        <v>100</v>
      </c>
      <c r="AJ155" s="119"/>
      <c r="AK155" s="119"/>
      <c r="AL155" s="119"/>
      <c r="AM155" s="120"/>
      <c r="AN155" s="118">
        <v>0</v>
      </c>
      <c r="AO155" s="119"/>
      <c r="AP155" s="119"/>
      <c r="AQ155" s="119"/>
      <c r="AR155" s="120"/>
      <c r="AS155" s="118">
        <v>0</v>
      </c>
      <c r="AT155" s="119"/>
      <c r="AU155" s="119"/>
      <c r="AV155" s="119"/>
      <c r="AW155" s="120"/>
      <c r="AX155" s="118">
        <v>0</v>
      </c>
      <c r="AY155" s="119"/>
      <c r="AZ155" s="119"/>
      <c r="BA155" s="119"/>
      <c r="BB155" s="120"/>
      <c r="BC155" s="118">
        <f t="shared" si="2"/>
        <v>-100</v>
      </c>
      <c r="BD155" s="119"/>
      <c r="BE155" s="119"/>
      <c r="BF155" s="119"/>
      <c r="BG155" s="120"/>
      <c r="BH155" s="118">
        <f t="shared" si="3"/>
        <v>0</v>
      </c>
      <c r="BI155" s="119"/>
      <c r="BJ155" s="119"/>
      <c r="BK155" s="119"/>
      <c r="BL155" s="120"/>
      <c r="BM155" s="118">
        <v>-100</v>
      </c>
      <c r="BN155" s="119"/>
      <c r="BO155" s="119"/>
      <c r="BP155" s="119"/>
      <c r="BQ155" s="120"/>
      <c r="BR155" s="112"/>
    </row>
    <row r="156" spans="1:79" s="134" customFormat="1">
      <c r="A156" s="43">
        <v>0</v>
      </c>
      <c r="B156" s="43"/>
      <c r="C156" s="44" t="s">
        <v>120</v>
      </c>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6"/>
      <c r="BR156" s="112"/>
      <c r="BS156" s="132"/>
      <c r="BT156" s="132"/>
      <c r="BU156" s="132"/>
      <c r="BV156" s="132"/>
      <c r="BW156" s="132"/>
      <c r="BX156" s="132"/>
      <c r="BY156" s="132"/>
      <c r="BZ156" s="133"/>
      <c r="CA156" s="134" t="s">
        <v>186</v>
      </c>
    </row>
    <row r="157" spans="1:79" s="134" customFormat="1">
      <c r="A157" s="43">
        <v>0</v>
      </c>
      <c r="B157" s="43"/>
      <c r="C157" s="43" t="s">
        <v>187</v>
      </c>
      <c r="D157" s="43"/>
      <c r="E157" s="43"/>
      <c r="F157" s="43"/>
      <c r="G157" s="43"/>
      <c r="H157" s="43"/>
      <c r="I157" s="43"/>
      <c r="J157" s="43"/>
      <c r="K157" s="43"/>
      <c r="L157" s="43"/>
      <c r="M157" s="43"/>
      <c r="N157" s="43"/>
      <c r="O157" s="51"/>
      <c r="P157" s="52"/>
      <c r="Q157" s="52"/>
      <c r="R157" s="52"/>
      <c r="S157" s="52"/>
      <c r="T157" s="52"/>
      <c r="U157" s="52"/>
      <c r="V157" s="52"/>
      <c r="W157" s="52"/>
      <c r="X157" s="52"/>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4"/>
      <c r="BR157" s="112"/>
      <c r="BS157" s="132"/>
      <c r="BT157" s="132"/>
      <c r="BU157" s="132"/>
      <c r="BV157" s="132"/>
      <c r="BW157" s="132"/>
      <c r="BX157" s="132"/>
      <c r="BY157" s="132"/>
      <c r="BZ157" s="133"/>
    </row>
    <row r="158" spans="1:79" s="121" customFormat="1">
      <c r="A158" s="113">
        <v>52</v>
      </c>
      <c r="B158" s="114"/>
      <c r="C158" s="62" t="s">
        <v>304</v>
      </c>
      <c r="D158" s="63"/>
      <c r="E158" s="63"/>
      <c r="F158" s="63"/>
      <c r="G158" s="63"/>
      <c r="H158" s="63"/>
      <c r="I158" s="64"/>
      <c r="J158" s="115" t="s">
        <v>189</v>
      </c>
      <c r="K158" s="116"/>
      <c r="L158" s="116"/>
      <c r="M158" s="116"/>
      <c r="N158" s="117"/>
      <c r="O158" s="62" t="s">
        <v>511</v>
      </c>
      <c r="P158" s="63"/>
      <c r="Q158" s="63"/>
      <c r="R158" s="63"/>
      <c r="S158" s="63"/>
      <c r="T158" s="63"/>
      <c r="U158" s="63"/>
      <c r="V158" s="63"/>
      <c r="W158" s="63"/>
      <c r="X158" s="64"/>
      <c r="Y158" s="118">
        <v>27858</v>
      </c>
      <c r="Z158" s="119"/>
      <c r="AA158" s="119"/>
      <c r="AB158" s="119"/>
      <c r="AC158" s="120"/>
      <c r="AD158" s="118">
        <v>0</v>
      </c>
      <c r="AE158" s="119"/>
      <c r="AF158" s="119"/>
      <c r="AG158" s="119"/>
      <c r="AH158" s="120"/>
      <c r="AI158" s="118">
        <v>27858</v>
      </c>
      <c r="AJ158" s="119"/>
      <c r="AK158" s="119"/>
      <c r="AL158" s="119"/>
      <c r="AM158" s="120"/>
      <c r="AN158" s="118">
        <v>27857.599999999999</v>
      </c>
      <c r="AO158" s="119"/>
      <c r="AP158" s="119"/>
      <c r="AQ158" s="119"/>
      <c r="AR158" s="120"/>
      <c r="AS158" s="118">
        <v>0</v>
      </c>
      <c r="AT158" s="119"/>
      <c r="AU158" s="119"/>
      <c r="AV158" s="119"/>
      <c r="AW158" s="120"/>
      <c r="AX158" s="118">
        <v>27857.599999999999</v>
      </c>
      <c r="AY158" s="119"/>
      <c r="AZ158" s="119"/>
      <c r="BA158" s="119"/>
      <c r="BB158" s="120"/>
      <c r="BC158" s="118">
        <f t="shared" si="2"/>
        <v>-0.40000000000145519</v>
      </c>
      <c r="BD158" s="119"/>
      <c r="BE158" s="119"/>
      <c r="BF158" s="119"/>
      <c r="BG158" s="120"/>
      <c r="BH158" s="118">
        <f t="shared" si="3"/>
        <v>0</v>
      </c>
      <c r="BI158" s="119"/>
      <c r="BJ158" s="119"/>
      <c r="BK158" s="119"/>
      <c r="BL158" s="120"/>
      <c r="BM158" s="118">
        <v>-0.40000000000145519</v>
      </c>
      <c r="BN158" s="119"/>
      <c r="BO158" s="119"/>
      <c r="BP158" s="119"/>
      <c r="BQ158" s="120"/>
      <c r="BR158" s="112"/>
    </row>
    <row r="159" spans="1:79" s="108" customFormat="1">
      <c r="A159" s="103">
        <v>0</v>
      </c>
      <c r="B159" s="103"/>
      <c r="C159" s="104" t="s">
        <v>436</v>
      </c>
      <c r="D159" s="104"/>
      <c r="E159" s="104"/>
      <c r="F159" s="104"/>
      <c r="G159" s="104"/>
      <c r="H159" s="104"/>
      <c r="I159" s="104"/>
      <c r="J159" s="104" t="s">
        <v>474</v>
      </c>
      <c r="K159" s="104"/>
      <c r="L159" s="104"/>
      <c r="M159" s="104"/>
      <c r="N159" s="104"/>
      <c r="O159" s="104" t="s">
        <v>474</v>
      </c>
      <c r="P159" s="104"/>
      <c r="Q159" s="104"/>
      <c r="R159" s="104"/>
      <c r="S159" s="104"/>
      <c r="T159" s="104"/>
      <c r="U159" s="104"/>
      <c r="V159" s="104"/>
      <c r="W159" s="104"/>
      <c r="X159" s="104"/>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5"/>
      <c r="BJ159" s="105"/>
      <c r="BK159" s="105"/>
      <c r="BL159" s="105"/>
      <c r="BM159" s="105"/>
      <c r="BN159" s="105"/>
      <c r="BO159" s="105"/>
      <c r="BP159" s="105"/>
      <c r="BQ159" s="105"/>
      <c r="BR159" s="112"/>
      <c r="BS159" s="106"/>
      <c r="BT159" s="106"/>
      <c r="BU159" s="106"/>
      <c r="BV159" s="106"/>
      <c r="BW159" s="106"/>
      <c r="BX159" s="106"/>
      <c r="BY159" s="106"/>
      <c r="BZ159" s="107"/>
    </row>
    <row r="160" spans="1:79" s="121" customFormat="1">
      <c r="A160" s="113">
        <v>52</v>
      </c>
      <c r="B160" s="114"/>
      <c r="C160" s="62" t="s">
        <v>512</v>
      </c>
      <c r="D160" s="63"/>
      <c r="E160" s="63"/>
      <c r="F160" s="63"/>
      <c r="G160" s="63"/>
      <c r="H160" s="63"/>
      <c r="I160" s="64"/>
      <c r="J160" s="115" t="s">
        <v>202</v>
      </c>
      <c r="K160" s="116"/>
      <c r="L160" s="116"/>
      <c r="M160" s="116"/>
      <c r="N160" s="117"/>
      <c r="O160" s="62" t="s">
        <v>477</v>
      </c>
      <c r="P160" s="63"/>
      <c r="Q160" s="63"/>
      <c r="R160" s="63"/>
      <c r="S160" s="63"/>
      <c r="T160" s="63"/>
      <c r="U160" s="63"/>
      <c r="V160" s="63"/>
      <c r="W160" s="63"/>
      <c r="X160" s="64"/>
      <c r="Y160" s="118">
        <v>2</v>
      </c>
      <c r="Z160" s="119"/>
      <c r="AA160" s="119"/>
      <c r="AB160" s="119"/>
      <c r="AC160" s="120"/>
      <c r="AD160" s="118">
        <v>0</v>
      </c>
      <c r="AE160" s="119"/>
      <c r="AF160" s="119"/>
      <c r="AG160" s="119"/>
      <c r="AH160" s="120"/>
      <c r="AI160" s="118">
        <v>2</v>
      </c>
      <c r="AJ160" s="119"/>
      <c r="AK160" s="119"/>
      <c r="AL160" s="119"/>
      <c r="AM160" s="120"/>
      <c r="AN160" s="118">
        <v>2</v>
      </c>
      <c r="AO160" s="119"/>
      <c r="AP160" s="119"/>
      <c r="AQ160" s="119"/>
      <c r="AR160" s="120"/>
      <c r="AS160" s="118">
        <v>0</v>
      </c>
      <c r="AT160" s="119"/>
      <c r="AU160" s="119"/>
      <c r="AV160" s="119"/>
      <c r="AW160" s="120"/>
      <c r="AX160" s="118">
        <v>2</v>
      </c>
      <c r="AY160" s="119"/>
      <c r="AZ160" s="119"/>
      <c r="BA160" s="119"/>
      <c r="BB160" s="120"/>
      <c r="BC160" s="118">
        <f t="shared" si="2"/>
        <v>0</v>
      </c>
      <c r="BD160" s="119"/>
      <c r="BE160" s="119"/>
      <c r="BF160" s="119"/>
      <c r="BG160" s="120"/>
      <c r="BH160" s="118">
        <f t="shared" si="3"/>
        <v>0</v>
      </c>
      <c r="BI160" s="119"/>
      <c r="BJ160" s="119"/>
      <c r="BK160" s="119"/>
      <c r="BL160" s="120"/>
      <c r="BM160" s="118">
        <f>BC160</f>
        <v>0</v>
      </c>
      <c r="BN160" s="119"/>
      <c r="BO160" s="119"/>
      <c r="BP160" s="119"/>
      <c r="BQ160" s="120"/>
      <c r="BR160" s="112"/>
    </row>
    <row r="161" spans="1:79" s="108" customFormat="1">
      <c r="A161" s="103"/>
      <c r="B161" s="103"/>
      <c r="C161" s="104" t="s">
        <v>409</v>
      </c>
      <c r="D161" s="104"/>
      <c r="E161" s="104"/>
      <c r="F161" s="104"/>
      <c r="G161" s="104"/>
      <c r="H161" s="104"/>
      <c r="I161" s="104"/>
      <c r="J161" s="104" t="s">
        <v>474</v>
      </c>
      <c r="K161" s="104"/>
      <c r="L161" s="104"/>
      <c r="M161" s="104"/>
      <c r="N161" s="104"/>
      <c r="O161" s="104" t="s">
        <v>474</v>
      </c>
      <c r="P161" s="104"/>
      <c r="Q161" s="104"/>
      <c r="R161" s="104"/>
      <c r="S161" s="104"/>
      <c r="T161" s="104"/>
      <c r="U161" s="104"/>
      <c r="V161" s="104"/>
      <c r="W161" s="104"/>
      <c r="X161" s="104"/>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c r="BQ161" s="105"/>
      <c r="BR161" s="112"/>
      <c r="BS161" s="106"/>
      <c r="BT161" s="106"/>
      <c r="BU161" s="106"/>
      <c r="BV161" s="106"/>
      <c r="BW161" s="106"/>
      <c r="BX161" s="106"/>
      <c r="BY161" s="106"/>
      <c r="BZ161" s="107"/>
    </row>
    <row r="162" spans="1:79" s="121" customFormat="1">
      <c r="A162" s="113">
        <v>52</v>
      </c>
      <c r="B162" s="114"/>
      <c r="C162" s="62" t="s">
        <v>305</v>
      </c>
      <c r="D162" s="63"/>
      <c r="E162" s="63"/>
      <c r="F162" s="63"/>
      <c r="G162" s="63"/>
      <c r="H162" s="63"/>
      <c r="I162" s="64"/>
      <c r="J162" s="115" t="s">
        <v>189</v>
      </c>
      <c r="K162" s="116"/>
      <c r="L162" s="116"/>
      <c r="M162" s="116"/>
      <c r="N162" s="117"/>
      <c r="O162" s="62" t="s">
        <v>484</v>
      </c>
      <c r="P162" s="63"/>
      <c r="Q162" s="63"/>
      <c r="R162" s="63"/>
      <c r="S162" s="63"/>
      <c r="T162" s="63"/>
      <c r="U162" s="63"/>
      <c r="V162" s="63"/>
      <c r="W162" s="63"/>
      <c r="X162" s="64"/>
      <c r="Y162" s="118">
        <v>13929</v>
      </c>
      <c r="Z162" s="119"/>
      <c r="AA162" s="119"/>
      <c r="AB162" s="119"/>
      <c r="AC162" s="120"/>
      <c r="AD162" s="118">
        <v>0</v>
      </c>
      <c r="AE162" s="119"/>
      <c r="AF162" s="119"/>
      <c r="AG162" s="119"/>
      <c r="AH162" s="120"/>
      <c r="AI162" s="118">
        <v>13929</v>
      </c>
      <c r="AJ162" s="119"/>
      <c r="AK162" s="119"/>
      <c r="AL162" s="119"/>
      <c r="AM162" s="120"/>
      <c r="AN162" s="118">
        <f>AN158/AN160</f>
        <v>13928.8</v>
      </c>
      <c r="AO162" s="119"/>
      <c r="AP162" s="119"/>
      <c r="AQ162" s="119"/>
      <c r="AR162" s="120"/>
      <c r="AS162" s="118">
        <v>0</v>
      </c>
      <c r="AT162" s="119"/>
      <c r="AU162" s="119"/>
      <c r="AV162" s="119"/>
      <c r="AW162" s="120"/>
      <c r="AX162" s="118">
        <f>AN162</f>
        <v>13928.8</v>
      </c>
      <c r="AY162" s="119"/>
      <c r="AZ162" s="119"/>
      <c r="BA162" s="119"/>
      <c r="BB162" s="120"/>
      <c r="BC162" s="118">
        <f t="shared" si="2"/>
        <v>-0.2000000000007276</v>
      </c>
      <c r="BD162" s="119"/>
      <c r="BE162" s="119"/>
      <c r="BF162" s="119"/>
      <c r="BG162" s="120"/>
      <c r="BH162" s="118">
        <f t="shared" si="3"/>
        <v>0</v>
      </c>
      <c r="BI162" s="119"/>
      <c r="BJ162" s="119"/>
      <c r="BK162" s="119"/>
      <c r="BL162" s="120"/>
      <c r="BM162" s="118">
        <f>BC162</f>
        <v>-0.2000000000007276</v>
      </c>
      <c r="BN162" s="119"/>
      <c r="BO162" s="119"/>
      <c r="BP162" s="119"/>
      <c r="BQ162" s="120"/>
      <c r="BR162" s="112"/>
    </row>
    <row r="163" spans="1:79" s="108" customFormat="1">
      <c r="A163" s="103">
        <v>0</v>
      </c>
      <c r="B163" s="103"/>
      <c r="C163" s="104" t="s">
        <v>214</v>
      </c>
      <c r="D163" s="104"/>
      <c r="E163" s="104"/>
      <c r="F163" s="104"/>
      <c r="G163" s="104"/>
      <c r="H163" s="104"/>
      <c r="I163" s="104"/>
      <c r="J163" s="104" t="s">
        <v>474</v>
      </c>
      <c r="K163" s="104"/>
      <c r="L163" s="104"/>
      <c r="M163" s="104"/>
      <c r="N163" s="104"/>
      <c r="O163" s="104" t="s">
        <v>474</v>
      </c>
      <c r="P163" s="104"/>
      <c r="Q163" s="104"/>
      <c r="R163" s="104"/>
      <c r="S163" s="104"/>
      <c r="T163" s="104"/>
      <c r="U163" s="104"/>
      <c r="V163" s="104"/>
      <c r="W163" s="104"/>
      <c r="X163" s="104"/>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12"/>
      <c r="BS163" s="106"/>
      <c r="BT163" s="106"/>
      <c r="BU163" s="106"/>
      <c r="BV163" s="106"/>
      <c r="BW163" s="106"/>
      <c r="BX163" s="106"/>
      <c r="BY163" s="106"/>
      <c r="BZ163" s="107"/>
    </row>
    <row r="164" spans="1:79" s="121" customFormat="1">
      <c r="A164" s="113">
        <v>52</v>
      </c>
      <c r="B164" s="114"/>
      <c r="C164" s="62" t="s">
        <v>513</v>
      </c>
      <c r="D164" s="63"/>
      <c r="E164" s="63"/>
      <c r="F164" s="63"/>
      <c r="G164" s="63"/>
      <c r="H164" s="63"/>
      <c r="I164" s="64"/>
      <c r="J164" s="115" t="s">
        <v>216</v>
      </c>
      <c r="K164" s="116"/>
      <c r="L164" s="116"/>
      <c r="M164" s="116"/>
      <c r="N164" s="117"/>
      <c r="O164" s="62" t="s">
        <v>484</v>
      </c>
      <c r="P164" s="63"/>
      <c r="Q164" s="63"/>
      <c r="R164" s="63"/>
      <c r="S164" s="63"/>
      <c r="T164" s="63"/>
      <c r="U164" s="63"/>
      <c r="V164" s="63"/>
      <c r="W164" s="63"/>
      <c r="X164" s="64"/>
      <c r="Y164" s="118">
        <v>100</v>
      </c>
      <c r="Z164" s="119"/>
      <c r="AA164" s="119"/>
      <c r="AB164" s="119"/>
      <c r="AC164" s="120"/>
      <c r="AD164" s="118">
        <v>0</v>
      </c>
      <c r="AE164" s="119"/>
      <c r="AF164" s="119"/>
      <c r="AG164" s="119"/>
      <c r="AH164" s="120"/>
      <c r="AI164" s="118">
        <v>100</v>
      </c>
      <c r="AJ164" s="119"/>
      <c r="AK164" s="119"/>
      <c r="AL164" s="119"/>
      <c r="AM164" s="120"/>
      <c r="AN164" s="118">
        <v>100</v>
      </c>
      <c r="AO164" s="119"/>
      <c r="AP164" s="119"/>
      <c r="AQ164" s="119"/>
      <c r="AR164" s="120"/>
      <c r="AS164" s="118">
        <v>0</v>
      </c>
      <c r="AT164" s="119"/>
      <c r="AU164" s="119"/>
      <c r="AV164" s="119"/>
      <c r="AW164" s="120"/>
      <c r="AX164" s="118">
        <v>100</v>
      </c>
      <c r="AY164" s="119"/>
      <c r="AZ164" s="119"/>
      <c r="BA164" s="119"/>
      <c r="BB164" s="120"/>
      <c r="BC164" s="118">
        <f t="shared" si="2"/>
        <v>0</v>
      </c>
      <c r="BD164" s="119"/>
      <c r="BE164" s="119"/>
      <c r="BF164" s="119"/>
      <c r="BG164" s="120"/>
      <c r="BH164" s="118">
        <f t="shared" si="3"/>
        <v>0</v>
      </c>
      <c r="BI164" s="119"/>
      <c r="BJ164" s="119"/>
      <c r="BK164" s="119"/>
      <c r="BL164" s="120"/>
      <c r="BM164" s="118">
        <f>BC164</f>
        <v>0</v>
      </c>
      <c r="BN164" s="119"/>
      <c r="BO164" s="119"/>
      <c r="BP164" s="119"/>
      <c r="BQ164" s="120"/>
      <c r="BR164" s="112"/>
    </row>
    <row r="165" spans="1:79" s="134" customFormat="1">
      <c r="A165" s="43">
        <v>0</v>
      </c>
      <c r="B165" s="43"/>
      <c r="C165" s="44" t="s">
        <v>514</v>
      </c>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6"/>
      <c r="BR165" s="112"/>
      <c r="BS165" s="132"/>
      <c r="BT165" s="132"/>
      <c r="BU165" s="132"/>
      <c r="BV165" s="132"/>
      <c r="BW165" s="132"/>
      <c r="BX165" s="132"/>
      <c r="BY165" s="132"/>
      <c r="BZ165" s="133"/>
      <c r="CA165" s="134" t="s">
        <v>186</v>
      </c>
    </row>
    <row r="166" spans="1:79" s="134" customFormat="1">
      <c r="A166" s="43">
        <v>0</v>
      </c>
      <c r="B166" s="43"/>
      <c r="C166" s="43" t="s">
        <v>187</v>
      </c>
      <c r="D166" s="43"/>
      <c r="E166" s="43"/>
      <c r="F166" s="43"/>
      <c r="G166" s="43"/>
      <c r="H166" s="43"/>
      <c r="I166" s="43"/>
      <c r="J166" s="43"/>
      <c r="K166" s="43"/>
      <c r="L166" s="43"/>
      <c r="M166" s="43"/>
      <c r="N166" s="43"/>
      <c r="O166" s="51"/>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4"/>
      <c r="BR166" s="112"/>
      <c r="BS166" s="132"/>
      <c r="BT166" s="132"/>
      <c r="BU166" s="132"/>
      <c r="BV166" s="132"/>
      <c r="BW166" s="132"/>
      <c r="BX166" s="132"/>
      <c r="BY166" s="132"/>
      <c r="BZ166" s="133"/>
    </row>
    <row r="167" spans="1:79" s="121" customFormat="1">
      <c r="A167" s="113">
        <v>53</v>
      </c>
      <c r="B167" s="114"/>
      <c r="C167" s="62" t="s">
        <v>515</v>
      </c>
      <c r="D167" s="63"/>
      <c r="E167" s="63"/>
      <c r="F167" s="63"/>
      <c r="G167" s="63"/>
      <c r="H167" s="63"/>
      <c r="I167" s="64"/>
      <c r="J167" s="115" t="s">
        <v>189</v>
      </c>
      <c r="K167" s="116"/>
      <c r="L167" s="116"/>
      <c r="M167" s="116"/>
      <c r="N167" s="117"/>
      <c r="O167" s="62" t="s">
        <v>476</v>
      </c>
      <c r="P167" s="63"/>
      <c r="Q167" s="63"/>
      <c r="R167" s="63"/>
      <c r="S167" s="63"/>
      <c r="T167" s="63"/>
      <c r="U167" s="63"/>
      <c r="V167" s="63"/>
      <c r="W167" s="63"/>
      <c r="X167" s="64"/>
      <c r="Y167" s="118">
        <v>28122</v>
      </c>
      <c r="Z167" s="119"/>
      <c r="AA167" s="119"/>
      <c r="AB167" s="119"/>
      <c r="AC167" s="120"/>
      <c r="AD167" s="118">
        <v>0</v>
      </c>
      <c r="AE167" s="119"/>
      <c r="AF167" s="119"/>
      <c r="AG167" s="119"/>
      <c r="AH167" s="120"/>
      <c r="AI167" s="118">
        <v>28122</v>
      </c>
      <c r="AJ167" s="119"/>
      <c r="AK167" s="119"/>
      <c r="AL167" s="119"/>
      <c r="AM167" s="120"/>
      <c r="AN167" s="118">
        <v>28122</v>
      </c>
      <c r="AO167" s="119"/>
      <c r="AP167" s="119"/>
      <c r="AQ167" s="119"/>
      <c r="AR167" s="120"/>
      <c r="AS167" s="118">
        <v>0</v>
      </c>
      <c r="AT167" s="119"/>
      <c r="AU167" s="119"/>
      <c r="AV167" s="119"/>
      <c r="AW167" s="120"/>
      <c r="AX167" s="118">
        <v>28122</v>
      </c>
      <c r="AY167" s="119"/>
      <c r="AZ167" s="119"/>
      <c r="BA167" s="119"/>
      <c r="BB167" s="120"/>
      <c r="BC167" s="118">
        <f t="shared" si="2"/>
        <v>0</v>
      </c>
      <c r="BD167" s="119"/>
      <c r="BE167" s="119"/>
      <c r="BF167" s="119"/>
      <c r="BG167" s="120"/>
      <c r="BH167" s="118">
        <f t="shared" si="3"/>
        <v>0</v>
      </c>
      <c r="BI167" s="119"/>
      <c r="BJ167" s="119"/>
      <c r="BK167" s="119"/>
      <c r="BL167" s="120"/>
      <c r="BM167" s="118">
        <v>0</v>
      </c>
      <c r="BN167" s="119"/>
      <c r="BO167" s="119"/>
      <c r="BP167" s="119"/>
      <c r="BQ167" s="120"/>
      <c r="BR167" s="112"/>
    </row>
    <row r="168" spans="1:79" s="108" customFormat="1">
      <c r="A168" s="103">
        <v>0</v>
      </c>
      <c r="B168" s="103"/>
      <c r="C168" s="104" t="s">
        <v>436</v>
      </c>
      <c r="D168" s="104"/>
      <c r="E168" s="104"/>
      <c r="F168" s="104"/>
      <c r="G168" s="104"/>
      <c r="H168" s="104"/>
      <c r="I168" s="104"/>
      <c r="J168" s="104" t="s">
        <v>474</v>
      </c>
      <c r="K168" s="104"/>
      <c r="L168" s="104"/>
      <c r="M168" s="104"/>
      <c r="N168" s="104"/>
      <c r="O168" s="104" t="s">
        <v>474</v>
      </c>
      <c r="P168" s="104"/>
      <c r="Q168" s="104"/>
      <c r="R168" s="104"/>
      <c r="S168" s="104"/>
      <c r="T168" s="104"/>
      <c r="U168" s="104"/>
      <c r="V168" s="104"/>
      <c r="W168" s="104"/>
      <c r="X168" s="104"/>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12"/>
      <c r="BS168" s="106"/>
      <c r="BT168" s="106"/>
      <c r="BU168" s="106"/>
      <c r="BV168" s="106"/>
      <c r="BW168" s="106"/>
      <c r="BX168" s="106"/>
      <c r="BY168" s="106"/>
      <c r="BZ168" s="107"/>
    </row>
    <row r="169" spans="1:79" s="121" customFormat="1">
      <c r="A169" s="113">
        <v>53</v>
      </c>
      <c r="B169" s="114"/>
      <c r="C169" s="62" t="s">
        <v>516</v>
      </c>
      <c r="D169" s="63"/>
      <c r="E169" s="63"/>
      <c r="F169" s="63"/>
      <c r="G169" s="63"/>
      <c r="H169" s="63"/>
      <c r="I169" s="64"/>
      <c r="J169" s="115" t="s">
        <v>202</v>
      </c>
      <c r="K169" s="116"/>
      <c r="L169" s="116"/>
      <c r="M169" s="116"/>
      <c r="N169" s="117"/>
      <c r="O169" s="62" t="s">
        <v>477</v>
      </c>
      <c r="P169" s="63"/>
      <c r="Q169" s="63"/>
      <c r="R169" s="63"/>
      <c r="S169" s="63"/>
      <c r="T169" s="63"/>
      <c r="U169" s="63"/>
      <c r="V169" s="63"/>
      <c r="W169" s="63"/>
      <c r="X169" s="64"/>
      <c r="Y169" s="118">
        <v>1</v>
      </c>
      <c r="Z169" s="119"/>
      <c r="AA169" s="119"/>
      <c r="AB169" s="119"/>
      <c r="AC169" s="120"/>
      <c r="AD169" s="118">
        <v>0</v>
      </c>
      <c r="AE169" s="119"/>
      <c r="AF169" s="119"/>
      <c r="AG169" s="119"/>
      <c r="AH169" s="120"/>
      <c r="AI169" s="118">
        <v>1</v>
      </c>
      <c r="AJ169" s="119"/>
      <c r="AK169" s="119"/>
      <c r="AL169" s="119"/>
      <c r="AM169" s="120"/>
      <c r="AN169" s="118">
        <v>1</v>
      </c>
      <c r="AO169" s="119"/>
      <c r="AP169" s="119"/>
      <c r="AQ169" s="119"/>
      <c r="AR169" s="120"/>
      <c r="AS169" s="118">
        <v>0</v>
      </c>
      <c r="AT169" s="119"/>
      <c r="AU169" s="119"/>
      <c r="AV169" s="119"/>
      <c r="AW169" s="120"/>
      <c r="AX169" s="118">
        <v>1</v>
      </c>
      <c r="AY169" s="119"/>
      <c r="AZ169" s="119"/>
      <c r="BA169" s="119"/>
      <c r="BB169" s="120"/>
      <c r="BC169" s="118">
        <f t="shared" si="2"/>
        <v>0</v>
      </c>
      <c r="BD169" s="119"/>
      <c r="BE169" s="119"/>
      <c r="BF169" s="119"/>
      <c r="BG169" s="120"/>
      <c r="BH169" s="118">
        <f t="shared" si="3"/>
        <v>0</v>
      </c>
      <c r="BI169" s="119"/>
      <c r="BJ169" s="119"/>
      <c r="BK169" s="119"/>
      <c r="BL169" s="120"/>
      <c r="BM169" s="118">
        <f>BC169</f>
        <v>0</v>
      </c>
      <c r="BN169" s="119"/>
      <c r="BO169" s="119"/>
      <c r="BP169" s="119"/>
      <c r="BQ169" s="120"/>
      <c r="BR169" s="112"/>
    </row>
    <row r="170" spans="1:79" s="108" customFormat="1">
      <c r="A170" s="103"/>
      <c r="B170" s="103"/>
      <c r="C170" s="104" t="s">
        <v>409</v>
      </c>
      <c r="D170" s="104"/>
      <c r="E170" s="104"/>
      <c r="F170" s="104"/>
      <c r="G170" s="104"/>
      <c r="H170" s="104"/>
      <c r="I170" s="104"/>
      <c r="J170" s="104" t="s">
        <v>474</v>
      </c>
      <c r="K170" s="104"/>
      <c r="L170" s="104"/>
      <c r="M170" s="104"/>
      <c r="N170" s="104"/>
      <c r="O170" s="104" t="s">
        <v>474</v>
      </c>
      <c r="P170" s="104"/>
      <c r="Q170" s="104"/>
      <c r="R170" s="104"/>
      <c r="S170" s="104"/>
      <c r="T170" s="104"/>
      <c r="U170" s="104"/>
      <c r="V170" s="104"/>
      <c r="W170" s="104"/>
      <c r="X170" s="104"/>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12"/>
      <c r="BS170" s="106"/>
      <c r="BT170" s="106"/>
      <c r="BU170" s="106"/>
      <c r="BV170" s="106"/>
      <c r="BW170" s="106"/>
      <c r="BX170" s="106"/>
      <c r="BY170" s="106"/>
      <c r="BZ170" s="107"/>
    </row>
    <row r="171" spans="1:79" s="121" customFormat="1">
      <c r="A171" s="113">
        <v>53</v>
      </c>
      <c r="B171" s="114"/>
      <c r="C171" s="62" t="s">
        <v>517</v>
      </c>
      <c r="D171" s="63"/>
      <c r="E171" s="63"/>
      <c r="F171" s="63"/>
      <c r="G171" s="63"/>
      <c r="H171" s="63"/>
      <c r="I171" s="64"/>
      <c r="J171" s="115" t="s">
        <v>189</v>
      </c>
      <c r="K171" s="116"/>
      <c r="L171" s="116"/>
      <c r="M171" s="116"/>
      <c r="N171" s="117"/>
      <c r="O171" s="62" t="s">
        <v>484</v>
      </c>
      <c r="P171" s="63"/>
      <c r="Q171" s="63"/>
      <c r="R171" s="63"/>
      <c r="S171" s="63"/>
      <c r="T171" s="63"/>
      <c r="U171" s="63"/>
      <c r="V171" s="63"/>
      <c r="W171" s="63"/>
      <c r="X171" s="64"/>
      <c r="Y171" s="118">
        <v>28122</v>
      </c>
      <c r="Z171" s="119"/>
      <c r="AA171" s="119"/>
      <c r="AB171" s="119"/>
      <c r="AC171" s="120"/>
      <c r="AD171" s="118">
        <v>0</v>
      </c>
      <c r="AE171" s="119"/>
      <c r="AF171" s="119"/>
      <c r="AG171" s="119"/>
      <c r="AH171" s="120"/>
      <c r="AI171" s="118">
        <v>28122</v>
      </c>
      <c r="AJ171" s="119"/>
      <c r="AK171" s="119"/>
      <c r="AL171" s="119"/>
      <c r="AM171" s="120"/>
      <c r="AN171" s="118">
        <v>28122</v>
      </c>
      <c r="AO171" s="119"/>
      <c r="AP171" s="119"/>
      <c r="AQ171" s="119"/>
      <c r="AR171" s="120"/>
      <c r="AS171" s="118">
        <v>0</v>
      </c>
      <c r="AT171" s="119"/>
      <c r="AU171" s="119"/>
      <c r="AV171" s="119"/>
      <c r="AW171" s="120"/>
      <c r="AX171" s="118">
        <v>28122</v>
      </c>
      <c r="AY171" s="119"/>
      <c r="AZ171" s="119"/>
      <c r="BA171" s="119"/>
      <c r="BB171" s="120"/>
      <c r="BC171" s="118">
        <f t="shared" si="2"/>
        <v>0</v>
      </c>
      <c r="BD171" s="119"/>
      <c r="BE171" s="119"/>
      <c r="BF171" s="119"/>
      <c r="BG171" s="120"/>
      <c r="BH171" s="118">
        <f t="shared" si="3"/>
        <v>0</v>
      </c>
      <c r="BI171" s="119"/>
      <c r="BJ171" s="119"/>
      <c r="BK171" s="119"/>
      <c r="BL171" s="120"/>
      <c r="BM171" s="118">
        <f>BC171</f>
        <v>0</v>
      </c>
      <c r="BN171" s="119"/>
      <c r="BO171" s="119"/>
      <c r="BP171" s="119"/>
      <c r="BQ171" s="120"/>
      <c r="BR171" s="112"/>
    </row>
    <row r="172" spans="1:79" s="108" customFormat="1">
      <c r="A172" s="103">
        <v>0</v>
      </c>
      <c r="B172" s="103"/>
      <c r="C172" s="104" t="s">
        <v>214</v>
      </c>
      <c r="D172" s="104"/>
      <c r="E172" s="104"/>
      <c r="F172" s="104"/>
      <c r="G172" s="104"/>
      <c r="H172" s="104"/>
      <c r="I172" s="104"/>
      <c r="J172" s="104" t="s">
        <v>474</v>
      </c>
      <c r="K172" s="104"/>
      <c r="L172" s="104"/>
      <c r="M172" s="104"/>
      <c r="N172" s="104"/>
      <c r="O172" s="104" t="s">
        <v>474</v>
      </c>
      <c r="P172" s="104"/>
      <c r="Q172" s="104"/>
      <c r="R172" s="104"/>
      <c r="S172" s="104"/>
      <c r="T172" s="104"/>
      <c r="U172" s="104"/>
      <c r="V172" s="104"/>
      <c r="W172" s="104"/>
      <c r="X172" s="104"/>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12"/>
      <c r="BS172" s="106"/>
      <c r="BT172" s="106"/>
      <c r="BU172" s="106"/>
      <c r="BV172" s="106"/>
      <c r="BW172" s="106"/>
      <c r="BX172" s="106"/>
      <c r="BY172" s="106"/>
      <c r="BZ172" s="107"/>
    </row>
    <row r="173" spans="1:79" s="121" customFormat="1">
      <c r="A173" s="113">
        <v>53</v>
      </c>
      <c r="B173" s="114"/>
      <c r="C173" s="62" t="s">
        <v>518</v>
      </c>
      <c r="D173" s="63"/>
      <c r="E173" s="63"/>
      <c r="F173" s="63"/>
      <c r="G173" s="63"/>
      <c r="H173" s="63"/>
      <c r="I173" s="64"/>
      <c r="J173" s="115" t="s">
        <v>216</v>
      </c>
      <c r="K173" s="116"/>
      <c r="L173" s="116"/>
      <c r="M173" s="116"/>
      <c r="N173" s="117"/>
      <c r="O173" s="62" t="s">
        <v>484</v>
      </c>
      <c r="P173" s="63"/>
      <c r="Q173" s="63"/>
      <c r="R173" s="63"/>
      <c r="S173" s="63"/>
      <c r="T173" s="63"/>
      <c r="U173" s="63"/>
      <c r="V173" s="63"/>
      <c r="W173" s="63"/>
      <c r="X173" s="64"/>
      <c r="Y173" s="118">
        <v>100</v>
      </c>
      <c r="Z173" s="119"/>
      <c r="AA173" s="119"/>
      <c r="AB173" s="119"/>
      <c r="AC173" s="120"/>
      <c r="AD173" s="118">
        <v>0</v>
      </c>
      <c r="AE173" s="119"/>
      <c r="AF173" s="119"/>
      <c r="AG173" s="119"/>
      <c r="AH173" s="120"/>
      <c r="AI173" s="118">
        <v>100</v>
      </c>
      <c r="AJ173" s="119"/>
      <c r="AK173" s="119"/>
      <c r="AL173" s="119"/>
      <c r="AM173" s="120"/>
      <c r="AN173" s="118">
        <v>100</v>
      </c>
      <c r="AO173" s="119"/>
      <c r="AP173" s="119"/>
      <c r="AQ173" s="119"/>
      <c r="AR173" s="120"/>
      <c r="AS173" s="118">
        <v>0</v>
      </c>
      <c r="AT173" s="119"/>
      <c r="AU173" s="119"/>
      <c r="AV173" s="119"/>
      <c r="AW173" s="120"/>
      <c r="AX173" s="118">
        <v>100</v>
      </c>
      <c r="AY173" s="119"/>
      <c r="AZ173" s="119"/>
      <c r="BA173" s="119"/>
      <c r="BB173" s="120"/>
      <c r="BC173" s="118">
        <f t="shared" si="2"/>
        <v>0</v>
      </c>
      <c r="BD173" s="119"/>
      <c r="BE173" s="119"/>
      <c r="BF173" s="119"/>
      <c r="BG173" s="120"/>
      <c r="BH173" s="118">
        <f t="shared" si="3"/>
        <v>0</v>
      </c>
      <c r="BI173" s="119"/>
      <c r="BJ173" s="119"/>
      <c r="BK173" s="119"/>
      <c r="BL173" s="120"/>
      <c r="BM173" s="118">
        <f>BC173</f>
        <v>0</v>
      </c>
      <c r="BN173" s="119"/>
      <c r="BO173" s="119"/>
      <c r="BP173" s="119"/>
      <c r="BQ173" s="120"/>
      <c r="BR173" s="112"/>
    </row>
    <row r="174" spans="1:79" s="134" customFormat="1">
      <c r="A174" s="43">
        <v>0</v>
      </c>
      <c r="B174" s="43"/>
      <c r="C174" s="44" t="s">
        <v>122</v>
      </c>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6"/>
      <c r="BR174" s="112"/>
      <c r="BS174" s="132"/>
      <c r="BT174" s="132"/>
      <c r="BU174" s="132"/>
      <c r="BV174" s="132"/>
      <c r="BW174" s="132"/>
      <c r="BX174" s="132"/>
      <c r="BY174" s="132"/>
      <c r="BZ174" s="133"/>
      <c r="CA174" s="134" t="s">
        <v>186</v>
      </c>
    </row>
    <row r="175" spans="1:79" s="134" customFormat="1">
      <c r="A175" s="43">
        <v>0</v>
      </c>
      <c r="B175" s="43"/>
      <c r="C175" s="50" t="s">
        <v>187</v>
      </c>
      <c r="D175" s="50"/>
      <c r="E175" s="50"/>
      <c r="F175" s="50"/>
      <c r="G175" s="50"/>
      <c r="H175" s="50"/>
      <c r="I175" s="50"/>
      <c r="J175" s="43"/>
      <c r="K175" s="43"/>
      <c r="L175" s="43"/>
      <c r="M175" s="43"/>
      <c r="N175" s="43"/>
      <c r="O175" s="51"/>
      <c r="P175" s="52"/>
      <c r="Q175" s="52"/>
      <c r="R175" s="52"/>
      <c r="S175" s="52"/>
      <c r="T175" s="52"/>
      <c r="U175" s="52"/>
      <c r="V175" s="52"/>
      <c r="W175" s="52"/>
      <c r="X175" s="52"/>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4"/>
      <c r="BR175" s="112"/>
      <c r="BS175" s="132"/>
      <c r="BT175" s="132"/>
      <c r="BU175" s="132"/>
      <c r="BV175" s="132"/>
      <c r="BW175" s="132"/>
      <c r="BX175" s="132"/>
      <c r="BY175" s="132"/>
      <c r="BZ175" s="133"/>
    </row>
    <row r="176" spans="1:79" s="121" customFormat="1">
      <c r="A176" s="113">
        <v>54</v>
      </c>
      <c r="B176" s="114"/>
      <c r="C176" s="62" t="s">
        <v>519</v>
      </c>
      <c r="D176" s="63"/>
      <c r="E176" s="63"/>
      <c r="F176" s="63"/>
      <c r="G176" s="63"/>
      <c r="H176" s="63"/>
      <c r="I176" s="64"/>
      <c r="J176" s="115" t="s">
        <v>189</v>
      </c>
      <c r="K176" s="116"/>
      <c r="L176" s="116"/>
      <c r="M176" s="116"/>
      <c r="N176" s="117"/>
      <c r="O176" s="62" t="s">
        <v>477</v>
      </c>
      <c r="P176" s="63"/>
      <c r="Q176" s="63"/>
      <c r="R176" s="63"/>
      <c r="S176" s="63"/>
      <c r="T176" s="63"/>
      <c r="U176" s="63"/>
      <c r="V176" s="63"/>
      <c r="W176" s="63"/>
      <c r="X176" s="64"/>
      <c r="Y176" s="118">
        <v>6200</v>
      </c>
      <c r="Z176" s="119"/>
      <c r="AA176" s="119"/>
      <c r="AB176" s="119"/>
      <c r="AC176" s="120"/>
      <c r="AD176" s="118">
        <v>0</v>
      </c>
      <c r="AE176" s="119"/>
      <c r="AF176" s="119"/>
      <c r="AG176" s="119"/>
      <c r="AH176" s="120"/>
      <c r="AI176" s="118">
        <v>6200</v>
      </c>
      <c r="AJ176" s="119"/>
      <c r="AK176" s="119"/>
      <c r="AL176" s="119"/>
      <c r="AM176" s="120"/>
      <c r="AN176" s="118">
        <v>6200</v>
      </c>
      <c r="AO176" s="119"/>
      <c r="AP176" s="119"/>
      <c r="AQ176" s="119"/>
      <c r="AR176" s="120"/>
      <c r="AS176" s="118">
        <v>0</v>
      </c>
      <c r="AT176" s="119"/>
      <c r="AU176" s="119"/>
      <c r="AV176" s="119"/>
      <c r="AW176" s="120"/>
      <c r="AX176" s="118">
        <v>6200</v>
      </c>
      <c r="AY176" s="119"/>
      <c r="AZ176" s="119"/>
      <c r="BA176" s="119"/>
      <c r="BB176" s="120"/>
      <c r="BC176" s="118">
        <f t="shared" si="2"/>
        <v>0</v>
      </c>
      <c r="BD176" s="119"/>
      <c r="BE176" s="119"/>
      <c r="BF176" s="119"/>
      <c r="BG176" s="120"/>
      <c r="BH176" s="118">
        <f t="shared" si="3"/>
        <v>0</v>
      </c>
      <c r="BI176" s="119"/>
      <c r="BJ176" s="119"/>
      <c r="BK176" s="119"/>
      <c r="BL176" s="120"/>
      <c r="BM176" s="118">
        <f>BC176</f>
        <v>0</v>
      </c>
      <c r="BN176" s="119"/>
      <c r="BO176" s="119"/>
      <c r="BP176" s="119"/>
      <c r="BQ176" s="120"/>
      <c r="BR176" s="112"/>
    </row>
    <row r="177" spans="1:79" s="108" customFormat="1">
      <c r="A177" s="103">
        <v>0</v>
      </c>
      <c r="B177" s="103"/>
      <c r="C177" s="104" t="s">
        <v>436</v>
      </c>
      <c r="D177" s="104"/>
      <c r="E177" s="104"/>
      <c r="F177" s="104"/>
      <c r="G177" s="104"/>
      <c r="H177" s="104"/>
      <c r="I177" s="104"/>
      <c r="J177" s="104" t="s">
        <v>474</v>
      </c>
      <c r="K177" s="104"/>
      <c r="L177" s="104"/>
      <c r="M177" s="104"/>
      <c r="N177" s="104"/>
      <c r="O177" s="104" t="s">
        <v>474</v>
      </c>
      <c r="P177" s="104"/>
      <c r="Q177" s="104"/>
      <c r="R177" s="104"/>
      <c r="S177" s="104"/>
      <c r="T177" s="104"/>
      <c r="U177" s="104"/>
      <c r="V177" s="104"/>
      <c r="W177" s="104"/>
      <c r="X177" s="104"/>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BJ177" s="105"/>
      <c r="BK177" s="105"/>
      <c r="BL177" s="105"/>
      <c r="BM177" s="105"/>
      <c r="BN177" s="105"/>
      <c r="BO177" s="105"/>
      <c r="BP177" s="105"/>
      <c r="BQ177" s="105"/>
      <c r="BR177" s="112"/>
      <c r="BS177" s="106"/>
      <c r="BT177" s="106"/>
      <c r="BU177" s="106"/>
      <c r="BV177" s="106"/>
      <c r="BW177" s="106"/>
      <c r="BX177" s="106"/>
      <c r="BY177" s="106"/>
      <c r="BZ177" s="107"/>
    </row>
    <row r="178" spans="1:79" s="121" customFormat="1">
      <c r="A178" s="113">
        <v>54</v>
      </c>
      <c r="B178" s="114"/>
      <c r="C178" s="62" t="s">
        <v>520</v>
      </c>
      <c r="D178" s="63"/>
      <c r="E178" s="63"/>
      <c r="F178" s="63"/>
      <c r="G178" s="63"/>
      <c r="H178" s="63"/>
      <c r="I178" s="64"/>
      <c r="J178" s="115" t="s">
        <v>271</v>
      </c>
      <c r="K178" s="116"/>
      <c r="L178" s="116"/>
      <c r="M178" s="116"/>
      <c r="N178" s="117"/>
      <c r="O178" s="62" t="s">
        <v>477</v>
      </c>
      <c r="P178" s="63"/>
      <c r="Q178" s="63"/>
      <c r="R178" s="63"/>
      <c r="S178" s="63"/>
      <c r="T178" s="63"/>
      <c r="U178" s="63"/>
      <c r="V178" s="63"/>
      <c r="W178" s="63"/>
      <c r="X178" s="64"/>
      <c r="Y178" s="118">
        <v>1</v>
      </c>
      <c r="Z178" s="119"/>
      <c r="AA178" s="119"/>
      <c r="AB178" s="119"/>
      <c r="AC178" s="120"/>
      <c r="AD178" s="118">
        <v>0</v>
      </c>
      <c r="AE178" s="119"/>
      <c r="AF178" s="119"/>
      <c r="AG178" s="119"/>
      <c r="AH178" s="120"/>
      <c r="AI178" s="118">
        <v>1</v>
      </c>
      <c r="AJ178" s="119"/>
      <c r="AK178" s="119"/>
      <c r="AL178" s="119"/>
      <c r="AM178" s="120"/>
      <c r="AN178" s="118">
        <v>1</v>
      </c>
      <c r="AO178" s="119"/>
      <c r="AP178" s="119"/>
      <c r="AQ178" s="119"/>
      <c r="AR178" s="120"/>
      <c r="AS178" s="118">
        <v>0</v>
      </c>
      <c r="AT178" s="119"/>
      <c r="AU178" s="119"/>
      <c r="AV178" s="119"/>
      <c r="AW178" s="120"/>
      <c r="AX178" s="118">
        <v>1</v>
      </c>
      <c r="AY178" s="119"/>
      <c r="AZ178" s="119"/>
      <c r="BA178" s="119"/>
      <c r="BB178" s="120"/>
      <c r="BC178" s="118">
        <f t="shared" si="2"/>
        <v>0</v>
      </c>
      <c r="BD178" s="119"/>
      <c r="BE178" s="119"/>
      <c r="BF178" s="119"/>
      <c r="BG178" s="120"/>
      <c r="BH178" s="118">
        <f t="shared" si="3"/>
        <v>0</v>
      </c>
      <c r="BI178" s="119"/>
      <c r="BJ178" s="119"/>
      <c r="BK178" s="119"/>
      <c r="BL178" s="120"/>
      <c r="BM178" s="118">
        <f>BC178</f>
        <v>0</v>
      </c>
      <c r="BN178" s="119"/>
      <c r="BO178" s="119"/>
      <c r="BP178" s="119"/>
      <c r="BQ178" s="120"/>
      <c r="BR178" s="112"/>
    </row>
    <row r="179" spans="1:79" s="108" customFormat="1">
      <c r="A179" s="103"/>
      <c r="B179" s="103"/>
      <c r="C179" s="104" t="s">
        <v>409</v>
      </c>
      <c r="D179" s="104"/>
      <c r="E179" s="104"/>
      <c r="F179" s="104"/>
      <c r="G179" s="104"/>
      <c r="H179" s="104"/>
      <c r="I179" s="104"/>
      <c r="J179" s="104" t="s">
        <v>474</v>
      </c>
      <c r="K179" s="104"/>
      <c r="L179" s="104"/>
      <c r="M179" s="104"/>
      <c r="N179" s="104"/>
      <c r="O179" s="104" t="s">
        <v>474</v>
      </c>
      <c r="P179" s="104"/>
      <c r="Q179" s="104"/>
      <c r="R179" s="104"/>
      <c r="S179" s="104"/>
      <c r="T179" s="104"/>
      <c r="U179" s="104"/>
      <c r="V179" s="104"/>
      <c r="W179" s="104"/>
      <c r="X179" s="104"/>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5"/>
      <c r="BR179" s="112"/>
      <c r="BS179" s="106"/>
      <c r="BT179" s="106"/>
      <c r="BU179" s="106"/>
      <c r="BV179" s="106"/>
      <c r="BW179" s="106"/>
      <c r="BX179" s="106"/>
      <c r="BY179" s="106"/>
      <c r="BZ179" s="107"/>
    </row>
    <row r="180" spans="1:79" s="121" customFormat="1">
      <c r="A180" s="113">
        <v>54</v>
      </c>
      <c r="B180" s="114"/>
      <c r="C180" s="62" t="s">
        <v>521</v>
      </c>
      <c r="D180" s="63"/>
      <c r="E180" s="63"/>
      <c r="F180" s="63"/>
      <c r="G180" s="63"/>
      <c r="H180" s="63"/>
      <c r="I180" s="64"/>
      <c r="J180" s="115" t="s">
        <v>189</v>
      </c>
      <c r="K180" s="116"/>
      <c r="L180" s="116"/>
      <c r="M180" s="116"/>
      <c r="N180" s="117"/>
      <c r="O180" s="62" t="s">
        <v>484</v>
      </c>
      <c r="P180" s="63"/>
      <c r="Q180" s="63"/>
      <c r="R180" s="63"/>
      <c r="S180" s="63"/>
      <c r="T180" s="63"/>
      <c r="U180" s="63"/>
      <c r="V180" s="63"/>
      <c r="W180" s="63"/>
      <c r="X180" s="64"/>
      <c r="Y180" s="118">
        <v>6200</v>
      </c>
      <c r="Z180" s="119"/>
      <c r="AA180" s="119"/>
      <c r="AB180" s="119"/>
      <c r="AC180" s="120"/>
      <c r="AD180" s="118">
        <v>0</v>
      </c>
      <c r="AE180" s="119"/>
      <c r="AF180" s="119"/>
      <c r="AG180" s="119"/>
      <c r="AH180" s="120"/>
      <c r="AI180" s="118">
        <v>6200</v>
      </c>
      <c r="AJ180" s="119"/>
      <c r="AK180" s="119"/>
      <c r="AL180" s="119"/>
      <c r="AM180" s="120"/>
      <c r="AN180" s="118">
        <v>6200</v>
      </c>
      <c r="AO180" s="119"/>
      <c r="AP180" s="119"/>
      <c r="AQ180" s="119"/>
      <c r="AR180" s="120"/>
      <c r="AS180" s="118">
        <v>0</v>
      </c>
      <c r="AT180" s="119"/>
      <c r="AU180" s="119"/>
      <c r="AV180" s="119"/>
      <c r="AW180" s="120"/>
      <c r="AX180" s="118">
        <v>6200</v>
      </c>
      <c r="AY180" s="119"/>
      <c r="AZ180" s="119"/>
      <c r="BA180" s="119"/>
      <c r="BB180" s="120"/>
      <c r="BC180" s="118">
        <f t="shared" si="2"/>
        <v>0</v>
      </c>
      <c r="BD180" s="119"/>
      <c r="BE180" s="119"/>
      <c r="BF180" s="119"/>
      <c r="BG180" s="120"/>
      <c r="BH180" s="118">
        <f t="shared" si="3"/>
        <v>0</v>
      </c>
      <c r="BI180" s="119"/>
      <c r="BJ180" s="119"/>
      <c r="BK180" s="119"/>
      <c r="BL180" s="120"/>
      <c r="BM180" s="118">
        <f>BC180</f>
        <v>0</v>
      </c>
      <c r="BN180" s="119"/>
      <c r="BO180" s="119"/>
      <c r="BP180" s="119"/>
      <c r="BQ180" s="120"/>
      <c r="BR180" s="112"/>
    </row>
    <row r="181" spans="1:79" s="108" customFormat="1">
      <c r="A181" s="103">
        <v>0</v>
      </c>
      <c r="B181" s="103"/>
      <c r="C181" s="104" t="s">
        <v>214</v>
      </c>
      <c r="D181" s="104"/>
      <c r="E181" s="104"/>
      <c r="F181" s="104"/>
      <c r="G181" s="104"/>
      <c r="H181" s="104"/>
      <c r="I181" s="104"/>
      <c r="J181" s="104" t="s">
        <v>474</v>
      </c>
      <c r="K181" s="104"/>
      <c r="L181" s="104"/>
      <c r="M181" s="104"/>
      <c r="N181" s="104"/>
      <c r="O181" s="104" t="s">
        <v>474</v>
      </c>
      <c r="P181" s="104"/>
      <c r="Q181" s="104"/>
      <c r="R181" s="104"/>
      <c r="S181" s="104"/>
      <c r="T181" s="104"/>
      <c r="U181" s="104"/>
      <c r="V181" s="104"/>
      <c r="W181" s="104"/>
      <c r="X181" s="104"/>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c r="BJ181" s="105"/>
      <c r="BK181" s="105"/>
      <c r="BL181" s="105"/>
      <c r="BM181" s="105"/>
      <c r="BN181" s="105"/>
      <c r="BO181" s="105"/>
      <c r="BP181" s="105"/>
      <c r="BQ181" s="105"/>
      <c r="BR181" s="112"/>
      <c r="BS181" s="106"/>
      <c r="BT181" s="106"/>
      <c r="BU181" s="106"/>
      <c r="BV181" s="106"/>
      <c r="BW181" s="106"/>
      <c r="BX181" s="106"/>
      <c r="BY181" s="106"/>
      <c r="BZ181" s="107"/>
    </row>
    <row r="182" spans="1:79" s="121" customFormat="1">
      <c r="A182" s="113">
        <v>54</v>
      </c>
      <c r="B182" s="114"/>
      <c r="C182" s="62" t="s">
        <v>522</v>
      </c>
      <c r="D182" s="63"/>
      <c r="E182" s="63"/>
      <c r="F182" s="63"/>
      <c r="G182" s="63"/>
      <c r="H182" s="63"/>
      <c r="I182" s="64"/>
      <c r="J182" s="115" t="s">
        <v>216</v>
      </c>
      <c r="K182" s="116"/>
      <c r="L182" s="116"/>
      <c r="M182" s="116"/>
      <c r="N182" s="117"/>
      <c r="O182" s="62" t="s">
        <v>484</v>
      </c>
      <c r="P182" s="63"/>
      <c r="Q182" s="63"/>
      <c r="R182" s="63"/>
      <c r="S182" s="63"/>
      <c r="T182" s="63"/>
      <c r="U182" s="63"/>
      <c r="V182" s="63"/>
      <c r="W182" s="63"/>
      <c r="X182" s="64"/>
      <c r="Y182" s="118">
        <v>100</v>
      </c>
      <c r="Z182" s="119"/>
      <c r="AA182" s="119"/>
      <c r="AB182" s="119"/>
      <c r="AC182" s="120"/>
      <c r="AD182" s="118">
        <v>0</v>
      </c>
      <c r="AE182" s="119"/>
      <c r="AF182" s="119"/>
      <c r="AG182" s="119"/>
      <c r="AH182" s="120"/>
      <c r="AI182" s="118">
        <v>100</v>
      </c>
      <c r="AJ182" s="119"/>
      <c r="AK182" s="119"/>
      <c r="AL182" s="119"/>
      <c r="AM182" s="120"/>
      <c r="AN182" s="118">
        <v>100</v>
      </c>
      <c r="AO182" s="119"/>
      <c r="AP182" s="119"/>
      <c r="AQ182" s="119"/>
      <c r="AR182" s="120"/>
      <c r="AS182" s="118">
        <v>0</v>
      </c>
      <c r="AT182" s="119"/>
      <c r="AU182" s="119"/>
      <c r="AV182" s="119"/>
      <c r="AW182" s="120"/>
      <c r="AX182" s="118">
        <v>100</v>
      </c>
      <c r="AY182" s="119"/>
      <c r="AZ182" s="119"/>
      <c r="BA182" s="119"/>
      <c r="BB182" s="120"/>
      <c r="BC182" s="118">
        <f t="shared" si="2"/>
        <v>0</v>
      </c>
      <c r="BD182" s="119"/>
      <c r="BE182" s="119"/>
      <c r="BF182" s="119"/>
      <c r="BG182" s="120"/>
      <c r="BH182" s="118">
        <f t="shared" si="3"/>
        <v>0</v>
      </c>
      <c r="BI182" s="119"/>
      <c r="BJ182" s="119"/>
      <c r="BK182" s="119"/>
      <c r="BL182" s="120"/>
      <c r="BM182" s="118">
        <f>BC182</f>
        <v>0</v>
      </c>
      <c r="BN182" s="119"/>
      <c r="BO182" s="119"/>
      <c r="BP182" s="119"/>
      <c r="BQ182" s="120"/>
      <c r="BR182" s="112"/>
    </row>
    <row r="183" spans="1:79" s="134" customFormat="1">
      <c r="A183" s="43">
        <v>0</v>
      </c>
      <c r="B183" s="43"/>
      <c r="C183" s="44" t="s">
        <v>306</v>
      </c>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6"/>
      <c r="BR183" s="112"/>
      <c r="BS183" s="132"/>
      <c r="BT183" s="132"/>
      <c r="BU183" s="132"/>
      <c r="BV183" s="132"/>
      <c r="BW183" s="132"/>
      <c r="BX183" s="132"/>
      <c r="BY183" s="132"/>
      <c r="BZ183" s="133"/>
      <c r="CA183" s="134" t="s">
        <v>186</v>
      </c>
    </row>
    <row r="184" spans="1:79" s="134" customFormat="1">
      <c r="A184" s="43">
        <v>0</v>
      </c>
      <c r="B184" s="43"/>
      <c r="C184" s="43" t="s">
        <v>187</v>
      </c>
      <c r="D184" s="43"/>
      <c r="E184" s="43"/>
      <c r="F184" s="43"/>
      <c r="G184" s="43"/>
      <c r="H184" s="43"/>
      <c r="I184" s="43"/>
      <c r="J184" s="43"/>
      <c r="K184" s="43"/>
      <c r="L184" s="43"/>
      <c r="M184" s="43"/>
      <c r="N184" s="43"/>
      <c r="O184" s="51"/>
      <c r="P184" s="52"/>
      <c r="Q184" s="52"/>
      <c r="R184" s="52"/>
      <c r="S184" s="52"/>
      <c r="T184" s="52"/>
      <c r="U184" s="52"/>
      <c r="V184" s="52"/>
      <c r="W184" s="52"/>
      <c r="X184" s="52"/>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4"/>
      <c r="BR184" s="112"/>
      <c r="BS184" s="132"/>
      <c r="BT184" s="132"/>
      <c r="BU184" s="132"/>
      <c r="BV184" s="132"/>
      <c r="BW184" s="132"/>
      <c r="BX184" s="132"/>
      <c r="BY184" s="132"/>
      <c r="BZ184" s="133"/>
    </row>
    <row r="185" spans="1:79" s="121" customFormat="1">
      <c r="A185" s="113">
        <v>55</v>
      </c>
      <c r="B185" s="114"/>
      <c r="C185" s="62" t="s">
        <v>307</v>
      </c>
      <c r="D185" s="63"/>
      <c r="E185" s="63"/>
      <c r="F185" s="63"/>
      <c r="G185" s="63"/>
      <c r="H185" s="63"/>
      <c r="I185" s="64"/>
      <c r="J185" s="115" t="s">
        <v>189</v>
      </c>
      <c r="K185" s="116"/>
      <c r="L185" s="116"/>
      <c r="M185" s="116"/>
      <c r="N185" s="117"/>
      <c r="O185" s="62" t="s">
        <v>523</v>
      </c>
      <c r="P185" s="63"/>
      <c r="Q185" s="63"/>
      <c r="R185" s="63"/>
      <c r="S185" s="63"/>
      <c r="T185" s="63"/>
      <c r="U185" s="63"/>
      <c r="V185" s="63"/>
      <c r="W185" s="63"/>
      <c r="X185" s="64"/>
      <c r="Y185" s="118">
        <v>597899</v>
      </c>
      <c r="Z185" s="119"/>
      <c r="AA185" s="119"/>
      <c r="AB185" s="119"/>
      <c r="AC185" s="120"/>
      <c r="AD185" s="118">
        <v>0</v>
      </c>
      <c r="AE185" s="119"/>
      <c r="AF185" s="119"/>
      <c r="AG185" s="119"/>
      <c r="AH185" s="120"/>
      <c r="AI185" s="118">
        <v>597899</v>
      </c>
      <c r="AJ185" s="119"/>
      <c r="AK185" s="119"/>
      <c r="AL185" s="119"/>
      <c r="AM185" s="120"/>
      <c r="AN185" s="118">
        <v>24418.82</v>
      </c>
      <c r="AO185" s="119"/>
      <c r="AP185" s="119"/>
      <c r="AQ185" s="119"/>
      <c r="AR185" s="120"/>
      <c r="AS185" s="118">
        <v>0</v>
      </c>
      <c r="AT185" s="119"/>
      <c r="AU185" s="119"/>
      <c r="AV185" s="119"/>
      <c r="AW185" s="120"/>
      <c r="AX185" s="118">
        <v>24418.82</v>
      </c>
      <c r="AY185" s="119"/>
      <c r="AZ185" s="119"/>
      <c r="BA185" s="119"/>
      <c r="BB185" s="120"/>
      <c r="BC185" s="118">
        <f t="shared" ref="BC185:BC317" si="4">AN185-Y185</f>
        <v>-573480.18000000005</v>
      </c>
      <c r="BD185" s="119"/>
      <c r="BE185" s="119"/>
      <c r="BF185" s="119"/>
      <c r="BG185" s="120"/>
      <c r="BH185" s="118">
        <f t="shared" ref="BH185:BH317" si="5">AS185-AD185</f>
        <v>0</v>
      </c>
      <c r="BI185" s="119"/>
      <c r="BJ185" s="119"/>
      <c r="BK185" s="119"/>
      <c r="BL185" s="120"/>
      <c r="BM185" s="118">
        <f>BC185</f>
        <v>-573480.18000000005</v>
      </c>
      <c r="BN185" s="119"/>
      <c r="BO185" s="119"/>
      <c r="BP185" s="119"/>
      <c r="BQ185" s="120"/>
      <c r="BR185" s="112"/>
    </row>
    <row r="186" spans="1:79" s="108" customFormat="1">
      <c r="A186" s="103">
        <v>0</v>
      </c>
      <c r="B186" s="103"/>
      <c r="C186" s="104" t="s">
        <v>436</v>
      </c>
      <c r="D186" s="104"/>
      <c r="E186" s="104"/>
      <c r="F186" s="104"/>
      <c r="G186" s="104"/>
      <c r="H186" s="104"/>
      <c r="I186" s="104"/>
      <c r="J186" s="104" t="s">
        <v>474</v>
      </c>
      <c r="K186" s="104"/>
      <c r="L186" s="104"/>
      <c r="M186" s="104"/>
      <c r="N186" s="104"/>
      <c r="O186" s="104" t="s">
        <v>474</v>
      </c>
      <c r="P186" s="104"/>
      <c r="Q186" s="104"/>
      <c r="R186" s="104"/>
      <c r="S186" s="104"/>
      <c r="T186" s="104"/>
      <c r="U186" s="104"/>
      <c r="V186" s="104"/>
      <c r="W186" s="104"/>
      <c r="X186" s="104"/>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12"/>
      <c r="BS186" s="106"/>
      <c r="BT186" s="106"/>
      <c r="BU186" s="106"/>
      <c r="BV186" s="106"/>
      <c r="BW186" s="106"/>
      <c r="BX186" s="106"/>
      <c r="BY186" s="106"/>
      <c r="BZ186" s="107"/>
    </row>
    <row r="187" spans="1:79" s="121" customFormat="1">
      <c r="A187" s="113">
        <v>55</v>
      </c>
      <c r="B187" s="114"/>
      <c r="C187" s="62" t="s">
        <v>524</v>
      </c>
      <c r="D187" s="63"/>
      <c r="E187" s="63"/>
      <c r="F187" s="63"/>
      <c r="G187" s="63"/>
      <c r="H187" s="63"/>
      <c r="I187" s="64"/>
      <c r="J187" s="115" t="s">
        <v>271</v>
      </c>
      <c r="K187" s="116"/>
      <c r="L187" s="116"/>
      <c r="M187" s="116"/>
      <c r="N187" s="117"/>
      <c r="O187" s="62" t="s">
        <v>477</v>
      </c>
      <c r="P187" s="63"/>
      <c r="Q187" s="63"/>
      <c r="R187" s="63"/>
      <c r="S187" s="63"/>
      <c r="T187" s="63"/>
      <c r="U187" s="63"/>
      <c r="V187" s="63"/>
      <c r="W187" s="63"/>
      <c r="X187" s="64"/>
      <c r="Y187" s="118">
        <v>2</v>
      </c>
      <c r="Z187" s="119"/>
      <c r="AA187" s="119"/>
      <c r="AB187" s="119"/>
      <c r="AC187" s="120"/>
      <c r="AD187" s="118">
        <v>0</v>
      </c>
      <c r="AE187" s="119"/>
      <c r="AF187" s="119"/>
      <c r="AG187" s="119"/>
      <c r="AH187" s="120"/>
      <c r="AI187" s="118">
        <v>2</v>
      </c>
      <c r="AJ187" s="119"/>
      <c r="AK187" s="119"/>
      <c r="AL187" s="119"/>
      <c r="AM187" s="120"/>
      <c r="AN187" s="118">
        <v>1</v>
      </c>
      <c r="AO187" s="119"/>
      <c r="AP187" s="119"/>
      <c r="AQ187" s="119"/>
      <c r="AR187" s="120"/>
      <c r="AS187" s="118">
        <v>0</v>
      </c>
      <c r="AT187" s="119"/>
      <c r="AU187" s="119"/>
      <c r="AV187" s="119"/>
      <c r="AW187" s="120"/>
      <c r="AX187" s="118">
        <v>1</v>
      </c>
      <c r="AY187" s="119"/>
      <c r="AZ187" s="119"/>
      <c r="BA187" s="119"/>
      <c r="BB187" s="120"/>
      <c r="BC187" s="118">
        <f t="shared" si="4"/>
        <v>-1</v>
      </c>
      <c r="BD187" s="119"/>
      <c r="BE187" s="119"/>
      <c r="BF187" s="119"/>
      <c r="BG187" s="120"/>
      <c r="BH187" s="118">
        <f t="shared" si="5"/>
        <v>0</v>
      </c>
      <c r="BI187" s="119"/>
      <c r="BJ187" s="119"/>
      <c r="BK187" s="119"/>
      <c r="BL187" s="120"/>
      <c r="BM187" s="118">
        <f>BC187</f>
        <v>-1</v>
      </c>
      <c r="BN187" s="119"/>
      <c r="BO187" s="119"/>
      <c r="BP187" s="119"/>
      <c r="BQ187" s="120"/>
      <c r="BR187" s="112"/>
    </row>
    <row r="188" spans="1:79" s="108" customFormat="1">
      <c r="A188" s="103"/>
      <c r="B188" s="103"/>
      <c r="C188" s="104" t="s">
        <v>409</v>
      </c>
      <c r="D188" s="104"/>
      <c r="E188" s="104"/>
      <c r="F188" s="104"/>
      <c r="G188" s="104"/>
      <c r="H188" s="104"/>
      <c r="I188" s="104"/>
      <c r="J188" s="104" t="s">
        <v>474</v>
      </c>
      <c r="K188" s="104"/>
      <c r="L188" s="104"/>
      <c r="M188" s="104"/>
      <c r="N188" s="104"/>
      <c r="O188" s="104" t="s">
        <v>474</v>
      </c>
      <c r="P188" s="104"/>
      <c r="Q188" s="104"/>
      <c r="R188" s="104"/>
      <c r="S188" s="104"/>
      <c r="T188" s="104"/>
      <c r="U188" s="104"/>
      <c r="V188" s="104"/>
      <c r="W188" s="104"/>
      <c r="X188" s="104"/>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5"/>
      <c r="BJ188" s="105"/>
      <c r="BK188" s="105"/>
      <c r="BL188" s="105"/>
      <c r="BM188" s="105"/>
      <c r="BN188" s="105"/>
      <c r="BO188" s="105"/>
      <c r="BP188" s="105"/>
      <c r="BQ188" s="105"/>
      <c r="BR188" s="112"/>
      <c r="BS188" s="106"/>
      <c r="BT188" s="106"/>
      <c r="BU188" s="106"/>
      <c r="BV188" s="106"/>
      <c r="BW188" s="106"/>
      <c r="BX188" s="106"/>
      <c r="BY188" s="106"/>
      <c r="BZ188" s="107"/>
    </row>
    <row r="189" spans="1:79" s="121" customFormat="1">
      <c r="A189" s="113">
        <v>55</v>
      </c>
      <c r="B189" s="114"/>
      <c r="C189" s="62" t="s">
        <v>309</v>
      </c>
      <c r="D189" s="63"/>
      <c r="E189" s="63"/>
      <c r="F189" s="63"/>
      <c r="G189" s="63"/>
      <c r="H189" s="63"/>
      <c r="I189" s="64"/>
      <c r="J189" s="115" t="s">
        <v>189</v>
      </c>
      <c r="K189" s="116"/>
      <c r="L189" s="116"/>
      <c r="M189" s="116"/>
      <c r="N189" s="117"/>
      <c r="O189" s="62" t="s">
        <v>484</v>
      </c>
      <c r="P189" s="63"/>
      <c r="Q189" s="63"/>
      <c r="R189" s="63"/>
      <c r="S189" s="63"/>
      <c r="T189" s="63"/>
      <c r="U189" s="63"/>
      <c r="V189" s="63"/>
      <c r="W189" s="63"/>
      <c r="X189" s="64"/>
      <c r="Y189" s="118">
        <v>298949.5</v>
      </c>
      <c r="Z189" s="119"/>
      <c r="AA189" s="119"/>
      <c r="AB189" s="119"/>
      <c r="AC189" s="120"/>
      <c r="AD189" s="118">
        <v>0</v>
      </c>
      <c r="AE189" s="119"/>
      <c r="AF189" s="119"/>
      <c r="AG189" s="119"/>
      <c r="AH189" s="120"/>
      <c r="AI189" s="118">
        <v>298949.5</v>
      </c>
      <c r="AJ189" s="119"/>
      <c r="AK189" s="119"/>
      <c r="AL189" s="119"/>
      <c r="AM189" s="120"/>
      <c r="AN189" s="118">
        <v>24418.82</v>
      </c>
      <c r="AO189" s="119"/>
      <c r="AP189" s="119"/>
      <c r="AQ189" s="119"/>
      <c r="AR189" s="120"/>
      <c r="AS189" s="118">
        <v>0</v>
      </c>
      <c r="AT189" s="119"/>
      <c r="AU189" s="119"/>
      <c r="AV189" s="119"/>
      <c r="AW189" s="120"/>
      <c r="AX189" s="118">
        <v>24418.82</v>
      </c>
      <c r="AY189" s="119"/>
      <c r="AZ189" s="119"/>
      <c r="BA189" s="119"/>
      <c r="BB189" s="120"/>
      <c r="BC189" s="118">
        <f t="shared" si="4"/>
        <v>-274530.68</v>
      </c>
      <c r="BD189" s="119"/>
      <c r="BE189" s="119"/>
      <c r="BF189" s="119"/>
      <c r="BG189" s="120"/>
      <c r="BH189" s="118">
        <f t="shared" si="5"/>
        <v>0</v>
      </c>
      <c r="BI189" s="119"/>
      <c r="BJ189" s="119"/>
      <c r="BK189" s="119"/>
      <c r="BL189" s="120"/>
      <c r="BM189" s="118">
        <f>BC189</f>
        <v>-274530.68</v>
      </c>
      <c r="BN189" s="119"/>
      <c r="BO189" s="119"/>
      <c r="BP189" s="119"/>
      <c r="BQ189" s="120"/>
      <c r="BR189" s="112"/>
    </row>
    <row r="190" spans="1:79" s="108" customFormat="1">
      <c r="A190" s="103">
        <v>0</v>
      </c>
      <c r="B190" s="103"/>
      <c r="C190" s="104" t="s">
        <v>214</v>
      </c>
      <c r="D190" s="104"/>
      <c r="E190" s="104"/>
      <c r="F190" s="104"/>
      <c r="G190" s="104"/>
      <c r="H190" s="104"/>
      <c r="I190" s="104"/>
      <c r="J190" s="104" t="s">
        <v>474</v>
      </c>
      <c r="K190" s="104"/>
      <c r="L190" s="104"/>
      <c r="M190" s="104"/>
      <c r="N190" s="104"/>
      <c r="O190" s="104" t="s">
        <v>474</v>
      </c>
      <c r="P190" s="104"/>
      <c r="Q190" s="104"/>
      <c r="R190" s="104"/>
      <c r="S190" s="104"/>
      <c r="T190" s="104"/>
      <c r="U190" s="104"/>
      <c r="V190" s="104"/>
      <c r="W190" s="104"/>
      <c r="X190" s="104"/>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c r="BI190" s="105"/>
      <c r="BJ190" s="105"/>
      <c r="BK190" s="105"/>
      <c r="BL190" s="105"/>
      <c r="BM190" s="105"/>
      <c r="BN190" s="105"/>
      <c r="BO190" s="105"/>
      <c r="BP190" s="105"/>
      <c r="BQ190" s="105"/>
      <c r="BR190" s="112"/>
      <c r="BS190" s="106"/>
      <c r="BT190" s="106"/>
      <c r="BU190" s="106"/>
      <c r="BV190" s="106"/>
      <c r="BW190" s="106"/>
      <c r="BX190" s="106"/>
      <c r="BY190" s="106"/>
      <c r="BZ190" s="107"/>
    </row>
    <row r="191" spans="1:79" s="121" customFormat="1">
      <c r="A191" s="113">
        <v>55</v>
      </c>
      <c r="B191" s="114"/>
      <c r="C191" s="62" t="s">
        <v>310</v>
      </c>
      <c r="D191" s="63"/>
      <c r="E191" s="63"/>
      <c r="F191" s="63"/>
      <c r="G191" s="63"/>
      <c r="H191" s="63"/>
      <c r="I191" s="64"/>
      <c r="J191" s="115" t="s">
        <v>216</v>
      </c>
      <c r="K191" s="116"/>
      <c r="L191" s="116"/>
      <c r="M191" s="116"/>
      <c r="N191" s="117"/>
      <c r="O191" s="62" t="s">
        <v>484</v>
      </c>
      <c r="P191" s="63"/>
      <c r="Q191" s="63"/>
      <c r="R191" s="63"/>
      <c r="S191" s="63"/>
      <c r="T191" s="63"/>
      <c r="U191" s="63"/>
      <c r="V191" s="63"/>
      <c r="W191" s="63"/>
      <c r="X191" s="64"/>
      <c r="Y191" s="118">
        <v>100</v>
      </c>
      <c r="Z191" s="119"/>
      <c r="AA191" s="119"/>
      <c r="AB191" s="119"/>
      <c r="AC191" s="120"/>
      <c r="AD191" s="118">
        <v>0</v>
      </c>
      <c r="AE191" s="119"/>
      <c r="AF191" s="119"/>
      <c r="AG191" s="119"/>
      <c r="AH191" s="120"/>
      <c r="AI191" s="118">
        <v>100</v>
      </c>
      <c r="AJ191" s="119"/>
      <c r="AK191" s="119"/>
      <c r="AL191" s="119"/>
      <c r="AM191" s="120"/>
      <c r="AN191" s="118">
        <f>AN189/AI185*100</f>
        <v>4.0841045059449836</v>
      </c>
      <c r="AO191" s="119"/>
      <c r="AP191" s="119"/>
      <c r="AQ191" s="119"/>
      <c r="AR191" s="120"/>
      <c r="AS191" s="118">
        <v>0</v>
      </c>
      <c r="AT191" s="119"/>
      <c r="AU191" s="119"/>
      <c r="AV191" s="119"/>
      <c r="AW191" s="120"/>
      <c r="AX191" s="118">
        <f>AN191</f>
        <v>4.0841045059449836</v>
      </c>
      <c r="AY191" s="119"/>
      <c r="AZ191" s="119"/>
      <c r="BA191" s="119"/>
      <c r="BB191" s="120"/>
      <c r="BC191" s="118">
        <f t="shared" si="4"/>
        <v>-95.915895494055022</v>
      </c>
      <c r="BD191" s="119"/>
      <c r="BE191" s="119"/>
      <c r="BF191" s="119"/>
      <c r="BG191" s="120"/>
      <c r="BH191" s="118">
        <f t="shared" si="5"/>
        <v>0</v>
      </c>
      <c r="BI191" s="119"/>
      <c r="BJ191" s="119"/>
      <c r="BK191" s="119"/>
      <c r="BL191" s="120"/>
      <c r="BM191" s="118">
        <f>BC191</f>
        <v>-95.915895494055022</v>
      </c>
      <c r="BN191" s="119"/>
      <c r="BO191" s="119"/>
      <c r="BP191" s="119"/>
      <c r="BQ191" s="120"/>
      <c r="BR191" s="112"/>
    </row>
    <row r="192" spans="1:79" s="134" customFormat="1">
      <c r="A192" s="43">
        <v>0</v>
      </c>
      <c r="B192" s="43"/>
      <c r="C192" s="44" t="s">
        <v>124</v>
      </c>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6"/>
      <c r="BR192" s="112"/>
      <c r="BS192" s="132"/>
      <c r="BT192" s="132"/>
      <c r="BU192" s="132"/>
      <c r="BV192" s="132"/>
      <c r="BW192" s="132"/>
      <c r="BX192" s="132"/>
      <c r="BY192" s="132"/>
      <c r="BZ192" s="133"/>
      <c r="CA192" s="134" t="s">
        <v>186</v>
      </c>
    </row>
    <row r="193" spans="1:79" s="134" customFormat="1">
      <c r="A193" s="43">
        <v>0</v>
      </c>
      <c r="B193" s="43"/>
      <c r="C193" s="44" t="s">
        <v>139</v>
      </c>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6"/>
      <c r="BR193" s="112"/>
      <c r="BS193" s="132"/>
      <c r="BT193" s="132"/>
      <c r="BU193" s="132"/>
      <c r="BV193" s="132"/>
      <c r="BW193" s="132"/>
      <c r="BX193" s="132"/>
      <c r="BY193" s="132"/>
      <c r="BZ193" s="133"/>
      <c r="CA193" s="134" t="s">
        <v>186</v>
      </c>
    </row>
    <row r="194" spans="1:79" s="134" customFormat="1">
      <c r="A194" s="43">
        <v>0</v>
      </c>
      <c r="B194" s="43"/>
      <c r="C194" s="43" t="s">
        <v>187</v>
      </c>
      <c r="D194" s="43"/>
      <c r="E194" s="43"/>
      <c r="F194" s="43"/>
      <c r="G194" s="43"/>
      <c r="H194" s="43"/>
      <c r="I194" s="43"/>
      <c r="J194" s="43"/>
      <c r="K194" s="43"/>
      <c r="L194" s="43"/>
      <c r="M194" s="43"/>
      <c r="N194" s="43"/>
      <c r="O194" s="51"/>
      <c r="P194" s="52"/>
      <c r="Q194" s="52"/>
      <c r="R194" s="52"/>
      <c r="S194" s="52"/>
      <c r="T194" s="52"/>
      <c r="U194" s="52"/>
      <c r="V194" s="52"/>
      <c r="W194" s="52"/>
      <c r="X194" s="52"/>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4"/>
      <c r="BR194" s="112"/>
      <c r="BS194" s="132"/>
      <c r="BT194" s="132"/>
      <c r="BU194" s="132"/>
      <c r="BV194" s="132"/>
      <c r="BW194" s="132"/>
      <c r="BX194" s="132"/>
      <c r="BY194" s="132"/>
      <c r="BZ194" s="133"/>
    </row>
    <row r="195" spans="1:79" s="121" customFormat="1">
      <c r="A195" s="113">
        <v>71</v>
      </c>
      <c r="B195" s="114"/>
      <c r="C195" s="62" t="s">
        <v>313</v>
      </c>
      <c r="D195" s="63"/>
      <c r="E195" s="63"/>
      <c r="F195" s="63"/>
      <c r="G195" s="63"/>
      <c r="H195" s="63"/>
      <c r="I195" s="64"/>
      <c r="J195" s="115" t="s">
        <v>189</v>
      </c>
      <c r="K195" s="116"/>
      <c r="L195" s="116"/>
      <c r="M195" s="116"/>
      <c r="N195" s="117"/>
      <c r="O195" s="62" t="s">
        <v>525</v>
      </c>
      <c r="P195" s="63"/>
      <c r="Q195" s="63"/>
      <c r="R195" s="63"/>
      <c r="S195" s="63"/>
      <c r="T195" s="63"/>
      <c r="U195" s="63"/>
      <c r="V195" s="63"/>
      <c r="W195" s="63"/>
      <c r="X195" s="64"/>
      <c r="Y195" s="118">
        <v>13365000</v>
      </c>
      <c r="Z195" s="119"/>
      <c r="AA195" s="119"/>
      <c r="AB195" s="119"/>
      <c r="AC195" s="120"/>
      <c r="AD195" s="118">
        <v>0</v>
      </c>
      <c r="AE195" s="119"/>
      <c r="AF195" s="119"/>
      <c r="AG195" s="119"/>
      <c r="AH195" s="120"/>
      <c r="AI195" s="118">
        <v>13365000</v>
      </c>
      <c r="AJ195" s="119"/>
      <c r="AK195" s="119"/>
      <c r="AL195" s="119"/>
      <c r="AM195" s="120"/>
      <c r="AN195" s="118">
        <v>12709924.859999999</v>
      </c>
      <c r="AO195" s="119"/>
      <c r="AP195" s="119"/>
      <c r="AQ195" s="119"/>
      <c r="AR195" s="120"/>
      <c r="AS195" s="118">
        <v>0</v>
      </c>
      <c r="AT195" s="119"/>
      <c r="AU195" s="119"/>
      <c r="AV195" s="119"/>
      <c r="AW195" s="120"/>
      <c r="AX195" s="118">
        <v>12709924.859999999</v>
      </c>
      <c r="AY195" s="119"/>
      <c r="AZ195" s="119"/>
      <c r="BA195" s="119"/>
      <c r="BB195" s="120"/>
      <c r="BC195" s="118">
        <f t="shared" si="4"/>
        <v>-655075.1400000006</v>
      </c>
      <c r="BD195" s="119"/>
      <c r="BE195" s="119"/>
      <c r="BF195" s="119"/>
      <c r="BG195" s="120"/>
      <c r="BH195" s="118">
        <f t="shared" si="5"/>
        <v>0</v>
      </c>
      <c r="BI195" s="119"/>
      <c r="BJ195" s="119"/>
      <c r="BK195" s="119"/>
      <c r="BL195" s="120"/>
      <c r="BM195" s="118">
        <v>-655075.1400000006</v>
      </c>
      <c r="BN195" s="119"/>
      <c r="BO195" s="119"/>
      <c r="BP195" s="119"/>
      <c r="BQ195" s="120"/>
      <c r="BR195" s="112"/>
    </row>
    <row r="196" spans="1:79" s="108" customFormat="1">
      <c r="A196" s="103">
        <v>0</v>
      </c>
      <c r="B196" s="103"/>
      <c r="C196" s="104" t="s">
        <v>436</v>
      </c>
      <c r="D196" s="104"/>
      <c r="E196" s="104"/>
      <c r="F196" s="104"/>
      <c r="G196" s="104"/>
      <c r="H196" s="104"/>
      <c r="I196" s="104"/>
      <c r="J196" s="104" t="s">
        <v>474</v>
      </c>
      <c r="K196" s="104"/>
      <c r="L196" s="104"/>
      <c r="M196" s="104"/>
      <c r="N196" s="104"/>
      <c r="O196" s="104" t="s">
        <v>474</v>
      </c>
      <c r="P196" s="104"/>
      <c r="Q196" s="104"/>
      <c r="R196" s="104"/>
      <c r="S196" s="104"/>
      <c r="T196" s="104"/>
      <c r="U196" s="104"/>
      <c r="V196" s="104"/>
      <c r="W196" s="104"/>
      <c r="X196" s="104"/>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c r="BI196" s="105"/>
      <c r="BJ196" s="105"/>
      <c r="BK196" s="105"/>
      <c r="BL196" s="105"/>
      <c r="BM196" s="105"/>
      <c r="BN196" s="105"/>
      <c r="BO196" s="105"/>
      <c r="BP196" s="105"/>
      <c r="BQ196" s="105"/>
      <c r="BR196" s="112"/>
      <c r="BS196" s="106"/>
      <c r="BT196" s="106"/>
      <c r="BU196" s="106"/>
      <c r="BV196" s="106"/>
      <c r="BW196" s="106"/>
      <c r="BX196" s="106"/>
      <c r="BY196" s="106"/>
      <c r="BZ196" s="107"/>
    </row>
    <row r="197" spans="1:79" s="121" customFormat="1">
      <c r="A197" s="113">
        <v>71</v>
      </c>
      <c r="B197" s="114"/>
      <c r="C197" s="62" t="s">
        <v>526</v>
      </c>
      <c r="D197" s="63"/>
      <c r="E197" s="63"/>
      <c r="F197" s="63"/>
      <c r="G197" s="63"/>
      <c r="H197" s="63"/>
      <c r="I197" s="64"/>
      <c r="J197" s="115" t="s">
        <v>271</v>
      </c>
      <c r="K197" s="116"/>
      <c r="L197" s="116"/>
      <c r="M197" s="116"/>
      <c r="N197" s="117"/>
      <c r="O197" s="62" t="s">
        <v>527</v>
      </c>
      <c r="P197" s="63"/>
      <c r="Q197" s="63"/>
      <c r="R197" s="63"/>
      <c r="S197" s="63"/>
      <c r="T197" s="63"/>
      <c r="U197" s="63"/>
      <c r="V197" s="63"/>
      <c r="W197" s="63"/>
      <c r="X197" s="64"/>
      <c r="Y197" s="118">
        <v>30</v>
      </c>
      <c r="Z197" s="119"/>
      <c r="AA197" s="119"/>
      <c r="AB197" s="119"/>
      <c r="AC197" s="120"/>
      <c r="AD197" s="118">
        <v>0</v>
      </c>
      <c r="AE197" s="119"/>
      <c r="AF197" s="119"/>
      <c r="AG197" s="119"/>
      <c r="AH197" s="120"/>
      <c r="AI197" s="118">
        <v>30</v>
      </c>
      <c r="AJ197" s="119"/>
      <c r="AK197" s="119"/>
      <c r="AL197" s="119"/>
      <c r="AM197" s="120"/>
      <c r="AN197" s="118">
        <v>30</v>
      </c>
      <c r="AO197" s="119"/>
      <c r="AP197" s="119"/>
      <c r="AQ197" s="119"/>
      <c r="AR197" s="120"/>
      <c r="AS197" s="118">
        <v>0</v>
      </c>
      <c r="AT197" s="119"/>
      <c r="AU197" s="119"/>
      <c r="AV197" s="119"/>
      <c r="AW197" s="120"/>
      <c r="AX197" s="118">
        <v>30</v>
      </c>
      <c r="AY197" s="119"/>
      <c r="AZ197" s="119"/>
      <c r="BA197" s="119"/>
      <c r="BB197" s="120"/>
      <c r="BC197" s="118">
        <f>AN197-Y197</f>
        <v>0</v>
      </c>
      <c r="BD197" s="119"/>
      <c r="BE197" s="119"/>
      <c r="BF197" s="119"/>
      <c r="BG197" s="120"/>
      <c r="BH197" s="118">
        <f>AS197-AD197</f>
        <v>0</v>
      </c>
      <c r="BI197" s="119"/>
      <c r="BJ197" s="119"/>
      <c r="BK197" s="119"/>
      <c r="BL197" s="120"/>
      <c r="BM197" s="118">
        <v>0</v>
      </c>
      <c r="BN197" s="119"/>
      <c r="BO197" s="119"/>
      <c r="BP197" s="119"/>
      <c r="BQ197" s="120"/>
      <c r="BR197" s="112"/>
    </row>
    <row r="198" spans="1:79" s="121" customFormat="1">
      <c r="A198" s="113">
        <v>71</v>
      </c>
      <c r="B198" s="114"/>
      <c r="C198" s="62" t="s">
        <v>528</v>
      </c>
      <c r="D198" s="63"/>
      <c r="E198" s="63"/>
      <c r="F198" s="63"/>
      <c r="G198" s="63"/>
      <c r="H198" s="63"/>
      <c r="I198" s="64"/>
      <c r="J198" s="115" t="s">
        <v>347</v>
      </c>
      <c r="K198" s="116"/>
      <c r="L198" s="116"/>
      <c r="M198" s="116"/>
      <c r="N198" s="117"/>
      <c r="O198" s="62" t="s">
        <v>529</v>
      </c>
      <c r="P198" s="63"/>
      <c r="Q198" s="63"/>
      <c r="R198" s="63"/>
      <c r="S198" s="63"/>
      <c r="T198" s="63"/>
      <c r="U198" s="63"/>
      <c r="V198" s="63"/>
      <c r="W198" s="63"/>
      <c r="X198" s="64"/>
      <c r="Y198" s="118">
        <v>165</v>
      </c>
      <c r="Z198" s="119"/>
      <c r="AA198" s="119"/>
      <c r="AB198" s="119"/>
      <c r="AC198" s="120"/>
      <c r="AD198" s="118">
        <v>0</v>
      </c>
      <c r="AE198" s="119"/>
      <c r="AF198" s="119"/>
      <c r="AG198" s="119"/>
      <c r="AH198" s="120"/>
      <c r="AI198" s="118">
        <v>165</v>
      </c>
      <c r="AJ198" s="119"/>
      <c r="AK198" s="119"/>
      <c r="AL198" s="119"/>
      <c r="AM198" s="120"/>
      <c r="AN198" s="118">
        <v>165</v>
      </c>
      <c r="AO198" s="119"/>
      <c r="AP198" s="119"/>
      <c r="AQ198" s="119"/>
      <c r="AR198" s="120"/>
      <c r="AS198" s="118">
        <v>0</v>
      </c>
      <c r="AT198" s="119"/>
      <c r="AU198" s="119"/>
      <c r="AV198" s="119"/>
      <c r="AW198" s="120"/>
      <c r="AX198" s="118">
        <v>165</v>
      </c>
      <c r="AY198" s="119"/>
      <c r="AZ198" s="119"/>
      <c r="BA198" s="119"/>
      <c r="BB198" s="120"/>
      <c r="BC198" s="118">
        <f>AN198-Y198</f>
        <v>0</v>
      </c>
      <c r="BD198" s="119"/>
      <c r="BE198" s="119"/>
      <c r="BF198" s="119"/>
      <c r="BG198" s="120"/>
      <c r="BH198" s="118">
        <f>AS198-AD198</f>
        <v>0</v>
      </c>
      <c r="BI198" s="119"/>
      <c r="BJ198" s="119"/>
      <c r="BK198" s="119"/>
      <c r="BL198" s="120"/>
      <c r="BM198" s="118">
        <v>0</v>
      </c>
      <c r="BN198" s="119"/>
      <c r="BO198" s="119"/>
      <c r="BP198" s="119"/>
      <c r="BQ198" s="120"/>
      <c r="BR198" s="112"/>
    </row>
    <row r="199" spans="1:79" s="121" customFormat="1">
      <c r="A199" s="113">
        <v>71</v>
      </c>
      <c r="B199" s="114"/>
      <c r="C199" s="62" t="s">
        <v>530</v>
      </c>
      <c r="D199" s="63"/>
      <c r="E199" s="63"/>
      <c r="F199" s="63"/>
      <c r="G199" s="63"/>
      <c r="H199" s="63"/>
      <c r="I199" s="64"/>
      <c r="J199" s="115" t="s">
        <v>349</v>
      </c>
      <c r="K199" s="116"/>
      <c r="L199" s="116"/>
      <c r="M199" s="116"/>
      <c r="N199" s="117"/>
      <c r="O199" s="62" t="s">
        <v>531</v>
      </c>
      <c r="P199" s="63"/>
      <c r="Q199" s="63"/>
      <c r="R199" s="63"/>
      <c r="S199" s="63"/>
      <c r="T199" s="63"/>
      <c r="U199" s="63"/>
      <c r="V199" s="63"/>
      <c r="W199" s="63"/>
      <c r="X199" s="64"/>
      <c r="Y199" s="118">
        <v>12</v>
      </c>
      <c r="Z199" s="119"/>
      <c r="AA199" s="119"/>
      <c r="AB199" s="119"/>
      <c r="AC199" s="120"/>
      <c r="AD199" s="118">
        <v>0</v>
      </c>
      <c r="AE199" s="119"/>
      <c r="AF199" s="119"/>
      <c r="AG199" s="119"/>
      <c r="AH199" s="120"/>
      <c r="AI199" s="118">
        <v>12</v>
      </c>
      <c r="AJ199" s="119"/>
      <c r="AK199" s="119"/>
      <c r="AL199" s="119"/>
      <c r="AM199" s="120"/>
      <c r="AN199" s="118">
        <v>12</v>
      </c>
      <c r="AO199" s="119"/>
      <c r="AP199" s="119"/>
      <c r="AQ199" s="119"/>
      <c r="AR199" s="120"/>
      <c r="AS199" s="118">
        <v>0</v>
      </c>
      <c r="AT199" s="119"/>
      <c r="AU199" s="119"/>
      <c r="AV199" s="119"/>
      <c r="AW199" s="120"/>
      <c r="AX199" s="118">
        <v>12</v>
      </c>
      <c r="AY199" s="119"/>
      <c r="AZ199" s="119"/>
      <c r="BA199" s="119"/>
      <c r="BB199" s="120"/>
      <c r="BC199" s="118">
        <f t="shared" si="4"/>
        <v>0</v>
      </c>
      <c r="BD199" s="119"/>
      <c r="BE199" s="119"/>
      <c r="BF199" s="119"/>
      <c r="BG199" s="120"/>
      <c r="BH199" s="118">
        <f t="shared" si="5"/>
        <v>0</v>
      </c>
      <c r="BI199" s="119"/>
      <c r="BJ199" s="119"/>
      <c r="BK199" s="119"/>
      <c r="BL199" s="120"/>
      <c r="BM199" s="118">
        <v>0</v>
      </c>
      <c r="BN199" s="119"/>
      <c r="BO199" s="119"/>
      <c r="BP199" s="119"/>
      <c r="BQ199" s="120"/>
      <c r="BR199" s="112"/>
    </row>
    <row r="200" spans="1:79" s="108" customFormat="1">
      <c r="A200" s="103"/>
      <c r="B200" s="103"/>
      <c r="C200" s="104" t="s">
        <v>409</v>
      </c>
      <c r="D200" s="104"/>
      <c r="E200" s="104"/>
      <c r="F200" s="104"/>
      <c r="G200" s="104"/>
      <c r="H200" s="104"/>
      <c r="I200" s="104"/>
      <c r="J200" s="104" t="s">
        <v>474</v>
      </c>
      <c r="K200" s="104"/>
      <c r="L200" s="104"/>
      <c r="M200" s="104"/>
      <c r="N200" s="104"/>
      <c r="O200" s="104" t="s">
        <v>474</v>
      </c>
      <c r="P200" s="104"/>
      <c r="Q200" s="104"/>
      <c r="R200" s="104"/>
      <c r="S200" s="104"/>
      <c r="T200" s="104"/>
      <c r="U200" s="104"/>
      <c r="V200" s="104"/>
      <c r="W200" s="104"/>
      <c r="X200" s="104"/>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c r="BI200" s="105"/>
      <c r="BJ200" s="105"/>
      <c r="BK200" s="105"/>
      <c r="BL200" s="105"/>
      <c r="BM200" s="105"/>
      <c r="BN200" s="105"/>
      <c r="BO200" s="105"/>
      <c r="BP200" s="105"/>
      <c r="BQ200" s="105"/>
      <c r="BR200" s="112"/>
      <c r="BS200" s="106"/>
      <c r="BT200" s="106"/>
      <c r="BU200" s="106"/>
      <c r="BV200" s="106"/>
      <c r="BW200" s="106"/>
      <c r="BX200" s="106"/>
      <c r="BY200" s="106"/>
      <c r="BZ200" s="107"/>
    </row>
    <row r="201" spans="1:79" s="121" customFormat="1">
      <c r="A201" s="113">
        <v>71</v>
      </c>
      <c r="B201" s="114"/>
      <c r="C201" s="62" t="s">
        <v>314</v>
      </c>
      <c r="D201" s="63"/>
      <c r="E201" s="63"/>
      <c r="F201" s="63"/>
      <c r="G201" s="63"/>
      <c r="H201" s="63"/>
      <c r="I201" s="64"/>
      <c r="J201" s="115" t="s">
        <v>189</v>
      </c>
      <c r="K201" s="116"/>
      <c r="L201" s="116"/>
      <c r="M201" s="116"/>
      <c r="N201" s="117"/>
      <c r="O201" s="62" t="s">
        <v>484</v>
      </c>
      <c r="P201" s="63"/>
      <c r="Q201" s="63"/>
      <c r="R201" s="63"/>
      <c r="S201" s="63"/>
      <c r="T201" s="63"/>
      <c r="U201" s="63"/>
      <c r="V201" s="63"/>
      <c r="W201" s="63"/>
      <c r="X201" s="64"/>
      <c r="Y201" s="118">
        <v>1113750</v>
      </c>
      <c r="Z201" s="119"/>
      <c r="AA201" s="119"/>
      <c r="AB201" s="119"/>
      <c r="AC201" s="120"/>
      <c r="AD201" s="118">
        <v>0</v>
      </c>
      <c r="AE201" s="119"/>
      <c r="AF201" s="119"/>
      <c r="AG201" s="119"/>
      <c r="AH201" s="120"/>
      <c r="AI201" s="118">
        <v>1113750</v>
      </c>
      <c r="AJ201" s="119"/>
      <c r="AK201" s="119"/>
      <c r="AL201" s="119"/>
      <c r="AM201" s="120"/>
      <c r="AN201" s="118">
        <v>1059160.405</v>
      </c>
      <c r="AO201" s="119"/>
      <c r="AP201" s="119"/>
      <c r="AQ201" s="119"/>
      <c r="AR201" s="120"/>
      <c r="AS201" s="118">
        <v>0</v>
      </c>
      <c r="AT201" s="119"/>
      <c r="AU201" s="119"/>
      <c r="AV201" s="119"/>
      <c r="AW201" s="120"/>
      <c r="AX201" s="118">
        <v>1059160.405</v>
      </c>
      <c r="AY201" s="119"/>
      <c r="AZ201" s="119"/>
      <c r="BA201" s="119"/>
      <c r="BB201" s="120"/>
      <c r="BC201" s="118">
        <f t="shared" si="4"/>
        <v>-54589.594999999972</v>
      </c>
      <c r="BD201" s="119"/>
      <c r="BE201" s="119"/>
      <c r="BF201" s="119"/>
      <c r="BG201" s="120"/>
      <c r="BH201" s="118">
        <f t="shared" si="5"/>
        <v>0</v>
      </c>
      <c r="BI201" s="119"/>
      <c r="BJ201" s="119"/>
      <c r="BK201" s="119"/>
      <c r="BL201" s="120"/>
      <c r="BM201" s="118">
        <v>-54589.594999999972</v>
      </c>
      <c r="BN201" s="119"/>
      <c r="BO201" s="119"/>
      <c r="BP201" s="119"/>
      <c r="BQ201" s="120"/>
      <c r="BR201" s="112"/>
    </row>
    <row r="202" spans="1:79" s="108" customFormat="1">
      <c r="A202" s="103">
        <v>0</v>
      </c>
      <c r="B202" s="103"/>
      <c r="C202" s="104" t="s">
        <v>214</v>
      </c>
      <c r="D202" s="104"/>
      <c r="E202" s="104"/>
      <c r="F202" s="104"/>
      <c r="G202" s="104"/>
      <c r="H202" s="104"/>
      <c r="I202" s="104"/>
      <c r="J202" s="104" t="s">
        <v>474</v>
      </c>
      <c r="K202" s="104"/>
      <c r="L202" s="104"/>
      <c r="M202" s="104"/>
      <c r="N202" s="104"/>
      <c r="O202" s="104" t="s">
        <v>474</v>
      </c>
      <c r="P202" s="104"/>
      <c r="Q202" s="104"/>
      <c r="R202" s="104"/>
      <c r="S202" s="104"/>
      <c r="T202" s="104"/>
      <c r="U202" s="104"/>
      <c r="V202" s="104"/>
      <c r="W202" s="104"/>
      <c r="X202" s="104"/>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c r="BI202" s="105"/>
      <c r="BJ202" s="105"/>
      <c r="BK202" s="105"/>
      <c r="BL202" s="105"/>
      <c r="BM202" s="105"/>
      <c r="BN202" s="105"/>
      <c r="BO202" s="105"/>
      <c r="BP202" s="105"/>
      <c r="BQ202" s="105"/>
      <c r="BR202" s="112"/>
      <c r="BS202" s="106"/>
      <c r="BT202" s="106"/>
      <c r="BU202" s="106"/>
      <c r="BV202" s="106"/>
      <c r="BW202" s="106"/>
      <c r="BX202" s="106"/>
      <c r="BY202" s="106"/>
      <c r="BZ202" s="107"/>
    </row>
    <row r="203" spans="1:79" s="121" customFormat="1">
      <c r="A203" s="113">
        <v>71</v>
      </c>
      <c r="B203" s="114"/>
      <c r="C203" s="62" t="s">
        <v>315</v>
      </c>
      <c r="D203" s="63"/>
      <c r="E203" s="63"/>
      <c r="F203" s="63"/>
      <c r="G203" s="63"/>
      <c r="H203" s="63"/>
      <c r="I203" s="64"/>
      <c r="J203" s="115" t="s">
        <v>216</v>
      </c>
      <c r="K203" s="116"/>
      <c r="L203" s="116"/>
      <c r="M203" s="116"/>
      <c r="N203" s="117"/>
      <c r="O203" s="62" t="s">
        <v>484</v>
      </c>
      <c r="P203" s="63"/>
      <c r="Q203" s="63"/>
      <c r="R203" s="63"/>
      <c r="S203" s="63"/>
      <c r="T203" s="63"/>
      <c r="U203" s="63"/>
      <c r="V203" s="63"/>
      <c r="W203" s="63"/>
      <c r="X203" s="64"/>
      <c r="Y203" s="118">
        <v>100</v>
      </c>
      <c r="Z203" s="119"/>
      <c r="AA203" s="119"/>
      <c r="AB203" s="119"/>
      <c r="AC203" s="120"/>
      <c r="AD203" s="118">
        <v>0</v>
      </c>
      <c r="AE203" s="119"/>
      <c r="AF203" s="119"/>
      <c r="AG203" s="119"/>
      <c r="AH203" s="120"/>
      <c r="AI203" s="118">
        <v>100</v>
      </c>
      <c r="AJ203" s="119"/>
      <c r="AK203" s="119"/>
      <c r="AL203" s="119"/>
      <c r="AM203" s="120"/>
      <c r="AN203" s="118">
        <v>95</v>
      </c>
      <c r="AO203" s="119"/>
      <c r="AP203" s="119"/>
      <c r="AQ203" s="119"/>
      <c r="AR203" s="120"/>
      <c r="AS203" s="118">
        <v>0</v>
      </c>
      <c r="AT203" s="119"/>
      <c r="AU203" s="119"/>
      <c r="AV203" s="119"/>
      <c r="AW203" s="120"/>
      <c r="AX203" s="118">
        <v>95</v>
      </c>
      <c r="AY203" s="119"/>
      <c r="AZ203" s="119"/>
      <c r="BA203" s="119"/>
      <c r="BB203" s="120"/>
      <c r="BC203" s="118">
        <f t="shared" si="4"/>
        <v>-5</v>
      </c>
      <c r="BD203" s="119"/>
      <c r="BE203" s="119"/>
      <c r="BF203" s="119"/>
      <c r="BG203" s="120"/>
      <c r="BH203" s="118">
        <f t="shared" si="5"/>
        <v>0</v>
      </c>
      <c r="BI203" s="119"/>
      <c r="BJ203" s="119"/>
      <c r="BK203" s="119"/>
      <c r="BL203" s="120"/>
      <c r="BM203" s="118">
        <v>-5</v>
      </c>
      <c r="BN203" s="119"/>
      <c r="BO203" s="119"/>
      <c r="BP203" s="119"/>
      <c r="BQ203" s="120"/>
      <c r="BR203" s="112"/>
    </row>
    <row r="204" spans="1:79" s="134" customFormat="1">
      <c r="A204" s="43">
        <v>0</v>
      </c>
      <c r="B204" s="43"/>
      <c r="C204" s="44" t="s">
        <v>316</v>
      </c>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6"/>
      <c r="BR204" s="112"/>
      <c r="BS204" s="132"/>
      <c r="BT204" s="132"/>
      <c r="BU204" s="132"/>
      <c r="BV204" s="132"/>
      <c r="BW204" s="132"/>
      <c r="BX204" s="132"/>
      <c r="BY204" s="132"/>
      <c r="BZ204" s="133"/>
      <c r="CA204" s="134" t="s">
        <v>186</v>
      </c>
    </row>
    <row r="205" spans="1:79" s="134" customFormat="1">
      <c r="A205" s="43">
        <v>0</v>
      </c>
      <c r="B205" s="43"/>
      <c r="C205" s="43" t="s">
        <v>187</v>
      </c>
      <c r="D205" s="43"/>
      <c r="E205" s="43"/>
      <c r="F205" s="43"/>
      <c r="G205" s="43"/>
      <c r="H205" s="43"/>
      <c r="I205" s="43"/>
      <c r="J205" s="43"/>
      <c r="K205" s="43"/>
      <c r="L205" s="43"/>
      <c r="M205" s="43"/>
      <c r="N205" s="43"/>
      <c r="O205" s="51"/>
      <c r="P205" s="52"/>
      <c r="Q205" s="52"/>
      <c r="R205" s="52"/>
      <c r="S205" s="52"/>
      <c r="T205" s="52"/>
      <c r="U205" s="52"/>
      <c r="V205" s="52"/>
      <c r="W205" s="52"/>
      <c r="X205" s="52"/>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4"/>
      <c r="BR205" s="112"/>
      <c r="BS205" s="132"/>
      <c r="BT205" s="132"/>
      <c r="BU205" s="132"/>
      <c r="BV205" s="132"/>
      <c r="BW205" s="132"/>
      <c r="BX205" s="132"/>
      <c r="BY205" s="132"/>
      <c r="BZ205" s="133"/>
    </row>
    <row r="206" spans="1:79" s="121" customFormat="1">
      <c r="A206" s="113">
        <v>72</v>
      </c>
      <c r="B206" s="114"/>
      <c r="C206" s="62" t="s">
        <v>317</v>
      </c>
      <c r="D206" s="63"/>
      <c r="E206" s="63"/>
      <c r="F206" s="63"/>
      <c r="G206" s="63"/>
      <c r="H206" s="63"/>
      <c r="I206" s="64"/>
      <c r="J206" s="115" t="s">
        <v>189</v>
      </c>
      <c r="K206" s="116"/>
      <c r="L206" s="116"/>
      <c r="M206" s="116"/>
      <c r="N206" s="117"/>
      <c r="O206" s="62" t="s">
        <v>525</v>
      </c>
      <c r="P206" s="63"/>
      <c r="Q206" s="63"/>
      <c r="R206" s="63"/>
      <c r="S206" s="63"/>
      <c r="T206" s="63"/>
      <c r="U206" s="63"/>
      <c r="V206" s="63"/>
      <c r="W206" s="63"/>
      <c r="X206" s="64"/>
      <c r="Y206" s="118">
        <v>52210000</v>
      </c>
      <c r="Z206" s="119"/>
      <c r="AA206" s="119"/>
      <c r="AB206" s="119"/>
      <c r="AC206" s="120"/>
      <c r="AD206" s="118">
        <v>0</v>
      </c>
      <c r="AE206" s="119"/>
      <c r="AF206" s="119"/>
      <c r="AG206" s="119"/>
      <c r="AH206" s="120"/>
      <c r="AI206" s="118">
        <v>52210000</v>
      </c>
      <c r="AJ206" s="119"/>
      <c r="AK206" s="119"/>
      <c r="AL206" s="119"/>
      <c r="AM206" s="120"/>
      <c r="AN206" s="118">
        <v>46120221.630000003</v>
      </c>
      <c r="AO206" s="119"/>
      <c r="AP206" s="119"/>
      <c r="AQ206" s="119"/>
      <c r="AR206" s="120"/>
      <c r="AS206" s="118">
        <v>0</v>
      </c>
      <c r="AT206" s="119"/>
      <c r="AU206" s="119"/>
      <c r="AV206" s="119"/>
      <c r="AW206" s="120"/>
      <c r="AX206" s="118">
        <v>46120221.630000003</v>
      </c>
      <c r="AY206" s="119"/>
      <c r="AZ206" s="119"/>
      <c r="BA206" s="119"/>
      <c r="BB206" s="120"/>
      <c r="BC206" s="118">
        <f>AN206-Y206</f>
        <v>-6089778.3699999973</v>
      </c>
      <c r="BD206" s="119"/>
      <c r="BE206" s="119"/>
      <c r="BF206" s="119"/>
      <c r="BG206" s="120"/>
      <c r="BH206" s="118">
        <f>AS206-AD206</f>
        <v>0</v>
      </c>
      <c r="BI206" s="119"/>
      <c r="BJ206" s="119"/>
      <c r="BK206" s="119"/>
      <c r="BL206" s="120"/>
      <c r="BM206" s="118">
        <v>-6089778.3699999973</v>
      </c>
      <c r="BN206" s="119"/>
      <c r="BO206" s="119"/>
      <c r="BP206" s="119"/>
      <c r="BQ206" s="120"/>
      <c r="BR206" s="112"/>
    </row>
    <row r="207" spans="1:79" s="121" customFormat="1">
      <c r="A207" s="113">
        <v>72</v>
      </c>
      <c r="B207" s="114"/>
      <c r="C207" s="62" t="s">
        <v>532</v>
      </c>
      <c r="D207" s="63"/>
      <c r="E207" s="63"/>
      <c r="F207" s="63"/>
      <c r="G207" s="63"/>
      <c r="H207" s="63"/>
      <c r="I207" s="64"/>
      <c r="J207" s="115" t="s">
        <v>533</v>
      </c>
      <c r="K207" s="116"/>
      <c r="L207" s="116"/>
      <c r="M207" s="116"/>
      <c r="N207" s="117"/>
      <c r="O207" s="62" t="s">
        <v>480</v>
      </c>
      <c r="P207" s="63"/>
      <c r="Q207" s="63"/>
      <c r="R207" s="63"/>
      <c r="S207" s="63"/>
      <c r="T207" s="63"/>
      <c r="U207" s="63"/>
      <c r="V207" s="63"/>
      <c r="W207" s="63"/>
      <c r="X207" s="64"/>
      <c r="Y207" s="118">
        <v>123.3</v>
      </c>
      <c r="Z207" s="119"/>
      <c r="AA207" s="119"/>
      <c r="AB207" s="119"/>
      <c r="AC207" s="120"/>
      <c r="AD207" s="118">
        <v>0</v>
      </c>
      <c r="AE207" s="119"/>
      <c r="AF207" s="119"/>
      <c r="AG207" s="119"/>
      <c r="AH207" s="120"/>
      <c r="AI207" s="118">
        <v>123.3</v>
      </c>
      <c r="AJ207" s="119"/>
      <c r="AK207" s="119"/>
      <c r="AL207" s="119"/>
      <c r="AM207" s="120"/>
      <c r="AN207" s="118">
        <v>123.3</v>
      </c>
      <c r="AO207" s="119"/>
      <c r="AP207" s="119"/>
      <c r="AQ207" s="119"/>
      <c r="AR207" s="120"/>
      <c r="AS207" s="118">
        <v>0</v>
      </c>
      <c r="AT207" s="119"/>
      <c r="AU207" s="119"/>
      <c r="AV207" s="119"/>
      <c r="AW207" s="120"/>
      <c r="AX207" s="118">
        <v>123.3</v>
      </c>
      <c r="AY207" s="119"/>
      <c r="AZ207" s="119"/>
      <c r="BA207" s="119"/>
      <c r="BB207" s="120"/>
      <c r="BC207" s="118">
        <f t="shared" si="4"/>
        <v>0</v>
      </c>
      <c r="BD207" s="119"/>
      <c r="BE207" s="119"/>
      <c r="BF207" s="119"/>
      <c r="BG207" s="120"/>
      <c r="BH207" s="118">
        <f t="shared" si="5"/>
        <v>0</v>
      </c>
      <c r="BI207" s="119"/>
      <c r="BJ207" s="119"/>
      <c r="BK207" s="119"/>
      <c r="BL207" s="120"/>
      <c r="BM207" s="118">
        <v>0</v>
      </c>
      <c r="BN207" s="119"/>
      <c r="BO207" s="119"/>
      <c r="BP207" s="119"/>
      <c r="BQ207" s="120"/>
      <c r="BR207" s="112"/>
    </row>
    <row r="208" spans="1:79" s="121" customFormat="1">
      <c r="A208" s="113">
        <v>72</v>
      </c>
      <c r="B208" s="114"/>
      <c r="C208" s="62" t="s">
        <v>534</v>
      </c>
      <c r="D208" s="63"/>
      <c r="E208" s="63"/>
      <c r="F208" s="63"/>
      <c r="G208" s="63"/>
      <c r="H208" s="63"/>
      <c r="I208" s="64"/>
      <c r="J208" s="115" t="s">
        <v>347</v>
      </c>
      <c r="K208" s="116"/>
      <c r="L208" s="116"/>
      <c r="M208" s="116"/>
      <c r="N208" s="117"/>
      <c r="O208" s="62" t="s">
        <v>480</v>
      </c>
      <c r="P208" s="63"/>
      <c r="Q208" s="63"/>
      <c r="R208" s="63"/>
      <c r="S208" s="63"/>
      <c r="T208" s="63"/>
      <c r="U208" s="63"/>
      <c r="V208" s="63"/>
      <c r="W208" s="63"/>
      <c r="X208" s="64"/>
      <c r="Y208" s="118">
        <v>1826</v>
      </c>
      <c r="Z208" s="119"/>
      <c r="AA208" s="119"/>
      <c r="AB208" s="119"/>
      <c r="AC208" s="120"/>
      <c r="AD208" s="118">
        <v>0</v>
      </c>
      <c r="AE208" s="119"/>
      <c r="AF208" s="119"/>
      <c r="AG208" s="119"/>
      <c r="AH208" s="120"/>
      <c r="AI208" s="118">
        <v>1826</v>
      </c>
      <c r="AJ208" s="119"/>
      <c r="AK208" s="119"/>
      <c r="AL208" s="119"/>
      <c r="AM208" s="120"/>
      <c r="AN208" s="118">
        <v>1826</v>
      </c>
      <c r="AO208" s="119"/>
      <c r="AP208" s="119"/>
      <c r="AQ208" s="119"/>
      <c r="AR208" s="120"/>
      <c r="AS208" s="118">
        <v>0</v>
      </c>
      <c r="AT208" s="119"/>
      <c r="AU208" s="119"/>
      <c r="AV208" s="119"/>
      <c r="AW208" s="120"/>
      <c r="AX208" s="118">
        <v>1826</v>
      </c>
      <c r="AY208" s="119"/>
      <c r="AZ208" s="119"/>
      <c r="BA208" s="119"/>
      <c r="BB208" s="120"/>
      <c r="BC208" s="118">
        <f t="shared" si="4"/>
        <v>0</v>
      </c>
      <c r="BD208" s="119"/>
      <c r="BE208" s="119"/>
      <c r="BF208" s="119"/>
      <c r="BG208" s="120"/>
      <c r="BH208" s="118">
        <f t="shared" si="5"/>
        <v>0</v>
      </c>
      <c r="BI208" s="119"/>
      <c r="BJ208" s="119"/>
      <c r="BK208" s="119"/>
      <c r="BL208" s="120"/>
      <c r="BM208" s="118">
        <v>0</v>
      </c>
      <c r="BN208" s="119"/>
      <c r="BO208" s="119"/>
      <c r="BP208" s="119"/>
      <c r="BQ208" s="120"/>
      <c r="BR208" s="112"/>
    </row>
    <row r="209" spans="1:79" s="108" customFormat="1">
      <c r="A209" s="103">
        <v>0</v>
      </c>
      <c r="B209" s="103"/>
      <c r="C209" s="104" t="s">
        <v>436</v>
      </c>
      <c r="D209" s="104"/>
      <c r="E209" s="104"/>
      <c r="F209" s="104"/>
      <c r="G209" s="104"/>
      <c r="H209" s="104"/>
      <c r="I209" s="104"/>
      <c r="J209" s="104" t="s">
        <v>474</v>
      </c>
      <c r="K209" s="104"/>
      <c r="L209" s="104"/>
      <c r="M209" s="104"/>
      <c r="N209" s="104"/>
      <c r="O209" s="104" t="s">
        <v>474</v>
      </c>
      <c r="P209" s="104"/>
      <c r="Q209" s="104"/>
      <c r="R209" s="104"/>
      <c r="S209" s="104"/>
      <c r="T209" s="104"/>
      <c r="U209" s="104"/>
      <c r="V209" s="104"/>
      <c r="W209" s="104"/>
      <c r="X209" s="104"/>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c r="BI209" s="105"/>
      <c r="BJ209" s="105"/>
      <c r="BK209" s="105"/>
      <c r="BL209" s="105"/>
      <c r="BM209" s="105"/>
      <c r="BN209" s="105"/>
      <c r="BO209" s="105"/>
      <c r="BP209" s="105"/>
      <c r="BQ209" s="105"/>
      <c r="BR209" s="112"/>
      <c r="BS209" s="106"/>
      <c r="BT209" s="106"/>
      <c r="BU209" s="106"/>
      <c r="BV209" s="106"/>
      <c r="BW209" s="106"/>
      <c r="BX209" s="106"/>
      <c r="BY209" s="106"/>
      <c r="BZ209" s="107"/>
    </row>
    <row r="210" spans="1:79" s="121" customFormat="1">
      <c r="A210" s="113">
        <v>72</v>
      </c>
      <c r="B210" s="114"/>
      <c r="C210" s="62" t="s">
        <v>535</v>
      </c>
      <c r="D210" s="63"/>
      <c r="E210" s="63"/>
      <c r="F210" s="63"/>
      <c r="G210" s="63"/>
      <c r="H210" s="63"/>
      <c r="I210" s="64"/>
      <c r="J210" s="115" t="s">
        <v>349</v>
      </c>
      <c r="K210" s="116"/>
      <c r="L210" s="116"/>
      <c r="M210" s="116"/>
      <c r="N210" s="117"/>
      <c r="O210" s="62" t="s">
        <v>531</v>
      </c>
      <c r="P210" s="63"/>
      <c r="Q210" s="63"/>
      <c r="R210" s="63"/>
      <c r="S210" s="63"/>
      <c r="T210" s="63"/>
      <c r="U210" s="63"/>
      <c r="V210" s="63"/>
      <c r="W210" s="63"/>
      <c r="X210" s="64"/>
      <c r="Y210" s="118">
        <v>9</v>
      </c>
      <c r="Z210" s="119"/>
      <c r="AA210" s="119"/>
      <c r="AB210" s="119"/>
      <c r="AC210" s="120"/>
      <c r="AD210" s="118">
        <v>0</v>
      </c>
      <c r="AE210" s="119"/>
      <c r="AF210" s="119"/>
      <c r="AG210" s="119"/>
      <c r="AH210" s="120"/>
      <c r="AI210" s="118">
        <v>9</v>
      </c>
      <c r="AJ210" s="119"/>
      <c r="AK210" s="119"/>
      <c r="AL210" s="119"/>
      <c r="AM210" s="120"/>
      <c r="AN210" s="118">
        <v>9</v>
      </c>
      <c r="AO210" s="119"/>
      <c r="AP210" s="119"/>
      <c r="AQ210" s="119"/>
      <c r="AR210" s="120"/>
      <c r="AS210" s="118">
        <v>0</v>
      </c>
      <c r="AT210" s="119"/>
      <c r="AU210" s="119"/>
      <c r="AV210" s="119"/>
      <c r="AW210" s="120"/>
      <c r="AX210" s="118">
        <v>9</v>
      </c>
      <c r="AY210" s="119"/>
      <c r="AZ210" s="119"/>
      <c r="BA210" s="119"/>
      <c r="BB210" s="120"/>
      <c r="BC210" s="118">
        <f t="shared" si="4"/>
        <v>0</v>
      </c>
      <c r="BD210" s="119"/>
      <c r="BE210" s="119"/>
      <c r="BF210" s="119"/>
      <c r="BG210" s="120"/>
      <c r="BH210" s="118">
        <f t="shared" si="5"/>
        <v>0</v>
      </c>
      <c r="BI210" s="119"/>
      <c r="BJ210" s="119"/>
      <c r="BK210" s="119"/>
      <c r="BL210" s="120"/>
      <c r="BM210" s="118">
        <v>0</v>
      </c>
      <c r="BN210" s="119"/>
      <c r="BO210" s="119"/>
      <c r="BP210" s="119"/>
      <c r="BQ210" s="120"/>
      <c r="BR210" s="112"/>
    </row>
    <row r="211" spans="1:79" s="108" customFormat="1">
      <c r="A211" s="103"/>
      <c r="B211" s="103"/>
      <c r="C211" s="104" t="s">
        <v>409</v>
      </c>
      <c r="D211" s="104"/>
      <c r="E211" s="104"/>
      <c r="F211" s="104"/>
      <c r="G211" s="104"/>
      <c r="H211" s="104"/>
      <c r="I211" s="104"/>
      <c r="J211" s="104" t="s">
        <v>474</v>
      </c>
      <c r="K211" s="104"/>
      <c r="L211" s="104"/>
      <c r="M211" s="104"/>
      <c r="N211" s="104"/>
      <c r="O211" s="104" t="s">
        <v>474</v>
      </c>
      <c r="P211" s="104"/>
      <c r="Q211" s="104"/>
      <c r="R211" s="104"/>
      <c r="S211" s="104"/>
      <c r="T211" s="104"/>
      <c r="U211" s="104"/>
      <c r="V211" s="104"/>
      <c r="W211" s="104"/>
      <c r="X211" s="104"/>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c r="BP211" s="105"/>
      <c r="BQ211" s="105"/>
      <c r="BR211" s="112"/>
      <c r="BS211" s="106"/>
      <c r="BT211" s="106"/>
      <c r="BU211" s="106"/>
      <c r="BV211" s="106"/>
      <c r="BW211" s="106"/>
      <c r="BX211" s="106"/>
      <c r="BY211" s="106"/>
      <c r="BZ211" s="107"/>
    </row>
    <row r="212" spans="1:79" s="121" customFormat="1">
      <c r="A212" s="113">
        <v>72</v>
      </c>
      <c r="B212" s="114"/>
      <c r="C212" s="62" t="s">
        <v>318</v>
      </c>
      <c r="D212" s="63"/>
      <c r="E212" s="63"/>
      <c r="F212" s="63"/>
      <c r="G212" s="63"/>
      <c r="H212" s="63"/>
      <c r="I212" s="64"/>
      <c r="J212" s="115" t="s">
        <v>189</v>
      </c>
      <c r="K212" s="116"/>
      <c r="L212" s="116"/>
      <c r="M212" s="116"/>
      <c r="N212" s="117"/>
      <c r="O212" s="62" t="s">
        <v>484</v>
      </c>
      <c r="P212" s="63"/>
      <c r="Q212" s="63"/>
      <c r="R212" s="63"/>
      <c r="S212" s="63"/>
      <c r="T212" s="63"/>
      <c r="U212" s="63"/>
      <c r="V212" s="63"/>
      <c r="W212" s="63"/>
      <c r="X212" s="64"/>
      <c r="Y212" s="118">
        <v>5801111.1100000003</v>
      </c>
      <c r="Z212" s="119"/>
      <c r="AA212" s="119"/>
      <c r="AB212" s="119"/>
      <c r="AC212" s="120"/>
      <c r="AD212" s="118">
        <v>0</v>
      </c>
      <c r="AE212" s="119"/>
      <c r="AF212" s="119"/>
      <c r="AG212" s="119"/>
      <c r="AH212" s="120"/>
      <c r="AI212" s="118">
        <v>5801111.1100000003</v>
      </c>
      <c r="AJ212" s="119"/>
      <c r="AK212" s="119"/>
      <c r="AL212" s="119"/>
      <c r="AM212" s="120"/>
      <c r="AN212" s="118">
        <v>5124469.07</v>
      </c>
      <c r="AO212" s="119"/>
      <c r="AP212" s="119"/>
      <c r="AQ212" s="119"/>
      <c r="AR212" s="120"/>
      <c r="AS212" s="118">
        <v>0</v>
      </c>
      <c r="AT212" s="119"/>
      <c r="AU212" s="119"/>
      <c r="AV212" s="119"/>
      <c r="AW212" s="120"/>
      <c r="AX212" s="118">
        <v>5124469.07</v>
      </c>
      <c r="AY212" s="119"/>
      <c r="AZ212" s="119"/>
      <c r="BA212" s="119"/>
      <c r="BB212" s="120"/>
      <c r="BC212" s="118">
        <f t="shared" si="4"/>
        <v>-676642.04</v>
      </c>
      <c r="BD212" s="119"/>
      <c r="BE212" s="119"/>
      <c r="BF212" s="119"/>
      <c r="BG212" s="120"/>
      <c r="BH212" s="118">
        <f t="shared" si="5"/>
        <v>0</v>
      </c>
      <c r="BI212" s="119"/>
      <c r="BJ212" s="119"/>
      <c r="BK212" s="119"/>
      <c r="BL212" s="120"/>
      <c r="BM212" s="118">
        <v>-676642.04</v>
      </c>
      <c r="BN212" s="119"/>
      <c r="BO212" s="119"/>
      <c r="BP212" s="119"/>
      <c r="BQ212" s="120"/>
      <c r="BR212" s="112"/>
    </row>
    <row r="213" spans="1:79" s="108" customFormat="1">
      <c r="A213" s="103">
        <v>0</v>
      </c>
      <c r="B213" s="103"/>
      <c r="C213" s="104" t="s">
        <v>214</v>
      </c>
      <c r="D213" s="104"/>
      <c r="E213" s="104"/>
      <c r="F213" s="104"/>
      <c r="G213" s="104"/>
      <c r="H213" s="104"/>
      <c r="I213" s="104"/>
      <c r="J213" s="104" t="s">
        <v>474</v>
      </c>
      <c r="K213" s="104"/>
      <c r="L213" s="104"/>
      <c r="M213" s="104"/>
      <c r="N213" s="104"/>
      <c r="O213" s="104" t="s">
        <v>474</v>
      </c>
      <c r="P213" s="104"/>
      <c r="Q213" s="104"/>
      <c r="R213" s="104"/>
      <c r="S213" s="104"/>
      <c r="T213" s="104"/>
      <c r="U213" s="104"/>
      <c r="V213" s="104"/>
      <c r="W213" s="104"/>
      <c r="X213" s="104"/>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12"/>
      <c r="BS213" s="106"/>
      <c r="BT213" s="106"/>
      <c r="BU213" s="106"/>
      <c r="BV213" s="106"/>
      <c r="BW213" s="106"/>
      <c r="BX213" s="106"/>
      <c r="BY213" s="106"/>
      <c r="BZ213" s="107"/>
    </row>
    <row r="214" spans="1:79" s="121" customFormat="1">
      <c r="A214" s="113">
        <v>72</v>
      </c>
      <c r="B214" s="114"/>
      <c r="C214" s="62" t="s">
        <v>319</v>
      </c>
      <c r="D214" s="63"/>
      <c r="E214" s="63"/>
      <c r="F214" s="63"/>
      <c r="G214" s="63"/>
      <c r="H214" s="63"/>
      <c r="I214" s="64"/>
      <c r="J214" s="115" t="s">
        <v>216</v>
      </c>
      <c r="K214" s="116"/>
      <c r="L214" s="116"/>
      <c r="M214" s="116"/>
      <c r="N214" s="117"/>
      <c r="O214" s="62" t="s">
        <v>484</v>
      </c>
      <c r="P214" s="63"/>
      <c r="Q214" s="63"/>
      <c r="R214" s="63"/>
      <c r="S214" s="63"/>
      <c r="T214" s="63"/>
      <c r="U214" s="63"/>
      <c r="V214" s="63"/>
      <c r="W214" s="63"/>
      <c r="X214" s="64"/>
      <c r="Y214" s="118">
        <v>0</v>
      </c>
      <c r="Z214" s="119"/>
      <c r="AA214" s="119"/>
      <c r="AB214" s="119"/>
      <c r="AC214" s="120"/>
      <c r="AD214" s="118">
        <v>0</v>
      </c>
      <c r="AE214" s="119"/>
      <c r="AF214" s="119"/>
      <c r="AG214" s="119"/>
      <c r="AH214" s="120"/>
      <c r="AI214" s="118">
        <v>0</v>
      </c>
      <c r="AJ214" s="119"/>
      <c r="AK214" s="119"/>
      <c r="AL214" s="119"/>
      <c r="AM214" s="120"/>
      <c r="AN214" s="118">
        <v>88.3</v>
      </c>
      <c r="AO214" s="119"/>
      <c r="AP214" s="119"/>
      <c r="AQ214" s="119"/>
      <c r="AR214" s="120"/>
      <c r="AS214" s="118">
        <v>0</v>
      </c>
      <c r="AT214" s="119"/>
      <c r="AU214" s="119"/>
      <c r="AV214" s="119"/>
      <c r="AW214" s="120"/>
      <c r="AX214" s="118">
        <v>88.3</v>
      </c>
      <c r="AY214" s="119"/>
      <c r="AZ214" s="119"/>
      <c r="BA214" s="119"/>
      <c r="BB214" s="120"/>
      <c r="BC214" s="118">
        <f t="shared" si="4"/>
        <v>88.3</v>
      </c>
      <c r="BD214" s="119"/>
      <c r="BE214" s="119"/>
      <c r="BF214" s="119"/>
      <c r="BG214" s="120"/>
      <c r="BH214" s="118">
        <f t="shared" si="5"/>
        <v>0</v>
      </c>
      <c r="BI214" s="119"/>
      <c r="BJ214" s="119"/>
      <c r="BK214" s="119"/>
      <c r="BL214" s="120"/>
      <c r="BM214" s="118">
        <v>88.3</v>
      </c>
      <c r="BN214" s="119"/>
      <c r="BO214" s="119"/>
      <c r="BP214" s="119"/>
      <c r="BQ214" s="120"/>
      <c r="BR214" s="112"/>
    </row>
    <row r="215" spans="1:79" s="134" customFormat="1">
      <c r="A215" s="43">
        <v>0</v>
      </c>
      <c r="B215" s="43"/>
      <c r="C215" s="44" t="s">
        <v>177</v>
      </c>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6"/>
      <c r="BR215" s="112"/>
      <c r="BS215" s="132"/>
      <c r="BT215" s="132"/>
      <c r="BU215" s="132"/>
      <c r="BV215" s="132"/>
      <c r="BW215" s="132"/>
      <c r="BX215" s="132"/>
      <c r="BY215" s="132"/>
      <c r="BZ215" s="133"/>
      <c r="CA215" s="134" t="s">
        <v>186</v>
      </c>
    </row>
    <row r="216" spans="1:79" s="134" customFormat="1">
      <c r="A216" s="43">
        <v>0</v>
      </c>
      <c r="B216" s="43"/>
      <c r="C216" s="43" t="s">
        <v>187</v>
      </c>
      <c r="D216" s="43"/>
      <c r="E216" s="43"/>
      <c r="F216" s="43"/>
      <c r="G216" s="43"/>
      <c r="H216" s="43"/>
      <c r="I216" s="43"/>
      <c r="J216" s="43"/>
      <c r="K216" s="43"/>
      <c r="L216" s="43"/>
      <c r="M216" s="43"/>
      <c r="N216" s="43"/>
      <c r="O216" s="51"/>
      <c r="P216" s="52"/>
      <c r="Q216" s="52"/>
      <c r="R216" s="52"/>
      <c r="S216" s="52"/>
      <c r="T216" s="52"/>
      <c r="U216" s="52"/>
      <c r="V216" s="52"/>
      <c r="W216" s="52"/>
      <c r="X216" s="52"/>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4"/>
      <c r="BR216" s="112"/>
      <c r="BS216" s="132"/>
      <c r="BT216" s="132"/>
      <c r="BU216" s="132"/>
      <c r="BV216" s="132"/>
      <c r="BW216" s="132"/>
      <c r="BX216" s="132"/>
      <c r="BY216" s="132"/>
      <c r="BZ216" s="133"/>
    </row>
    <row r="217" spans="1:79" s="121" customFormat="1">
      <c r="A217" s="113">
        <v>73</v>
      </c>
      <c r="B217" s="114"/>
      <c r="C217" s="62" t="s">
        <v>320</v>
      </c>
      <c r="D217" s="63"/>
      <c r="E217" s="63"/>
      <c r="F217" s="63"/>
      <c r="G217" s="63"/>
      <c r="H217" s="63"/>
      <c r="I217" s="64"/>
      <c r="J217" s="115" t="s">
        <v>189</v>
      </c>
      <c r="K217" s="116"/>
      <c r="L217" s="116"/>
      <c r="M217" s="116"/>
      <c r="N217" s="117"/>
      <c r="O217" s="62" t="s">
        <v>525</v>
      </c>
      <c r="P217" s="63"/>
      <c r="Q217" s="63"/>
      <c r="R217" s="63"/>
      <c r="S217" s="63"/>
      <c r="T217" s="63"/>
      <c r="U217" s="63"/>
      <c r="V217" s="63"/>
      <c r="W217" s="63"/>
      <c r="X217" s="64"/>
      <c r="Y217" s="118">
        <v>400000</v>
      </c>
      <c r="Z217" s="119"/>
      <c r="AA217" s="119"/>
      <c r="AB217" s="119"/>
      <c r="AC217" s="120"/>
      <c r="AD217" s="118">
        <v>0</v>
      </c>
      <c r="AE217" s="119"/>
      <c r="AF217" s="119"/>
      <c r="AG217" s="119"/>
      <c r="AH217" s="120"/>
      <c r="AI217" s="118">
        <v>400000</v>
      </c>
      <c r="AJ217" s="119"/>
      <c r="AK217" s="119"/>
      <c r="AL217" s="119"/>
      <c r="AM217" s="120"/>
      <c r="AN217" s="118">
        <v>216779.37</v>
      </c>
      <c r="AO217" s="119"/>
      <c r="AP217" s="119"/>
      <c r="AQ217" s="119"/>
      <c r="AR217" s="120"/>
      <c r="AS217" s="118">
        <v>0</v>
      </c>
      <c r="AT217" s="119"/>
      <c r="AU217" s="119"/>
      <c r="AV217" s="119"/>
      <c r="AW217" s="120"/>
      <c r="AX217" s="118">
        <v>216779.37</v>
      </c>
      <c r="AY217" s="119"/>
      <c r="AZ217" s="119"/>
      <c r="BA217" s="119"/>
      <c r="BB217" s="120"/>
      <c r="BC217" s="118">
        <f t="shared" si="4"/>
        <v>-183220.63</v>
      </c>
      <c r="BD217" s="119"/>
      <c r="BE217" s="119"/>
      <c r="BF217" s="119"/>
      <c r="BG217" s="120"/>
      <c r="BH217" s="118">
        <f t="shared" si="5"/>
        <v>0</v>
      </c>
      <c r="BI217" s="119"/>
      <c r="BJ217" s="119"/>
      <c r="BK217" s="119"/>
      <c r="BL217" s="120"/>
      <c r="BM217" s="118">
        <v>-183220.63</v>
      </c>
      <c r="BN217" s="119"/>
      <c r="BO217" s="119"/>
      <c r="BP217" s="119"/>
      <c r="BQ217" s="120"/>
      <c r="BR217" s="112"/>
    </row>
    <row r="218" spans="1:79" s="108" customFormat="1">
      <c r="A218" s="103">
        <v>0</v>
      </c>
      <c r="B218" s="103"/>
      <c r="C218" s="104" t="s">
        <v>436</v>
      </c>
      <c r="D218" s="104"/>
      <c r="E218" s="104"/>
      <c r="F218" s="104"/>
      <c r="G218" s="104"/>
      <c r="H218" s="104"/>
      <c r="I218" s="104"/>
      <c r="J218" s="104" t="s">
        <v>474</v>
      </c>
      <c r="K218" s="104"/>
      <c r="L218" s="104"/>
      <c r="M218" s="104"/>
      <c r="N218" s="104"/>
      <c r="O218" s="104" t="s">
        <v>474</v>
      </c>
      <c r="P218" s="104"/>
      <c r="Q218" s="104"/>
      <c r="R218" s="104"/>
      <c r="S218" s="104"/>
      <c r="T218" s="104"/>
      <c r="U218" s="104"/>
      <c r="V218" s="104"/>
      <c r="W218" s="104"/>
      <c r="X218" s="104"/>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12"/>
      <c r="BS218" s="106"/>
      <c r="BT218" s="106"/>
      <c r="BU218" s="106"/>
      <c r="BV218" s="106"/>
      <c r="BW218" s="106"/>
      <c r="BX218" s="106"/>
      <c r="BY218" s="106"/>
      <c r="BZ218" s="107"/>
    </row>
    <row r="219" spans="1:79" s="121" customFormat="1">
      <c r="A219" s="113">
        <v>73</v>
      </c>
      <c r="B219" s="114"/>
      <c r="C219" s="62" t="s">
        <v>536</v>
      </c>
      <c r="D219" s="63"/>
      <c r="E219" s="63"/>
      <c r="F219" s="63"/>
      <c r="G219" s="63"/>
      <c r="H219" s="63"/>
      <c r="I219" s="64"/>
      <c r="J219" s="115" t="s">
        <v>349</v>
      </c>
      <c r="K219" s="116"/>
      <c r="L219" s="116"/>
      <c r="M219" s="116"/>
      <c r="N219" s="117"/>
      <c r="O219" s="62" t="s">
        <v>531</v>
      </c>
      <c r="P219" s="63"/>
      <c r="Q219" s="63"/>
      <c r="R219" s="63"/>
      <c r="S219" s="63"/>
      <c r="T219" s="63"/>
      <c r="U219" s="63"/>
      <c r="V219" s="63"/>
      <c r="W219" s="63"/>
      <c r="X219" s="64"/>
      <c r="Y219" s="118">
        <v>4</v>
      </c>
      <c r="Z219" s="119"/>
      <c r="AA219" s="119"/>
      <c r="AB219" s="119"/>
      <c r="AC219" s="120"/>
      <c r="AD219" s="118">
        <v>0</v>
      </c>
      <c r="AE219" s="119"/>
      <c r="AF219" s="119"/>
      <c r="AG219" s="119"/>
      <c r="AH219" s="120"/>
      <c r="AI219" s="118">
        <v>4</v>
      </c>
      <c r="AJ219" s="119"/>
      <c r="AK219" s="119"/>
      <c r="AL219" s="119"/>
      <c r="AM219" s="120"/>
      <c r="AN219" s="118">
        <v>4</v>
      </c>
      <c r="AO219" s="119"/>
      <c r="AP219" s="119"/>
      <c r="AQ219" s="119"/>
      <c r="AR219" s="120"/>
      <c r="AS219" s="118">
        <v>0</v>
      </c>
      <c r="AT219" s="119"/>
      <c r="AU219" s="119"/>
      <c r="AV219" s="119"/>
      <c r="AW219" s="120"/>
      <c r="AX219" s="118">
        <v>4</v>
      </c>
      <c r="AY219" s="119"/>
      <c r="AZ219" s="119"/>
      <c r="BA219" s="119"/>
      <c r="BB219" s="120"/>
      <c r="BC219" s="118">
        <f t="shared" si="4"/>
        <v>0</v>
      </c>
      <c r="BD219" s="119"/>
      <c r="BE219" s="119"/>
      <c r="BF219" s="119"/>
      <c r="BG219" s="120"/>
      <c r="BH219" s="118">
        <f t="shared" si="5"/>
        <v>0</v>
      </c>
      <c r="BI219" s="119"/>
      <c r="BJ219" s="119"/>
      <c r="BK219" s="119"/>
      <c r="BL219" s="120"/>
      <c r="BM219" s="118">
        <v>0</v>
      </c>
      <c r="BN219" s="119"/>
      <c r="BO219" s="119"/>
      <c r="BP219" s="119"/>
      <c r="BQ219" s="120"/>
      <c r="BR219" s="112"/>
    </row>
    <row r="220" spans="1:79" s="108" customFormat="1">
      <c r="A220" s="103"/>
      <c r="B220" s="103"/>
      <c r="C220" s="104" t="s">
        <v>409</v>
      </c>
      <c r="D220" s="104"/>
      <c r="E220" s="104"/>
      <c r="F220" s="104"/>
      <c r="G220" s="104"/>
      <c r="H220" s="104"/>
      <c r="I220" s="104"/>
      <c r="J220" s="104" t="s">
        <v>474</v>
      </c>
      <c r="K220" s="104"/>
      <c r="L220" s="104"/>
      <c r="M220" s="104"/>
      <c r="N220" s="104"/>
      <c r="O220" s="104" t="s">
        <v>474</v>
      </c>
      <c r="P220" s="104"/>
      <c r="Q220" s="104"/>
      <c r="R220" s="104"/>
      <c r="S220" s="104"/>
      <c r="T220" s="104"/>
      <c r="U220" s="104"/>
      <c r="V220" s="104"/>
      <c r="W220" s="104"/>
      <c r="X220" s="104"/>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12"/>
      <c r="BS220" s="106"/>
      <c r="BT220" s="106"/>
      <c r="BU220" s="106"/>
      <c r="BV220" s="106"/>
      <c r="BW220" s="106"/>
      <c r="BX220" s="106"/>
      <c r="BY220" s="106"/>
      <c r="BZ220" s="107"/>
    </row>
    <row r="221" spans="1:79" s="121" customFormat="1">
      <c r="A221" s="113">
        <v>73</v>
      </c>
      <c r="B221" s="114"/>
      <c r="C221" s="62" t="s">
        <v>321</v>
      </c>
      <c r="D221" s="63"/>
      <c r="E221" s="63"/>
      <c r="F221" s="63"/>
      <c r="G221" s="63"/>
      <c r="H221" s="63"/>
      <c r="I221" s="64"/>
      <c r="J221" s="115" t="s">
        <v>189</v>
      </c>
      <c r="K221" s="116"/>
      <c r="L221" s="116"/>
      <c r="M221" s="116"/>
      <c r="N221" s="117"/>
      <c r="O221" s="62" t="s">
        <v>484</v>
      </c>
      <c r="P221" s="63"/>
      <c r="Q221" s="63"/>
      <c r="R221" s="63"/>
      <c r="S221" s="63"/>
      <c r="T221" s="63"/>
      <c r="U221" s="63"/>
      <c r="V221" s="63"/>
      <c r="W221" s="63"/>
      <c r="X221" s="64"/>
      <c r="Y221" s="118">
        <v>100000</v>
      </c>
      <c r="Z221" s="119"/>
      <c r="AA221" s="119"/>
      <c r="AB221" s="119"/>
      <c r="AC221" s="120"/>
      <c r="AD221" s="118">
        <v>0</v>
      </c>
      <c r="AE221" s="119"/>
      <c r="AF221" s="119"/>
      <c r="AG221" s="119"/>
      <c r="AH221" s="120"/>
      <c r="AI221" s="118">
        <v>100000</v>
      </c>
      <c r="AJ221" s="119"/>
      <c r="AK221" s="119"/>
      <c r="AL221" s="119"/>
      <c r="AM221" s="120"/>
      <c r="AN221" s="118">
        <v>54194.842499999999</v>
      </c>
      <c r="AO221" s="119"/>
      <c r="AP221" s="119"/>
      <c r="AQ221" s="119"/>
      <c r="AR221" s="120"/>
      <c r="AS221" s="118">
        <v>0</v>
      </c>
      <c r="AT221" s="119"/>
      <c r="AU221" s="119"/>
      <c r="AV221" s="119"/>
      <c r="AW221" s="120"/>
      <c r="AX221" s="118">
        <v>54194.842499999999</v>
      </c>
      <c r="AY221" s="119"/>
      <c r="AZ221" s="119"/>
      <c r="BA221" s="119"/>
      <c r="BB221" s="120"/>
      <c r="BC221" s="118">
        <f t="shared" si="4"/>
        <v>-45805.157500000001</v>
      </c>
      <c r="BD221" s="119"/>
      <c r="BE221" s="119"/>
      <c r="BF221" s="119"/>
      <c r="BG221" s="120"/>
      <c r="BH221" s="118">
        <f t="shared" si="5"/>
        <v>0</v>
      </c>
      <c r="BI221" s="119"/>
      <c r="BJ221" s="119"/>
      <c r="BK221" s="119"/>
      <c r="BL221" s="120"/>
      <c r="BM221" s="118">
        <v>-45805.157500000001</v>
      </c>
      <c r="BN221" s="119"/>
      <c r="BO221" s="119"/>
      <c r="BP221" s="119"/>
      <c r="BQ221" s="120"/>
      <c r="BR221" s="112"/>
    </row>
    <row r="222" spans="1:79" s="108" customFormat="1">
      <c r="A222" s="103">
        <v>0</v>
      </c>
      <c r="B222" s="103"/>
      <c r="C222" s="104" t="s">
        <v>214</v>
      </c>
      <c r="D222" s="104"/>
      <c r="E222" s="104"/>
      <c r="F222" s="104"/>
      <c r="G222" s="104"/>
      <c r="H222" s="104"/>
      <c r="I222" s="104"/>
      <c r="J222" s="104" t="s">
        <v>474</v>
      </c>
      <c r="K222" s="104"/>
      <c r="L222" s="104"/>
      <c r="M222" s="104"/>
      <c r="N222" s="104"/>
      <c r="O222" s="104" t="s">
        <v>474</v>
      </c>
      <c r="P222" s="104"/>
      <c r="Q222" s="104"/>
      <c r="R222" s="104"/>
      <c r="S222" s="104"/>
      <c r="T222" s="104"/>
      <c r="U222" s="104"/>
      <c r="V222" s="104"/>
      <c r="W222" s="104"/>
      <c r="X222" s="104"/>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12"/>
      <c r="BS222" s="106"/>
      <c r="BT222" s="106"/>
      <c r="BU222" s="106"/>
      <c r="BV222" s="106"/>
      <c r="BW222" s="106"/>
      <c r="BX222" s="106"/>
      <c r="BY222" s="106"/>
      <c r="BZ222" s="107"/>
    </row>
    <row r="223" spans="1:79" s="121" customFormat="1">
      <c r="A223" s="113">
        <v>73</v>
      </c>
      <c r="B223" s="114"/>
      <c r="C223" s="62" t="s">
        <v>322</v>
      </c>
      <c r="D223" s="63"/>
      <c r="E223" s="63"/>
      <c r="F223" s="63"/>
      <c r="G223" s="63"/>
      <c r="H223" s="63"/>
      <c r="I223" s="64"/>
      <c r="J223" s="115" t="s">
        <v>216</v>
      </c>
      <c r="K223" s="116"/>
      <c r="L223" s="116"/>
      <c r="M223" s="116"/>
      <c r="N223" s="117"/>
      <c r="O223" s="62" t="s">
        <v>484</v>
      </c>
      <c r="P223" s="63"/>
      <c r="Q223" s="63"/>
      <c r="R223" s="63"/>
      <c r="S223" s="63"/>
      <c r="T223" s="63"/>
      <c r="U223" s="63"/>
      <c r="V223" s="63"/>
      <c r="W223" s="63"/>
      <c r="X223" s="64"/>
      <c r="Y223" s="118">
        <v>100</v>
      </c>
      <c r="Z223" s="119"/>
      <c r="AA223" s="119"/>
      <c r="AB223" s="119"/>
      <c r="AC223" s="120"/>
      <c r="AD223" s="118">
        <v>0</v>
      </c>
      <c r="AE223" s="119"/>
      <c r="AF223" s="119"/>
      <c r="AG223" s="119"/>
      <c r="AH223" s="120"/>
      <c r="AI223" s="118">
        <v>100</v>
      </c>
      <c r="AJ223" s="119"/>
      <c r="AK223" s="119"/>
      <c r="AL223" s="119"/>
      <c r="AM223" s="120"/>
      <c r="AN223" s="118">
        <v>54.1</v>
      </c>
      <c r="AO223" s="119"/>
      <c r="AP223" s="119"/>
      <c r="AQ223" s="119"/>
      <c r="AR223" s="120"/>
      <c r="AS223" s="118">
        <v>0</v>
      </c>
      <c r="AT223" s="119"/>
      <c r="AU223" s="119"/>
      <c r="AV223" s="119"/>
      <c r="AW223" s="120"/>
      <c r="AX223" s="118">
        <v>54.1</v>
      </c>
      <c r="AY223" s="119"/>
      <c r="AZ223" s="119"/>
      <c r="BA223" s="119"/>
      <c r="BB223" s="120"/>
      <c r="BC223" s="118">
        <f t="shared" si="4"/>
        <v>-45.9</v>
      </c>
      <c r="BD223" s="119"/>
      <c r="BE223" s="119"/>
      <c r="BF223" s="119"/>
      <c r="BG223" s="120"/>
      <c r="BH223" s="118">
        <f t="shared" si="5"/>
        <v>0</v>
      </c>
      <c r="BI223" s="119"/>
      <c r="BJ223" s="119"/>
      <c r="BK223" s="119"/>
      <c r="BL223" s="120"/>
      <c r="BM223" s="118">
        <v>-45.9</v>
      </c>
      <c r="BN223" s="119"/>
      <c r="BO223" s="119"/>
      <c r="BP223" s="119"/>
      <c r="BQ223" s="120"/>
      <c r="BR223" s="112"/>
    </row>
    <row r="224" spans="1:79" s="134" customFormat="1">
      <c r="A224" s="43">
        <v>0</v>
      </c>
      <c r="B224" s="43"/>
      <c r="C224" s="44" t="s">
        <v>178</v>
      </c>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6"/>
      <c r="BR224" s="112"/>
      <c r="BS224" s="132"/>
      <c r="BT224" s="132"/>
      <c r="BU224" s="132"/>
      <c r="BV224" s="132"/>
      <c r="BW224" s="132"/>
      <c r="BX224" s="132"/>
      <c r="BY224" s="132"/>
      <c r="BZ224" s="133"/>
      <c r="CA224" s="134" t="s">
        <v>186</v>
      </c>
    </row>
    <row r="225" spans="1:79" s="134" customFormat="1">
      <c r="A225" s="43">
        <v>0</v>
      </c>
      <c r="B225" s="43"/>
      <c r="C225" s="43" t="s">
        <v>187</v>
      </c>
      <c r="D225" s="43"/>
      <c r="E225" s="43"/>
      <c r="F225" s="43"/>
      <c r="G225" s="43"/>
      <c r="H225" s="43"/>
      <c r="I225" s="43"/>
      <c r="J225" s="43"/>
      <c r="K225" s="43"/>
      <c r="L225" s="43"/>
      <c r="M225" s="43"/>
      <c r="N225" s="43"/>
      <c r="O225" s="51"/>
      <c r="P225" s="52"/>
      <c r="Q225" s="52"/>
      <c r="R225" s="52"/>
      <c r="S225" s="52"/>
      <c r="T225" s="52"/>
      <c r="U225" s="52"/>
      <c r="V225" s="52"/>
      <c r="W225" s="52"/>
      <c r="X225" s="52"/>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4"/>
      <c r="BR225" s="112"/>
      <c r="BS225" s="132"/>
      <c r="BT225" s="132"/>
      <c r="BU225" s="132"/>
      <c r="BV225" s="132"/>
      <c r="BW225" s="132"/>
      <c r="BX225" s="132"/>
      <c r="BY225" s="132"/>
      <c r="BZ225" s="133"/>
    </row>
    <row r="226" spans="1:79" s="121" customFormat="1">
      <c r="A226" s="113">
        <v>74</v>
      </c>
      <c r="B226" s="114"/>
      <c r="C226" s="62" t="s">
        <v>323</v>
      </c>
      <c r="D226" s="63"/>
      <c r="E226" s="63"/>
      <c r="F226" s="63"/>
      <c r="G226" s="63"/>
      <c r="H226" s="63"/>
      <c r="I226" s="64"/>
      <c r="J226" s="115" t="s">
        <v>189</v>
      </c>
      <c r="K226" s="116"/>
      <c r="L226" s="116"/>
      <c r="M226" s="116"/>
      <c r="N226" s="117"/>
      <c r="O226" s="62" t="s">
        <v>525</v>
      </c>
      <c r="P226" s="63"/>
      <c r="Q226" s="63"/>
      <c r="R226" s="63"/>
      <c r="S226" s="63"/>
      <c r="T226" s="63"/>
      <c r="U226" s="63"/>
      <c r="V226" s="63"/>
      <c r="W226" s="63"/>
      <c r="X226" s="64"/>
      <c r="Y226" s="118">
        <v>4900000</v>
      </c>
      <c r="Z226" s="119"/>
      <c r="AA226" s="119"/>
      <c r="AB226" s="119"/>
      <c r="AC226" s="120"/>
      <c r="AD226" s="118">
        <v>0</v>
      </c>
      <c r="AE226" s="119"/>
      <c r="AF226" s="119"/>
      <c r="AG226" s="119"/>
      <c r="AH226" s="120"/>
      <c r="AI226" s="118">
        <v>4900000</v>
      </c>
      <c r="AJ226" s="119"/>
      <c r="AK226" s="119"/>
      <c r="AL226" s="119"/>
      <c r="AM226" s="120"/>
      <c r="AN226" s="118">
        <v>4000102.1</v>
      </c>
      <c r="AO226" s="119"/>
      <c r="AP226" s="119"/>
      <c r="AQ226" s="119"/>
      <c r="AR226" s="120"/>
      <c r="AS226" s="118">
        <v>0</v>
      </c>
      <c r="AT226" s="119"/>
      <c r="AU226" s="119"/>
      <c r="AV226" s="119"/>
      <c r="AW226" s="120"/>
      <c r="AX226" s="118">
        <v>4000102.1</v>
      </c>
      <c r="AY226" s="119"/>
      <c r="AZ226" s="119"/>
      <c r="BA226" s="119"/>
      <c r="BB226" s="120"/>
      <c r="BC226" s="118">
        <f>AN226-Y226</f>
        <v>-899897.89999999991</v>
      </c>
      <c r="BD226" s="119"/>
      <c r="BE226" s="119"/>
      <c r="BF226" s="119"/>
      <c r="BG226" s="120"/>
      <c r="BH226" s="118">
        <f>AS226-AD226</f>
        <v>0</v>
      </c>
      <c r="BI226" s="119"/>
      <c r="BJ226" s="119"/>
      <c r="BK226" s="119"/>
      <c r="BL226" s="120"/>
      <c r="BM226" s="118">
        <v>-899897.89999999991</v>
      </c>
      <c r="BN226" s="119"/>
      <c r="BO226" s="119"/>
      <c r="BP226" s="119"/>
      <c r="BQ226" s="120"/>
      <c r="BR226" s="112"/>
    </row>
    <row r="227" spans="1:79" s="108" customFormat="1">
      <c r="A227" s="103">
        <v>0</v>
      </c>
      <c r="B227" s="103"/>
      <c r="C227" s="104" t="s">
        <v>436</v>
      </c>
      <c r="D227" s="104"/>
      <c r="E227" s="104"/>
      <c r="F227" s="104"/>
      <c r="G227" s="104"/>
      <c r="H227" s="104"/>
      <c r="I227" s="104"/>
      <c r="J227" s="104" t="s">
        <v>474</v>
      </c>
      <c r="K227" s="104"/>
      <c r="L227" s="104"/>
      <c r="M227" s="104"/>
      <c r="N227" s="104"/>
      <c r="O227" s="104" t="s">
        <v>474</v>
      </c>
      <c r="P227" s="104"/>
      <c r="Q227" s="104"/>
      <c r="R227" s="104"/>
      <c r="S227" s="104"/>
      <c r="T227" s="104"/>
      <c r="U227" s="104"/>
      <c r="V227" s="104"/>
      <c r="W227" s="104"/>
      <c r="X227" s="104"/>
      <c r="Y227" s="105"/>
      <c r="Z227" s="105"/>
      <c r="AA227" s="105"/>
      <c r="AB227" s="105"/>
      <c r="AC227" s="105"/>
      <c r="AD227" s="105"/>
      <c r="AE227" s="105"/>
      <c r="AF227" s="105"/>
      <c r="AG227" s="105"/>
      <c r="AH227" s="105"/>
      <c r="AI227" s="105"/>
      <c r="AJ227" s="105"/>
      <c r="AK227" s="105"/>
      <c r="AL227" s="105"/>
      <c r="AM227" s="105"/>
      <c r="AN227" s="105"/>
      <c r="AO227" s="105"/>
      <c r="AP227" s="105"/>
      <c r="AQ227" s="105"/>
      <c r="AR227" s="105"/>
      <c r="AS227" s="105"/>
      <c r="AT227" s="105"/>
      <c r="AU227" s="105"/>
      <c r="AV227" s="105"/>
      <c r="AW227" s="105"/>
      <c r="AX227" s="105"/>
      <c r="AY227" s="105"/>
      <c r="AZ227" s="105"/>
      <c r="BA227" s="105"/>
      <c r="BB227" s="105"/>
      <c r="BC227" s="105"/>
      <c r="BD227" s="105"/>
      <c r="BE227" s="105"/>
      <c r="BF227" s="105"/>
      <c r="BG227" s="105"/>
      <c r="BH227" s="105"/>
      <c r="BI227" s="105"/>
      <c r="BJ227" s="105"/>
      <c r="BK227" s="105"/>
      <c r="BL227" s="105"/>
      <c r="BM227" s="105"/>
      <c r="BN227" s="105"/>
      <c r="BO227" s="105"/>
      <c r="BP227" s="105"/>
      <c r="BQ227" s="105"/>
      <c r="BR227" s="112"/>
      <c r="BS227" s="106"/>
      <c r="BT227" s="106"/>
      <c r="BU227" s="106"/>
      <c r="BV227" s="106"/>
      <c r="BW227" s="106"/>
      <c r="BX227" s="106"/>
      <c r="BY227" s="106"/>
      <c r="BZ227" s="107"/>
    </row>
    <row r="228" spans="1:79" s="121" customFormat="1">
      <c r="A228" s="113">
        <v>74</v>
      </c>
      <c r="B228" s="114"/>
      <c r="C228" s="62" t="s">
        <v>537</v>
      </c>
      <c r="D228" s="63"/>
      <c r="E228" s="63"/>
      <c r="F228" s="63"/>
      <c r="G228" s="63"/>
      <c r="H228" s="63"/>
      <c r="I228" s="64"/>
      <c r="J228" s="115" t="s">
        <v>199</v>
      </c>
      <c r="K228" s="116"/>
      <c r="L228" s="116"/>
      <c r="M228" s="116"/>
      <c r="N228" s="117"/>
      <c r="O228" s="62" t="s">
        <v>529</v>
      </c>
      <c r="P228" s="63"/>
      <c r="Q228" s="63"/>
      <c r="R228" s="63"/>
      <c r="S228" s="63"/>
      <c r="T228" s="63"/>
      <c r="U228" s="63"/>
      <c r="V228" s="63"/>
      <c r="W228" s="63"/>
      <c r="X228" s="64"/>
      <c r="Y228" s="118">
        <v>1826100</v>
      </c>
      <c r="Z228" s="119"/>
      <c r="AA228" s="119"/>
      <c r="AB228" s="119"/>
      <c r="AC228" s="120"/>
      <c r="AD228" s="118">
        <v>0</v>
      </c>
      <c r="AE228" s="119"/>
      <c r="AF228" s="119"/>
      <c r="AG228" s="119"/>
      <c r="AH228" s="120"/>
      <c r="AI228" s="118">
        <v>1826100</v>
      </c>
      <c r="AJ228" s="119"/>
      <c r="AK228" s="119"/>
      <c r="AL228" s="119"/>
      <c r="AM228" s="120"/>
      <c r="AN228" s="118">
        <v>1826100</v>
      </c>
      <c r="AO228" s="119"/>
      <c r="AP228" s="119"/>
      <c r="AQ228" s="119"/>
      <c r="AR228" s="120"/>
      <c r="AS228" s="118">
        <v>0</v>
      </c>
      <c r="AT228" s="119"/>
      <c r="AU228" s="119"/>
      <c r="AV228" s="119"/>
      <c r="AW228" s="120"/>
      <c r="AX228" s="118">
        <v>1826100</v>
      </c>
      <c r="AY228" s="119"/>
      <c r="AZ228" s="119"/>
      <c r="BA228" s="119"/>
      <c r="BB228" s="120"/>
      <c r="BC228" s="118">
        <f>AN228-Y228</f>
        <v>0</v>
      </c>
      <c r="BD228" s="119"/>
      <c r="BE228" s="119"/>
      <c r="BF228" s="119"/>
      <c r="BG228" s="120"/>
      <c r="BH228" s="118">
        <f>AS228-AD228</f>
        <v>0</v>
      </c>
      <c r="BI228" s="119"/>
      <c r="BJ228" s="119"/>
      <c r="BK228" s="119"/>
      <c r="BL228" s="120"/>
      <c r="BM228" s="118">
        <v>0</v>
      </c>
      <c r="BN228" s="119"/>
      <c r="BO228" s="119"/>
      <c r="BP228" s="119"/>
      <c r="BQ228" s="120"/>
      <c r="BR228" s="112"/>
    </row>
    <row r="229" spans="1:79" s="121" customFormat="1">
      <c r="A229" s="113">
        <v>74</v>
      </c>
      <c r="B229" s="114"/>
      <c r="C229" s="62" t="s">
        <v>538</v>
      </c>
      <c r="D229" s="63"/>
      <c r="E229" s="63"/>
      <c r="F229" s="63"/>
      <c r="G229" s="63"/>
      <c r="H229" s="63"/>
      <c r="I229" s="64"/>
      <c r="J229" s="115" t="s">
        <v>271</v>
      </c>
      <c r="K229" s="116"/>
      <c r="L229" s="116"/>
      <c r="M229" s="116"/>
      <c r="N229" s="117"/>
      <c r="O229" s="62" t="s">
        <v>529</v>
      </c>
      <c r="P229" s="63"/>
      <c r="Q229" s="63"/>
      <c r="R229" s="63"/>
      <c r="S229" s="63"/>
      <c r="T229" s="63"/>
      <c r="U229" s="63"/>
      <c r="V229" s="63"/>
      <c r="W229" s="63"/>
      <c r="X229" s="64"/>
      <c r="Y229" s="118">
        <v>120</v>
      </c>
      <c r="Z229" s="119"/>
      <c r="AA229" s="119"/>
      <c r="AB229" s="119"/>
      <c r="AC229" s="120"/>
      <c r="AD229" s="118">
        <v>0</v>
      </c>
      <c r="AE229" s="119"/>
      <c r="AF229" s="119"/>
      <c r="AG229" s="119"/>
      <c r="AH229" s="120"/>
      <c r="AI229" s="118">
        <v>120</v>
      </c>
      <c r="AJ229" s="119"/>
      <c r="AK229" s="119"/>
      <c r="AL229" s="119"/>
      <c r="AM229" s="120"/>
      <c r="AN229" s="118">
        <v>120</v>
      </c>
      <c r="AO229" s="119"/>
      <c r="AP229" s="119"/>
      <c r="AQ229" s="119"/>
      <c r="AR229" s="120"/>
      <c r="AS229" s="118">
        <v>0</v>
      </c>
      <c r="AT229" s="119"/>
      <c r="AU229" s="119"/>
      <c r="AV229" s="119"/>
      <c r="AW229" s="120"/>
      <c r="AX229" s="118">
        <v>120</v>
      </c>
      <c r="AY229" s="119"/>
      <c r="AZ229" s="119"/>
      <c r="BA229" s="119"/>
      <c r="BB229" s="120"/>
      <c r="BC229" s="118">
        <f>AN229-Y229</f>
        <v>0</v>
      </c>
      <c r="BD229" s="119"/>
      <c r="BE229" s="119"/>
      <c r="BF229" s="119"/>
      <c r="BG229" s="120"/>
      <c r="BH229" s="118">
        <f>AS229-AD229</f>
        <v>0</v>
      </c>
      <c r="BI229" s="119"/>
      <c r="BJ229" s="119"/>
      <c r="BK229" s="119"/>
      <c r="BL229" s="120"/>
      <c r="BM229" s="118">
        <v>0</v>
      </c>
      <c r="BN229" s="119"/>
      <c r="BO229" s="119"/>
      <c r="BP229" s="119"/>
      <c r="BQ229" s="120"/>
      <c r="BR229" s="112"/>
    </row>
    <row r="230" spans="1:79" s="121" customFormat="1">
      <c r="A230" s="113">
        <v>74</v>
      </c>
      <c r="B230" s="114"/>
      <c r="C230" s="62" t="s">
        <v>539</v>
      </c>
      <c r="D230" s="63"/>
      <c r="E230" s="63"/>
      <c r="F230" s="63"/>
      <c r="G230" s="63"/>
      <c r="H230" s="63"/>
      <c r="I230" s="64"/>
      <c r="J230" s="115" t="s">
        <v>349</v>
      </c>
      <c r="K230" s="116"/>
      <c r="L230" s="116"/>
      <c r="M230" s="116"/>
      <c r="N230" s="117"/>
      <c r="O230" s="62" t="s">
        <v>531</v>
      </c>
      <c r="P230" s="63"/>
      <c r="Q230" s="63"/>
      <c r="R230" s="63"/>
      <c r="S230" s="63"/>
      <c r="T230" s="63"/>
      <c r="U230" s="63"/>
      <c r="V230" s="63"/>
      <c r="W230" s="63"/>
      <c r="X230" s="64"/>
      <c r="Y230" s="118">
        <v>4</v>
      </c>
      <c r="Z230" s="119"/>
      <c r="AA230" s="119"/>
      <c r="AB230" s="119"/>
      <c r="AC230" s="120"/>
      <c r="AD230" s="118">
        <v>0</v>
      </c>
      <c r="AE230" s="119"/>
      <c r="AF230" s="119"/>
      <c r="AG230" s="119"/>
      <c r="AH230" s="120"/>
      <c r="AI230" s="118">
        <v>4</v>
      </c>
      <c r="AJ230" s="119"/>
      <c r="AK230" s="119"/>
      <c r="AL230" s="119"/>
      <c r="AM230" s="120"/>
      <c r="AN230" s="118">
        <v>4</v>
      </c>
      <c r="AO230" s="119"/>
      <c r="AP230" s="119"/>
      <c r="AQ230" s="119"/>
      <c r="AR230" s="120"/>
      <c r="AS230" s="118">
        <v>0</v>
      </c>
      <c r="AT230" s="119"/>
      <c r="AU230" s="119"/>
      <c r="AV230" s="119"/>
      <c r="AW230" s="120"/>
      <c r="AX230" s="118">
        <v>4</v>
      </c>
      <c r="AY230" s="119"/>
      <c r="AZ230" s="119"/>
      <c r="BA230" s="119"/>
      <c r="BB230" s="120"/>
      <c r="BC230" s="118">
        <f>AN230-Y230</f>
        <v>0</v>
      </c>
      <c r="BD230" s="119"/>
      <c r="BE230" s="119"/>
      <c r="BF230" s="119"/>
      <c r="BG230" s="120"/>
      <c r="BH230" s="118">
        <f>AS230-AD230</f>
        <v>0</v>
      </c>
      <c r="BI230" s="119"/>
      <c r="BJ230" s="119"/>
      <c r="BK230" s="119"/>
      <c r="BL230" s="120"/>
      <c r="BM230" s="118">
        <v>0</v>
      </c>
      <c r="BN230" s="119"/>
      <c r="BO230" s="119"/>
      <c r="BP230" s="119"/>
      <c r="BQ230" s="120"/>
      <c r="BR230" s="112"/>
    </row>
    <row r="231" spans="1:79" s="108" customFormat="1">
      <c r="A231" s="103"/>
      <c r="B231" s="103"/>
      <c r="C231" s="104" t="s">
        <v>409</v>
      </c>
      <c r="D231" s="104"/>
      <c r="E231" s="104"/>
      <c r="F231" s="104"/>
      <c r="G231" s="104"/>
      <c r="H231" s="104"/>
      <c r="I231" s="104"/>
      <c r="J231" s="104" t="s">
        <v>474</v>
      </c>
      <c r="K231" s="104"/>
      <c r="L231" s="104"/>
      <c r="M231" s="104"/>
      <c r="N231" s="104"/>
      <c r="O231" s="104" t="s">
        <v>474</v>
      </c>
      <c r="P231" s="104"/>
      <c r="Q231" s="104"/>
      <c r="R231" s="104"/>
      <c r="S231" s="104"/>
      <c r="T231" s="104"/>
      <c r="U231" s="104"/>
      <c r="V231" s="104"/>
      <c r="W231" s="104"/>
      <c r="X231" s="104"/>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c r="BI231" s="105"/>
      <c r="BJ231" s="105"/>
      <c r="BK231" s="105"/>
      <c r="BL231" s="105"/>
      <c r="BM231" s="105"/>
      <c r="BN231" s="105"/>
      <c r="BO231" s="105"/>
      <c r="BP231" s="105"/>
      <c r="BQ231" s="105"/>
      <c r="BR231" s="112"/>
      <c r="BS231" s="106"/>
      <c r="BT231" s="106"/>
      <c r="BU231" s="106"/>
      <c r="BV231" s="106"/>
      <c r="BW231" s="106"/>
      <c r="BX231" s="106"/>
      <c r="BY231" s="106"/>
      <c r="BZ231" s="107"/>
    </row>
    <row r="232" spans="1:79" s="121" customFormat="1">
      <c r="A232" s="113">
        <v>74</v>
      </c>
      <c r="B232" s="114"/>
      <c r="C232" s="62" t="s">
        <v>324</v>
      </c>
      <c r="D232" s="63"/>
      <c r="E232" s="63"/>
      <c r="F232" s="63"/>
      <c r="G232" s="63"/>
      <c r="H232" s="63"/>
      <c r="I232" s="64"/>
      <c r="J232" s="115" t="s">
        <v>189</v>
      </c>
      <c r="K232" s="116"/>
      <c r="L232" s="116"/>
      <c r="M232" s="116"/>
      <c r="N232" s="117"/>
      <c r="O232" s="62" t="s">
        <v>484</v>
      </c>
      <c r="P232" s="63"/>
      <c r="Q232" s="63"/>
      <c r="R232" s="63"/>
      <c r="S232" s="63"/>
      <c r="T232" s="63"/>
      <c r="U232" s="63"/>
      <c r="V232" s="63"/>
      <c r="W232" s="63"/>
      <c r="X232" s="64"/>
      <c r="Y232" s="118">
        <v>1225000</v>
      </c>
      <c r="Z232" s="119"/>
      <c r="AA232" s="119"/>
      <c r="AB232" s="119"/>
      <c r="AC232" s="120"/>
      <c r="AD232" s="118">
        <v>0</v>
      </c>
      <c r="AE232" s="119"/>
      <c r="AF232" s="119"/>
      <c r="AG232" s="119"/>
      <c r="AH232" s="120"/>
      <c r="AI232" s="118">
        <v>1225000</v>
      </c>
      <c r="AJ232" s="119"/>
      <c r="AK232" s="119"/>
      <c r="AL232" s="119"/>
      <c r="AM232" s="120"/>
      <c r="AN232" s="118">
        <v>1000025.525</v>
      </c>
      <c r="AO232" s="119"/>
      <c r="AP232" s="119"/>
      <c r="AQ232" s="119"/>
      <c r="AR232" s="120"/>
      <c r="AS232" s="118">
        <v>0</v>
      </c>
      <c r="AT232" s="119"/>
      <c r="AU232" s="119"/>
      <c r="AV232" s="119"/>
      <c r="AW232" s="120"/>
      <c r="AX232" s="118">
        <v>1000025.525</v>
      </c>
      <c r="AY232" s="119"/>
      <c r="AZ232" s="119"/>
      <c r="BA232" s="119"/>
      <c r="BB232" s="120"/>
      <c r="BC232" s="118">
        <f>AN232-Y232</f>
        <v>-224974.47499999998</v>
      </c>
      <c r="BD232" s="119"/>
      <c r="BE232" s="119"/>
      <c r="BF232" s="119"/>
      <c r="BG232" s="120"/>
      <c r="BH232" s="118">
        <f>AS232-AD232</f>
        <v>0</v>
      </c>
      <c r="BI232" s="119"/>
      <c r="BJ232" s="119"/>
      <c r="BK232" s="119"/>
      <c r="BL232" s="120"/>
      <c r="BM232" s="118">
        <v>-224974.47499999998</v>
      </c>
      <c r="BN232" s="119"/>
      <c r="BO232" s="119"/>
      <c r="BP232" s="119"/>
      <c r="BQ232" s="120"/>
      <c r="BR232" s="112"/>
    </row>
    <row r="233" spans="1:79" s="108" customFormat="1">
      <c r="A233" s="103">
        <v>0</v>
      </c>
      <c r="B233" s="103"/>
      <c r="C233" s="104" t="s">
        <v>214</v>
      </c>
      <c r="D233" s="104"/>
      <c r="E233" s="104"/>
      <c r="F233" s="104"/>
      <c r="G233" s="104"/>
      <c r="H233" s="104"/>
      <c r="I233" s="104"/>
      <c r="J233" s="104" t="s">
        <v>474</v>
      </c>
      <c r="K233" s="104"/>
      <c r="L233" s="104"/>
      <c r="M233" s="104"/>
      <c r="N233" s="104"/>
      <c r="O233" s="104" t="s">
        <v>474</v>
      </c>
      <c r="P233" s="104"/>
      <c r="Q233" s="104"/>
      <c r="R233" s="104"/>
      <c r="S233" s="104"/>
      <c r="T233" s="104"/>
      <c r="U233" s="104"/>
      <c r="V233" s="104"/>
      <c r="W233" s="104"/>
      <c r="X233" s="104"/>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5"/>
      <c r="AT233" s="105"/>
      <c r="AU233" s="105"/>
      <c r="AV233" s="105"/>
      <c r="AW233" s="105"/>
      <c r="AX233" s="105"/>
      <c r="AY233" s="105"/>
      <c r="AZ233" s="105"/>
      <c r="BA233" s="105"/>
      <c r="BB233" s="105"/>
      <c r="BC233" s="105"/>
      <c r="BD233" s="105"/>
      <c r="BE233" s="105"/>
      <c r="BF233" s="105"/>
      <c r="BG233" s="105"/>
      <c r="BH233" s="105"/>
      <c r="BI233" s="105"/>
      <c r="BJ233" s="105"/>
      <c r="BK233" s="105"/>
      <c r="BL233" s="105"/>
      <c r="BM233" s="105"/>
      <c r="BN233" s="105"/>
      <c r="BO233" s="105"/>
      <c r="BP233" s="105"/>
      <c r="BQ233" s="105"/>
      <c r="BR233" s="112"/>
      <c r="BS233" s="106"/>
      <c r="BT233" s="106"/>
      <c r="BU233" s="106"/>
      <c r="BV233" s="106"/>
      <c r="BW233" s="106"/>
      <c r="BX233" s="106"/>
      <c r="BY233" s="106"/>
      <c r="BZ233" s="107"/>
    </row>
    <row r="234" spans="1:79" s="121" customFormat="1">
      <c r="A234" s="113">
        <v>74</v>
      </c>
      <c r="B234" s="114"/>
      <c r="C234" s="62" t="s">
        <v>325</v>
      </c>
      <c r="D234" s="63"/>
      <c r="E234" s="63"/>
      <c r="F234" s="63"/>
      <c r="G234" s="63"/>
      <c r="H234" s="63"/>
      <c r="I234" s="64"/>
      <c r="J234" s="115" t="s">
        <v>216</v>
      </c>
      <c r="K234" s="116"/>
      <c r="L234" s="116"/>
      <c r="M234" s="116"/>
      <c r="N234" s="117"/>
      <c r="O234" s="62" t="s">
        <v>484</v>
      </c>
      <c r="P234" s="63"/>
      <c r="Q234" s="63"/>
      <c r="R234" s="63"/>
      <c r="S234" s="63"/>
      <c r="T234" s="63"/>
      <c r="U234" s="63"/>
      <c r="V234" s="63"/>
      <c r="W234" s="63"/>
      <c r="X234" s="64"/>
      <c r="Y234" s="118">
        <v>100</v>
      </c>
      <c r="Z234" s="119"/>
      <c r="AA234" s="119"/>
      <c r="AB234" s="119"/>
      <c r="AC234" s="120"/>
      <c r="AD234" s="118">
        <v>0</v>
      </c>
      <c r="AE234" s="119"/>
      <c r="AF234" s="119"/>
      <c r="AG234" s="119"/>
      <c r="AH234" s="120"/>
      <c r="AI234" s="118">
        <v>100</v>
      </c>
      <c r="AJ234" s="119"/>
      <c r="AK234" s="119"/>
      <c r="AL234" s="119"/>
      <c r="AM234" s="120"/>
      <c r="AN234" s="118">
        <v>81.599999999999994</v>
      </c>
      <c r="AO234" s="119"/>
      <c r="AP234" s="119"/>
      <c r="AQ234" s="119"/>
      <c r="AR234" s="120"/>
      <c r="AS234" s="118">
        <v>0</v>
      </c>
      <c r="AT234" s="119"/>
      <c r="AU234" s="119"/>
      <c r="AV234" s="119"/>
      <c r="AW234" s="120"/>
      <c r="AX234" s="118">
        <v>81.599999999999994</v>
      </c>
      <c r="AY234" s="119"/>
      <c r="AZ234" s="119"/>
      <c r="BA234" s="119"/>
      <c r="BB234" s="120"/>
      <c r="BC234" s="118">
        <f>AN234-Y234</f>
        <v>-18.400000000000006</v>
      </c>
      <c r="BD234" s="119"/>
      <c r="BE234" s="119"/>
      <c r="BF234" s="119"/>
      <c r="BG234" s="120"/>
      <c r="BH234" s="118">
        <f>AS234-AD234</f>
        <v>0</v>
      </c>
      <c r="BI234" s="119"/>
      <c r="BJ234" s="119"/>
      <c r="BK234" s="119"/>
      <c r="BL234" s="120"/>
      <c r="BM234" s="118">
        <v>-18.400000000000006</v>
      </c>
      <c r="BN234" s="119"/>
      <c r="BO234" s="119"/>
      <c r="BP234" s="119"/>
      <c r="BQ234" s="120"/>
      <c r="BR234" s="112"/>
    </row>
    <row r="235" spans="1:79" s="134" customFormat="1">
      <c r="A235" s="43">
        <v>0</v>
      </c>
      <c r="B235" s="43"/>
      <c r="C235" s="44" t="s">
        <v>141</v>
      </c>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6"/>
      <c r="BR235" s="112"/>
      <c r="BS235" s="132"/>
      <c r="BT235" s="132"/>
      <c r="BU235" s="132"/>
      <c r="BV235" s="132"/>
      <c r="BW235" s="132"/>
      <c r="BX235" s="132"/>
      <c r="BY235" s="132"/>
      <c r="BZ235" s="133"/>
      <c r="CA235" s="134" t="s">
        <v>186</v>
      </c>
    </row>
    <row r="236" spans="1:79" s="134" customFormat="1">
      <c r="A236" s="43">
        <v>0</v>
      </c>
      <c r="B236" s="43"/>
      <c r="C236" s="43" t="s">
        <v>187</v>
      </c>
      <c r="D236" s="43"/>
      <c r="E236" s="43"/>
      <c r="F236" s="43"/>
      <c r="G236" s="43"/>
      <c r="H236" s="43"/>
      <c r="I236" s="43"/>
      <c r="J236" s="43"/>
      <c r="K236" s="43"/>
      <c r="L236" s="43"/>
      <c r="M236" s="43"/>
      <c r="N236" s="43"/>
      <c r="O236" s="51"/>
      <c r="P236" s="52"/>
      <c r="Q236" s="52"/>
      <c r="R236" s="52"/>
      <c r="S236" s="52"/>
      <c r="T236" s="52"/>
      <c r="U236" s="52"/>
      <c r="V236" s="52"/>
      <c r="W236" s="52"/>
      <c r="X236" s="52"/>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4"/>
      <c r="BR236" s="112"/>
      <c r="BS236" s="132"/>
      <c r="BT236" s="132"/>
      <c r="BU236" s="132"/>
      <c r="BV236" s="132"/>
      <c r="BW236" s="132"/>
      <c r="BX236" s="132"/>
      <c r="BY236" s="132"/>
      <c r="BZ236" s="133"/>
    </row>
    <row r="237" spans="1:79" s="121" customFormat="1">
      <c r="A237" s="113">
        <v>75</v>
      </c>
      <c r="B237" s="114"/>
      <c r="C237" s="62" t="s">
        <v>326</v>
      </c>
      <c r="D237" s="63"/>
      <c r="E237" s="63"/>
      <c r="F237" s="63"/>
      <c r="G237" s="63"/>
      <c r="H237" s="63"/>
      <c r="I237" s="64"/>
      <c r="J237" s="115" t="s">
        <v>189</v>
      </c>
      <c r="K237" s="116"/>
      <c r="L237" s="116"/>
      <c r="M237" s="116"/>
      <c r="N237" s="117"/>
      <c r="O237" s="62" t="s">
        <v>525</v>
      </c>
      <c r="P237" s="63"/>
      <c r="Q237" s="63"/>
      <c r="R237" s="63"/>
      <c r="S237" s="63"/>
      <c r="T237" s="63"/>
      <c r="U237" s="63"/>
      <c r="V237" s="63"/>
      <c r="W237" s="63"/>
      <c r="X237" s="64"/>
      <c r="Y237" s="118">
        <v>1100000</v>
      </c>
      <c r="Z237" s="119"/>
      <c r="AA237" s="119"/>
      <c r="AB237" s="119"/>
      <c r="AC237" s="120"/>
      <c r="AD237" s="118">
        <v>0</v>
      </c>
      <c r="AE237" s="119"/>
      <c r="AF237" s="119"/>
      <c r="AG237" s="119"/>
      <c r="AH237" s="120"/>
      <c r="AI237" s="118">
        <v>1100000</v>
      </c>
      <c r="AJ237" s="119"/>
      <c r="AK237" s="119"/>
      <c r="AL237" s="119"/>
      <c r="AM237" s="120"/>
      <c r="AN237" s="118">
        <v>988611.18</v>
      </c>
      <c r="AO237" s="119"/>
      <c r="AP237" s="119"/>
      <c r="AQ237" s="119"/>
      <c r="AR237" s="120"/>
      <c r="AS237" s="118">
        <v>0</v>
      </c>
      <c r="AT237" s="119"/>
      <c r="AU237" s="119"/>
      <c r="AV237" s="119"/>
      <c r="AW237" s="120"/>
      <c r="AX237" s="118">
        <v>988611.18</v>
      </c>
      <c r="AY237" s="119"/>
      <c r="AZ237" s="119"/>
      <c r="BA237" s="119"/>
      <c r="BB237" s="120"/>
      <c r="BC237" s="118">
        <f>AN237-Y237</f>
        <v>-111388.81999999995</v>
      </c>
      <c r="BD237" s="119"/>
      <c r="BE237" s="119"/>
      <c r="BF237" s="119"/>
      <c r="BG237" s="120"/>
      <c r="BH237" s="118">
        <f>AS237-AD237</f>
        <v>0</v>
      </c>
      <c r="BI237" s="119"/>
      <c r="BJ237" s="119"/>
      <c r="BK237" s="119"/>
      <c r="BL237" s="120"/>
      <c r="BM237" s="118">
        <v>-111388.81999999995</v>
      </c>
      <c r="BN237" s="119"/>
      <c r="BO237" s="119"/>
      <c r="BP237" s="119"/>
      <c r="BQ237" s="120"/>
      <c r="BR237" s="112"/>
    </row>
    <row r="238" spans="1:79" s="108" customFormat="1">
      <c r="A238" s="103">
        <v>0</v>
      </c>
      <c r="B238" s="103"/>
      <c r="C238" s="104" t="s">
        <v>436</v>
      </c>
      <c r="D238" s="104"/>
      <c r="E238" s="104"/>
      <c r="F238" s="104"/>
      <c r="G238" s="104"/>
      <c r="H238" s="104"/>
      <c r="I238" s="104"/>
      <c r="J238" s="104" t="s">
        <v>474</v>
      </c>
      <c r="K238" s="104"/>
      <c r="L238" s="104"/>
      <c r="M238" s="104"/>
      <c r="N238" s="104"/>
      <c r="O238" s="104" t="s">
        <v>474</v>
      </c>
      <c r="P238" s="104"/>
      <c r="Q238" s="104"/>
      <c r="R238" s="104"/>
      <c r="S238" s="104"/>
      <c r="T238" s="104"/>
      <c r="U238" s="104"/>
      <c r="V238" s="104"/>
      <c r="W238" s="104"/>
      <c r="X238" s="104"/>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5"/>
      <c r="AY238" s="105"/>
      <c r="AZ238" s="105"/>
      <c r="BA238" s="105"/>
      <c r="BB238" s="105"/>
      <c r="BC238" s="105"/>
      <c r="BD238" s="105"/>
      <c r="BE238" s="105"/>
      <c r="BF238" s="105"/>
      <c r="BG238" s="105"/>
      <c r="BH238" s="105"/>
      <c r="BI238" s="105"/>
      <c r="BJ238" s="105"/>
      <c r="BK238" s="105"/>
      <c r="BL238" s="105"/>
      <c r="BM238" s="105"/>
      <c r="BN238" s="105"/>
      <c r="BO238" s="105"/>
      <c r="BP238" s="105"/>
      <c r="BQ238" s="105"/>
      <c r="BR238" s="112"/>
      <c r="BS238" s="106"/>
      <c r="BT238" s="106"/>
      <c r="BU238" s="106"/>
      <c r="BV238" s="106"/>
      <c r="BW238" s="106"/>
      <c r="BX238" s="106"/>
      <c r="BY238" s="106"/>
      <c r="BZ238" s="107"/>
    </row>
    <row r="239" spans="1:79" s="121" customFormat="1">
      <c r="A239" s="113">
        <v>75</v>
      </c>
      <c r="B239" s="114"/>
      <c r="C239" s="62" t="s">
        <v>327</v>
      </c>
      <c r="D239" s="63"/>
      <c r="E239" s="63"/>
      <c r="F239" s="63"/>
      <c r="G239" s="63"/>
      <c r="H239" s="63"/>
      <c r="I239" s="64"/>
      <c r="J239" s="115" t="s">
        <v>328</v>
      </c>
      <c r="K239" s="116"/>
      <c r="L239" s="116"/>
      <c r="M239" s="116"/>
      <c r="N239" s="117"/>
      <c r="O239" s="62" t="s">
        <v>531</v>
      </c>
      <c r="P239" s="63"/>
      <c r="Q239" s="63"/>
      <c r="R239" s="63"/>
      <c r="S239" s="63"/>
      <c r="T239" s="63"/>
      <c r="U239" s="63"/>
      <c r="V239" s="63"/>
      <c r="W239" s="63"/>
      <c r="X239" s="64"/>
      <c r="Y239" s="118">
        <v>7333.33</v>
      </c>
      <c r="Z239" s="119"/>
      <c r="AA239" s="119"/>
      <c r="AB239" s="119"/>
      <c r="AC239" s="120"/>
      <c r="AD239" s="118">
        <v>0</v>
      </c>
      <c r="AE239" s="119"/>
      <c r="AF239" s="119"/>
      <c r="AG239" s="119"/>
      <c r="AH239" s="120"/>
      <c r="AI239" s="118">
        <v>7333.33</v>
      </c>
      <c r="AJ239" s="119"/>
      <c r="AK239" s="119"/>
      <c r="AL239" s="119"/>
      <c r="AM239" s="120"/>
      <c r="AN239" s="118">
        <v>12311.1</v>
      </c>
      <c r="AO239" s="119"/>
      <c r="AP239" s="119"/>
      <c r="AQ239" s="119"/>
      <c r="AR239" s="120"/>
      <c r="AS239" s="118">
        <v>0</v>
      </c>
      <c r="AT239" s="119"/>
      <c r="AU239" s="119"/>
      <c r="AV239" s="119"/>
      <c r="AW239" s="120"/>
      <c r="AX239" s="118">
        <v>12311.1</v>
      </c>
      <c r="AY239" s="119"/>
      <c r="AZ239" s="119"/>
      <c r="BA239" s="119"/>
      <c r="BB239" s="120"/>
      <c r="BC239" s="118">
        <f>AN239-Y239</f>
        <v>4977.7700000000004</v>
      </c>
      <c r="BD239" s="119"/>
      <c r="BE239" s="119"/>
      <c r="BF239" s="119"/>
      <c r="BG239" s="120"/>
      <c r="BH239" s="118">
        <f>AS239-AD239</f>
        <v>0</v>
      </c>
      <c r="BI239" s="119"/>
      <c r="BJ239" s="119"/>
      <c r="BK239" s="119"/>
      <c r="BL239" s="120"/>
      <c r="BM239" s="118">
        <v>4977.7700000000004</v>
      </c>
      <c r="BN239" s="119"/>
      <c r="BO239" s="119"/>
      <c r="BP239" s="119"/>
      <c r="BQ239" s="120"/>
      <c r="BR239" s="112"/>
    </row>
    <row r="240" spans="1:79" s="108" customFormat="1">
      <c r="A240" s="103"/>
      <c r="B240" s="103"/>
      <c r="C240" s="104" t="s">
        <v>409</v>
      </c>
      <c r="D240" s="104"/>
      <c r="E240" s="104"/>
      <c r="F240" s="104"/>
      <c r="G240" s="104"/>
      <c r="H240" s="104"/>
      <c r="I240" s="104"/>
      <c r="J240" s="104" t="s">
        <v>474</v>
      </c>
      <c r="K240" s="104"/>
      <c r="L240" s="104"/>
      <c r="M240" s="104"/>
      <c r="N240" s="104"/>
      <c r="O240" s="104" t="s">
        <v>474</v>
      </c>
      <c r="P240" s="104"/>
      <c r="Q240" s="104"/>
      <c r="R240" s="104"/>
      <c r="S240" s="104"/>
      <c r="T240" s="104"/>
      <c r="U240" s="104"/>
      <c r="V240" s="104"/>
      <c r="W240" s="104"/>
      <c r="X240" s="104"/>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c r="BE240" s="105"/>
      <c r="BF240" s="105"/>
      <c r="BG240" s="105"/>
      <c r="BH240" s="105"/>
      <c r="BI240" s="105"/>
      <c r="BJ240" s="105"/>
      <c r="BK240" s="105"/>
      <c r="BL240" s="105"/>
      <c r="BM240" s="105"/>
      <c r="BN240" s="105"/>
      <c r="BO240" s="105"/>
      <c r="BP240" s="105"/>
      <c r="BQ240" s="105"/>
      <c r="BR240" s="112"/>
      <c r="BS240" s="106"/>
      <c r="BT240" s="106"/>
      <c r="BU240" s="106"/>
      <c r="BV240" s="106"/>
      <c r="BW240" s="106"/>
      <c r="BX240" s="106"/>
      <c r="BY240" s="106"/>
      <c r="BZ240" s="107"/>
    </row>
    <row r="241" spans="1:79" s="121" customFormat="1">
      <c r="A241" s="113">
        <v>75</v>
      </c>
      <c r="B241" s="114"/>
      <c r="C241" s="62" t="s">
        <v>329</v>
      </c>
      <c r="D241" s="63"/>
      <c r="E241" s="63"/>
      <c r="F241" s="63"/>
      <c r="G241" s="63"/>
      <c r="H241" s="63"/>
      <c r="I241" s="64"/>
      <c r="J241" s="115" t="s">
        <v>189</v>
      </c>
      <c r="K241" s="116"/>
      <c r="L241" s="116"/>
      <c r="M241" s="116"/>
      <c r="N241" s="117"/>
      <c r="O241" s="62" t="s">
        <v>484</v>
      </c>
      <c r="P241" s="63"/>
      <c r="Q241" s="63"/>
      <c r="R241" s="63"/>
      <c r="S241" s="63"/>
      <c r="T241" s="63"/>
      <c r="U241" s="63"/>
      <c r="V241" s="63"/>
      <c r="W241" s="63"/>
      <c r="X241" s="64"/>
      <c r="Y241" s="118">
        <v>150</v>
      </c>
      <c r="Z241" s="119"/>
      <c r="AA241" s="119"/>
      <c r="AB241" s="119"/>
      <c r="AC241" s="120"/>
      <c r="AD241" s="118">
        <v>0</v>
      </c>
      <c r="AE241" s="119"/>
      <c r="AF241" s="119"/>
      <c r="AG241" s="119"/>
      <c r="AH241" s="120"/>
      <c r="AI241" s="118">
        <v>150</v>
      </c>
      <c r="AJ241" s="119"/>
      <c r="AK241" s="119"/>
      <c r="AL241" s="119"/>
      <c r="AM241" s="120"/>
      <c r="AN241" s="118">
        <v>80.3</v>
      </c>
      <c r="AO241" s="119"/>
      <c r="AP241" s="119"/>
      <c r="AQ241" s="119"/>
      <c r="AR241" s="120"/>
      <c r="AS241" s="118">
        <v>0</v>
      </c>
      <c r="AT241" s="119"/>
      <c r="AU241" s="119"/>
      <c r="AV241" s="119"/>
      <c r="AW241" s="120"/>
      <c r="AX241" s="118">
        <v>80.3</v>
      </c>
      <c r="AY241" s="119"/>
      <c r="AZ241" s="119"/>
      <c r="BA241" s="119"/>
      <c r="BB241" s="120"/>
      <c r="BC241" s="118">
        <f>AN241-Y241</f>
        <v>-69.7</v>
      </c>
      <c r="BD241" s="119"/>
      <c r="BE241" s="119"/>
      <c r="BF241" s="119"/>
      <c r="BG241" s="120"/>
      <c r="BH241" s="118">
        <f>AS241-AD241</f>
        <v>0</v>
      </c>
      <c r="BI241" s="119"/>
      <c r="BJ241" s="119"/>
      <c r="BK241" s="119"/>
      <c r="BL241" s="120"/>
      <c r="BM241" s="118">
        <v>-69.7</v>
      </c>
      <c r="BN241" s="119"/>
      <c r="BO241" s="119"/>
      <c r="BP241" s="119"/>
      <c r="BQ241" s="120"/>
      <c r="BR241" s="112"/>
    </row>
    <row r="242" spans="1:79" s="108" customFormat="1">
      <c r="A242" s="103">
        <v>0</v>
      </c>
      <c r="B242" s="103"/>
      <c r="C242" s="104" t="s">
        <v>214</v>
      </c>
      <c r="D242" s="104"/>
      <c r="E242" s="104"/>
      <c r="F242" s="104"/>
      <c r="G242" s="104"/>
      <c r="H242" s="104"/>
      <c r="I242" s="104"/>
      <c r="J242" s="104" t="s">
        <v>474</v>
      </c>
      <c r="K242" s="104"/>
      <c r="L242" s="104"/>
      <c r="M242" s="104"/>
      <c r="N242" s="104"/>
      <c r="O242" s="104" t="s">
        <v>474</v>
      </c>
      <c r="P242" s="104"/>
      <c r="Q242" s="104"/>
      <c r="R242" s="104"/>
      <c r="S242" s="104"/>
      <c r="T242" s="104"/>
      <c r="U242" s="104"/>
      <c r="V242" s="104"/>
      <c r="W242" s="104"/>
      <c r="X242" s="104"/>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12"/>
      <c r="BS242" s="106"/>
      <c r="BT242" s="106"/>
      <c r="BU242" s="106"/>
      <c r="BV242" s="106"/>
      <c r="BW242" s="106"/>
      <c r="BX242" s="106"/>
      <c r="BY242" s="106"/>
      <c r="BZ242" s="107"/>
    </row>
    <row r="243" spans="1:79" s="121" customFormat="1">
      <c r="A243" s="113">
        <v>75</v>
      </c>
      <c r="B243" s="114"/>
      <c r="C243" s="62" t="s">
        <v>330</v>
      </c>
      <c r="D243" s="63"/>
      <c r="E243" s="63"/>
      <c r="F243" s="63"/>
      <c r="G243" s="63"/>
      <c r="H243" s="63"/>
      <c r="I243" s="64"/>
      <c r="J243" s="115" t="s">
        <v>216</v>
      </c>
      <c r="K243" s="116"/>
      <c r="L243" s="116"/>
      <c r="M243" s="116"/>
      <c r="N243" s="117"/>
      <c r="O243" s="62" t="s">
        <v>540</v>
      </c>
      <c r="P243" s="63"/>
      <c r="Q243" s="63"/>
      <c r="R243" s="63"/>
      <c r="S243" s="63"/>
      <c r="T243" s="63"/>
      <c r="U243" s="63"/>
      <c r="V243" s="63"/>
      <c r="W243" s="63"/>
      <c r="X243" s="64"/>
      <c r="Y243" s="118">
        <v>100</v>
      </c>
      <c r="Z243" s="119"/>
      <c r="AA243" s="119"/>
      <c r="AB243" s="119"/>
      <c r="AC243" s="120"/>
      <c r="AD243" s="118">
        <v>0</v>
      </c>
      <c r="AE243" s="119"/>
      <c r="AF243" s="119"/>
      <c r="AG243" s="119"/>
      <c r="AH243" s="120"/>
      <c r="AI243" s="118">
        <v>100</v>
      </c>
      <c r="AJ243" s="119"/>
      <c r="AK243" s="119"/>
      <c r="AL243" s="119"/>
      <c r="AM243" s="120"/>
      <c r="AN243" s="118">
        <v>90</v>
      </c>
      <c r="AO243" s="119"/>
      <c r="AP243" s="119"/>
      <c r="AQ243" s="119"/>
      <c r="AR243" s="120"/>
      <c r="AS243" s="118">
        <v>0</v>
      </c>
      <c r="AT243" s="119"/>
      <c r="AU243" s="119"/>
      <c r="AV243" s="119"/>
      <c r="AW243" s="120"/>
      <c r="AX243" s="118">
        <v>90</v>
      </c>
      <c r="AY243" s="119"/>
      <c r="AZ243" s="119"/>
      <c r="BA243" s="119"/>
      <c r="BB243" s="120"/>
      <c r="BC243" s="118">
        <f>AN243-Y243</f>
        <v>-10</v>
      </c>
      <c r="BD243" s="119"/>
      <c r="BE243" s="119"/>
      <c r="BF243" s="119"/>
      <c r="BG243" s="120"/>
      <c r="BH243" s="118">
        <f>AS243-AD243</f>
        <v>0</v>
      </c>
      <c r="BI243" s="119"/>
      <c r="BJ243" s="119"/>
      <c r="BK243" s="119"/>
      <c r="BL243" s="120"/>
      <c r="BM243" s="118">
        <v>-10</v>
      </c>
      <c r="BN243" s="119"/>
      <c r="BO243" s="119"/>
      <c r="BP243" s="119"/>
      <c r="BQ243" s="120"/>
      <c r="BR243" s="112"/>
    </row>
    <row r="244" spans="1:79" s="134" customFormat="1">
      <c r="A244" s="43">
        <v>0</v>
      </c>
      <c r="B244" s="43"/>
      <c r="C244" s="44" t="s">
        <v>142</v>
      </c>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6"/>
      <c r="BR244" s="112"/>
      <c r="BS244" s="132"/>
      <c r="BT244" s="132"/>
      <c r="BU244" s="132"/>
      <c r="BV244" s="132"/>
      <c r="BW244" s="132"/>
      <c r="BX244" s="132"/>
      <c r="BY244" s="132"/>
      <c r="BZ244" s="133"/>
      <c r="CA244" s="134" t="s">
        <v>186</v>
      </c>
    </row>
    <row r="245" spans="1:79" s="134" customFormat="1">
      <c r="A245" s="43">
        <v>0</v>
      </c>
      <c r="B245" s="43"/>
      <c r="C245" s="43" t="s">
        <v>187</v>
      </c>
      <c r="D245" s="43"/>
      <c r="E245" s="43"/>
      <c r="F245" s="43"/>
      <c r="G245" s="43"/>
      <c r="H245" s="43"/>
      <c r="I245" s="43"/>
      <c r="J245" s="43"/>
      <c r="K245" s="43"/>
      <c r="L245" s="43"/>
      <c r="M245" s="43"/>
      <c r="N245" s="43"/>
      <c r="O245" s="51"/>
      <c r="P245" s="52"/>
      <c r="Q245" s="52"/>
      <c r="R245" s="52"/>
      <c r="S245" s="52"/>
      <c r="T245" s="52"/>
      <c r="U245" s="52"/>
      <c r="V245" s="52"/>
      <c r="W245" s="52"/>
      <c r="X245" s="52"/>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4"/>
      <c r="BR245" s="112"/>
      <c r="BS245" s="132"/>
      <c r="BT245" s="132"/>
      <c r="BU245" s="132"/>
      <c r="BV245" s="132"/>
      <c r="BW245" s="132"/>
      <c r="BX245" s="132"/>
      <c r="BY245" s="132"/>
      <c r="BZ245" s="133"/>
    </row>
    <row r="246" spans="1:79" s="121" customFormat="1">
      <c r="A246" s="113">
        <v>76</v>
      </c>
      <c r="B246" s="114"/>
      <c r="C246" s="62" t="s">
        <v>331</v>
      </c>
      <c r="D246" s="63"/>
      <c r="E246" s="63"/>
      <c r="F246" s="63"/>
      <c r="G246" s="63"/>
      <c r="H246" s="63"/>
      <c r="I246" s="64"/>
      <c r="J246" s="115" t="s">
        <v>189</v>
      </c>
      <c r="K246" s="116"/>
      <c r="L246" s="116"/>
      <c r="M246" s="116"/>
      <c r="N246" s="117"/>
      <c r="O246" s="62" t="s">
        <v>525</v>
      </c>
      <c r="P246" s="63"/>
      <c r="Q246" s="63"/>
      <c r="R246" s="63"/>
      <c r="S246" s="63"/>
      <c r="T246" s="63"/>
      <c r="U246" s="63"/>
      <c r="V246" s="63"/>
      <c r="W246" s="63"/>
      <c r="X246" s="64"/>
      <c r="Y246" s="118">
        <v>500000</v>
      </c>
      <c r="Z246" s="119"/>
      <c r="AA246" s="119"/>
      <c r="AB246" s="119"/>
      <c r="AC246" s="120"/>
      <c r="AD246" s="118">
        <v>0</v>
      </c>
      <c r="AE246" s="119"/>
      <c r="AF246" s="119"/>
      <c r="AG246" s="119"/>
      <c r="AH246" s="120"/>
      <c r="AI246" s="118">
        <v>500000</v>
      </c>
      <c r="AJ246" s="119"/>
      <c r="AK246" s="119"/>
      <c r="AL246" s="119"/>
      <c r="AM246" s="120"/>
      <c r="AN246" s="118">
        <v>450279.16</v>
      </c>
      <c r="AO246" s="119"/>
      <c r="AP246" s="119"/>
      <c r="AQ246" s="119"/>
      <c r="AR246" s="120"/>
      <c r="AS246" s="118">
        <v>0</v>
      </c>
      <c r="AT246" s="119"/>
      <c r="AU246" s="119"/>
      <c r="AV246" s="119"/>
      <c r="AW246" s="120"/>
      <c r="AX246" s="118">
        <v>450279.16</v>
      </c>
      <c r="AY246" s="119"/>
      <c r="AZ246" s="119"/>
      <c r="BA246" s="119"/>
      <c r="BB246" s="120"/>
      <c r="BC246" s="118">
        <f t="shared" si="4"/>
        <v>-49720.840000000026</v>
      </c>
      <c r="BD246" s="119"/>
      <c r="BE246" s="119"/>
      <c r="BF246" s="119"/>
      <c r="BG246" s="120"/>
      <c r="BH246" s="118">
        <f t="shared" si="5"/>
        <v>0</v>
      </c>
      <c r="BI246" s="119"/>
      <c r="BJ246" s="119"/>
      <c r="BK246" s="119"/>
      <c r="BL246" s="120"/>
      <c r="BM246" s="118">
        <v>-49720.840000000026</v>
      </c>
      <c r="BN246" s="119"/>
      <c r="BO246" s="119"/>
      <c r="BP246" s="119"/>
      <c r="BQ246" s="120"/>
      <c r="BR246" s="112"/>
    </row>
    <row r="247" spans="1:79" s="108" customFormat="1">
      <c r="A247" s="103">
        <v>0</v>
      </c>
      <c r="B247" s="103"/>
      <c r="C247" s="104" t="s">
        <v>436</v>
      </c>
      <c r="D247" s="104"/>
      <c r="E247" s="104"/>
      <c r="F247" s="104"/>
      <c r="G247" s="104"/>
      <c r="H247" s="104"/>
      <c r="I247" s="104"/>
      <c r="J247" s="104" t="s">
        <v>474</v>
      </c>
      <c r="K247" s="104"/>
      <c r="L247" s="104"/>
      <c r="M247" s="104"/>
      <c r="N247" s="104"/>
      <c r="O247" s="104" t="s">
        <v>474</v>
      </c>
      <c r="P247" s="104"/>
      <c r="Q247" s="104"/>
      <c r="R247" s="104"/>
      <c r="S247" s="104"/>
      <c r="T247" s="104"/>
      <c r="U247" s="104"/>
      <c r="V247" s="104"/>
      <c r="W247" s="104"/>
      <c r="X247" s="104"/>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12"/>
      <c r="BS247" s="106"/>
      <c r="BT247" s="106"/>
      <c r="BU247" s="106"/>
      <c r="BV247" s="106"/>
      <c r="BW247" s="106"/>
      <c r="BX247" s="106"/>
      <c r="BY247" s="106"/>
      <c r="BZ247" s="107"/>
    </row>
    <row r="248" spans="1:79" s="121" customFormat="1">
      <c r="A248" s="113">
        <v>76</v>
      </c>
      <c r="B248" s="114"/>
      <c r="C248" s="62" t="s">
        <v>541</v>
      </c>
      <c r="D248" s="63"/>
      <c r="E248" s="63"/>
      <c r="F248" s="63"/>
      <c r="G248" s="63"/>
      <c r="H248" s="63"/>
      <c r="I248" s="64"/>
      <c r="J248" s="115" t="s">
        <v>202</v>
      </c>
      <c r="K248" s="116"/>
      <c r="L248" s="116"/>
      <c r="M248" s="116"/>
      <c r="N248" s="117"/>
      <c r="O248" s="62" t="s">
        <v>542</v>
      </c>
      <c r="P248" s="63"/>
      <c r="Q248" s="63"/>
      <c r="R248" s="63"/>
      <c r="S248" s="63"/>
      <c r="T248" s="63"/>
      <c r="U248" s="63"/>
      <c r="V248" s="63"/>
      <c r="W248" s="63"/>
      <c r="X248" s="64"/>
      <c r="Y248" s="118">
        <v>60</v>
      </c>
      <c r="Z248" s="119"/>
      <c r="AA248" s="119"/>
      <c r="AB248" s="119"/>
      <c r="AC248" s="120"/>
      <c r="AD248" s="118">
        <v>0</v>
      </c>
      <c r="AE248" s="119"/>
      <c r="AF248" s="119"/>
      <c r="AG248" s="119"/>
      <c r="AH248" s="120"/>
      <c r="AI248" s="118">
        <v>60</v>
      </c>
      <c r="AJ248" s="119"/>
      <c r="AK248" s="119"/>
      <c r="AL248" s="119"/>
      <c r="AM248" s="120"/>
      <c r="AN248" s="118">
        <v>60</v>
      </c>
      <c r="AO248" s="119"/>
      <c r="AP248" s="119"/>
      <c r="AQ248" s="119"/>
      <c r="AR248" s="120"/>
      <c r="AS248" s="118">
        <v>0</v>
      </c>
      <c r="AT248" s="119"/>
      <c r="AU248" s="119"/>
      <c r="AV248" s="119"/>
      <c r="AW248" s="120"/>
      <c r="AX248" s="118">
        <v>60</v>
      </c>
      <c r="AY248" s="119"/>
      <c r="AZ248" s="119"/>
      <c r="BA248" s="119"/>
      <c r="BB248" s="120"/>
      <c r="BC248" s="118">
        <f t="shared" si="4"/>
        <v>0</v>
      </c>
      <c r="BD248" s="119"/>
      <c r="BE248" s="119"/>
      <c r="BF248" s="119"/>
      <c r="BG248" s="120"/>
      <c r="BH248" s="118">
        <f t="shared" si="5"/>
        <v>0</v>
      </c>
      <c r="BI248" s="119"/>
      <c r="BJ248" s="119"/>
      <c r="BK248" s="119"/>
      <c r="BL248" s="120"/>
      <c r="BM248" s="118">
        <v>0</v>
      </c>
      <c r="BN248" s="119"/>
      <c r="BO248" s="119"/>
      <c r="BP248" s="119"/>
      <c r="BQ248" s="120"/>
      <c r="BR248" s="112"/>
    </row>
    <row r="249" spans="1:79" s="108" customFormat="1">
      <c r="A249" s="103"/>
      <c r="B249" s="103"/>
      <c r="C249" s="104" t="s">
        <v>409</v>
      </c>
      <c r="D249" s="104"/>
      <c r="E249" s="104"/>
      <c r="F249" s="104"/>
      <c r="G249" s="104"/>
      <c r="H249" s="104"/>
      <c r="I249" s="104"/>
      <c r="J249" s="104" t="s">
        <v>474</v>
      </c>
      <c r="K249" s="104"/>
      <c r="L249" s="104"/>
      <c r="M249" s="104"/>
      <c r="N249" s="104"/>
      <c r="O249" s="104" t="s">
        <v>474</v>
      </c>
      <c r="P249" s="104"/>
      <c r="Q249" s="104"/>
      <c r="R249" s="104"/>
      <c r="S249" s="104"/>
      <c r="T249" s="104"/>
      <c r="U249" s="104"/>
      <c r="V249" s="104"/>
      <c r="W249" s="104"/>
      <c r="X249" s="104"/>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12"/>
      <c r="BS249" s="106"/>
      <c r="BT249" s="106"/>
      <c r="BU249" s="106"/>
      <c r="BV249" s="106"/>
      <c r="BW249" s="106"/>
      <c r="BX249" s="106"/>
      <c r="BY249" s="106"/>
      <c r="BZ249" s="107"/>
    </row>
    <row r="250" spans="1:79" s="121" customFormat="1">
      <c r="A250" s="113">
        <v>76</v>
      </c>
      <c r="B250" s="114"/>
      <c r="C250" s="62" t="s">
        <v>333</v>
      </c>
      <c r="D250" s="63"/>
      <c r="E250" s="63"/>
      <c r="F250" s="63"/>
      <c r="G250" s="63"/>
      <c r="H250" s="63"/>
      <c r="I250" s="64"/>
      <c r="J250" s="115" t="s">
        <v>189</v>
      </c>
      <c r="K250" s="116"/>
      <c r="L250" s="116"/>
      <c r="M250" s="116"/>
      <c r="N250" s="117"/>
      <c r="O250" s="62" t="s">
        <v>484</v>
      </c>
      <c r="P250" s="63"/>
      <c r="Q250" s="63"/>
      <c r="R250" s="63"/>
      <c r="S250" s="63"/>
      <c r="T250" s="63"/>
      <c r="U250" s="63"/>
      <c r="V250" s="63"/>
      <c r="W250" s="63"/>
      <c r="X250" s="64"/>
      <c r="Y250" s="118">
        <v>8333.33</v>
      </c>
      <c r="Z250" s="119"/>
      <c r="AA250" s="119"/>
      <c r="AB250" s="119"/>
      <c r="AC250" s="120"/>
      <c r="AD250" s="118">
        <v>0</v>
      </c>
      <c r="AE250" s="119"/>
      <c r="AF250" s="119"/>
      <c r="AG250" s="119"/>
      <c r="AH250" s="120"/>
      <c r="AI250" s="118">
        <v>8333.33</v>
      </c>
      <c r="AJ250" s="119"/>
      <c r="AK250" s="119"/>
      <c r="AL250" s="119"/>
      <c r="AM250" s="120"/>
      <c r="AN250" s="118">
        <v>7504.6526670000003</v>
      </c>
      <c r="AO250" s="119"/>
      <c r="AP250" s="119"/>
      <c r="AQ250" s="119"/>
      <c r="AR250" s="120"/>
      <c r="AS250" s="118">
        <v>0</v>
      </c>
      <c r="AT250" s="119"/>
      <c r="AU250" s="119"/>
      <c r="AV250" s="119"/>
      <c r="AW250" s="120"/>
      <c r="AX250" s="118">
        <v>7504.6526670000003</v>
      </c>
      <c r="AY250" s="119"/>
      <c r="AZ250" s="119"/>
      <c r="BA250" s="119"/>
      <c r="BB250" s="120"/>
      <c r="BC250" s="118">
        <f t="shared" si="4"/>
        <v>-828.67733299999963</v>
      </c>
      <c r="BD250" s="119"/>
      <c r="BE250" s="119"/>
      <c r="BF250" s="119"/>
      <c r="BG250" s="120"/>
      <c r="BH250" s="118">
        <f t="shared" si="5"/>
        <v>0</v>
      </c>
      <c r="BI250" s="119"/>
      <c r="BJ250" s="119"/>
      <c r="BK250" s="119"/>
      <c r="BL250" s="120"/>
      <c r="BM250" s="118">
        <v>-828.67733299999963</v>
      </c>
      <c r="BN250" s="119"/>
      <c r="BO250" s="119"/>
      <c r="BP250" s="119"/>
      <c r="BQ250" s="120"/>
      <c r="BR250" s="112"/>
    </row>
    <row r="251" spans="1:79" s="108" customFormat="1">
      <c r="A251" s="103">
        <v>0</v>
      </c>
      <c r="B251" s="103"/>
      <c r="C251" s="104" t="s">
        <v>214</v>
      </c>
      <c r="D251" s="104"/>
      <c r="E251" s="104"/>
      <c r="F251" s="104"/>
      <c r="G251" s="104"/>
      <c r="H251" s="104"/>
      <c r="I251" s="104"/>
      <c r="J251" s="104" t="s">
        <v>474</v>
      </c>
      <c r="K251" s="104"/>
      <c r="L251" s="104"/>
      <c r="M251" s="104"/>
      <c r="N251" s="104"/>
      <c r="O251" s="104" t="s">
        <v>474</v>
      </c>
      <c r="P251" s="104"/>
      <c r="Q251" s="104"/>
      <c r="R251" s="104"/>
      <c r="S251" s="104"/>
      <c r="T251" s="104"/>
      <c r="U251" s="104"/>
      <c r="V251" s="104"/>
      <c r="W251" s="104"/>
      <c r="X251" s="104"/>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5"/>
      <c r="BC251" s="105"/>
      <c r="BD251" s="105"/>
      <c r="BE251" s="105"/>
      <c r="BF251" s="105"/>
      <c r="BG251" s="105"/>
      <c r="BH251" s="105"/>
      <c r="BI251" s="105"/>
      <c r="BJ251" s="105"/>
      <c r="BK251" s="105"/>
      <c r="BL251" s="105"/>
      <c r="BM251" s="105"/>
      <c r="BN251" s="105"/>
      <c r="BO251" s="105"/>
      <c r="BP251" s="105"/>
      <c r="BQ251" s="105"/>
      <c r="BR251" s="112"/>
      <c r="BS251" s="106"/>
      <c r="BT251" s="106"/>
      <c r="BU251" s="106"/>
      <c r="BV251" s="106"/>
      <c r="BW251" s="106"/>
      <c r="BX251" s="106"/>
      <c r="BY251" s="106"/>
      <c r="BZ251" s="107"/>
    </row>
    <row r="252" spans="1:79" s="121" customFormat="1">
      <c r="A252" s="113">
        <v>76</v>
      </c>
      <c r="B252" s="114"/>
      <c r="C252" s="62" t="s">
        <v>334</v>
      </c>
      <c r="D252" s="63"/>
      <c r="E252" s="63"/>
      <c r="F252" s="63"/>
      <c r="G252" s="63"/>
      <c r="H252" s="63"/>
      <c r="I252" s="64"/>
      <c r="J252" s="115" t="s">
        <v>216</v>
      </c>
      <c r="K252" s="116"/>
      <c r="L252" s="116"/>
      <c r="M252" s="116"/>
      <c r="N252" s="117"/>
      <c r="O252" s="62" t="s">
        <v>484</v>
      </c>
      <c r="P252" s="63"/>
      <c r="Q252" s="63"/>
      <c r="R252" s="63"/>
      <c r="S252" s="63"/>
      <c r="T252" s="63"/>
      <c r="U252" s="63"/>
      <c r="V252" s="63"/>
      <c r="W252" s="63"/>
      <c r="X252" s="64"/>
      <c r="Y252" s="118">
        <v>100</v>
      </c>
      <c r="Z252" s="119"/>
      <c r="AA252" s="119"/>
      <c r="AB252" s="119"/>
      <c r="AC252" s="120"/>
      <c r="AD252" s="118">
        <v>0</v>
      </c>
      <c r="AE252" s="119"/>
      <c r="AF252" s="119"/>
      <c r="AG252" s="119"/>
      <c r="AH252" s="120"/>
      <c r="AI252" s="118">
        <v>100</v>
      </c>
      <c r="AJ252" s="119"/>
      <c r="AK252" s="119"/>
      <c r="AL252" s="119"/>
      <c r="AM252" s="120"/>
      <c r="AN252" s="118">
        <v>90</v>
      </c>
      <c r="AO252" s="119"/>
      <c r="AP252" s="119"/>
      <c r="AQ252" s="119"/>
      <c r="AR252" s="120"/>
      <c r="AS252" s="118">
        <v>0</v>
      </c>
      <c r="AT252" s="119"/>
      <c r="AU252" s="119"/>
      <c r="AV252" s="119"/>
      <c r="AW252" s="120"/>
      <c r="AX252" s="118">
        <v>90</v>
      </c>
      <c r="AY252" s="119"/>
      <c r="AZ252" s="119"/>
      <c r="BA252" s="119"/>
      <c r="BB252" s="120"/>
      <c r="BC252" s="118">
        <f t="shared" si="4"/>
        <v>-10</v>
      </c>
      <c r="BD252" s="119"/>
      <c r="BE252" s="119"/>
      <c r="BF252" s="119"/>
      <c r="BG252" s="120"/>
      <c r="BH252" s="118">
        <f t="shared" si="5"/>
        <v>0</v>
      </c>
      <c r="BI252" s="119"/>
      <c r="BJ252" s="119"/>
      <c r="BK252" s="119"/>
      <c r="BL252" s="120"/>
      <c r="BM252" s="118">
        <v>-10</v>
      </c>
      <c r="BN252" s="119"/>
      <c r="BO252" s="119"/>
      <c r="BP252" s="119"/>
      <c r="BQ252" s="120"/>
      <c r="BR252" s="112"/>
    </row>
    <row r="253" spans="1:79" s="134" customFormat="1">
      <c r="A253" s="43">
        <v>0</v>
      </c>
      <c r="B253" s="43"/>
      <c r="C253" s="44" t="s">
        <v>143</v>
      </c>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6"/>
      <c r="BR253" s="112"/>
      <c r="BS253" s="132"/>
      <c r="BT253" s="132"/>
      <c r="BU253" s="132"/>
      <c r="BV253" s="132"/>
      <c r="BW253" s="132"/>
      <c r="BX253" s="132"/>
      <c r="BY253" s="132"/>
      <c r="BZ253" s="133"/>
      <c r="CA253" s="134" t="s">
        <v>186</v>
      </c>
    </row>
    <row r="254" spans="1:79" s="134" customFormat="1">
      <c r="A254" s="43">
        <v>0</v>
      </c>
      <c r="B254" s="43"/>
      <c r="C254" s="43" t="s">
        <v>187</v>
      </c>
      <c r="D254" s="43"/>
      <c r="E254" s="43"/>
      <c r="F254" s="43"/>
      <c r="G254" s="43"/>
      <c r="H254" s="43"/>
      <c r="I254" s="43"/>
      <c r="J254" s="43"/>
      <c r="K254" s="43"/>
      <c r="L254" s="43"/>
      <c r="M254" s="43"/>
      <c r="N254" s="43"/>
      <c r="O254" s="51"/>
      <c r="P254" s="52"/>
      <c r="Q254" s="52"/>
      <c r="R254" s="52"/>
      <c r="S254" s="52"/>
      <c r="T254" s="52"/>
      <c r="U254" s="52"/>
      <c r="V254" s="52"/>
      <c r="W254" s="52"/>
      <c r="X254" s="52"/>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4"/>
      <c r="BR254" s="112"/>
      <c r="BS254" s="132"/>
      <c r="BT254" s="132"/>
      <c r="BU254" s="132"/>
      <c r="BV254" s="132"/>
      <c r="BW254" s="132"/>
      <c r="BX254" s="132"/>
      <c r="BY254" s="132"/>
      <c r="BZ254" s="133"/>
    </row>
    <row r="255" spans="1:79" s="121" customFormat="1">
      <c r="A255" s="113">
        <v>77</v>
      </c>
      <c r="B255" s="114"/>
      <c r="C255" s="62" t="s">
        <v>336</v>
      </c>
      <c r="D255" s="63"/>
      <c r="E255" s="63"/>
      <c r="F255" s="63"/>
      <c r="G255" s="63"/>
      <c r="H255" s="63"/>
      <c r="I255" s="64"/>
      <c r="J255" s="115" t="s">
        <v>189</v>
      </c>
      <c r="K255" s="116"/>
      <c r="L255" s="116"/>
      <c r="M255" s="116"/>
      <c r="N255" s="117"/>
      <c r="O255" s="62" t="s">
        <v>525</v>
      </c>
      <c r="P255" s="63"/>
      <c r="Q255" s="63"/>
      <c r="R255" s="63"/>
      <c r="S255" s="63"/>
      <c r="T255" s="63"/>
      <c r="U255" s="63"/>
      <c r="V255" s="63"/>
      <c r="W255" s="63"/>
      <c r="X255" s="64"/>
      <c r="Y255" s="118">
        <v>300000</v>
      </c>
      <c r="Z255" s="119"/>
      <c r="AA255" s="119"/>
      <c r="AB255" s="119"/>
      <c r="AC255" s="120"/>
      <c r="AD255" s="118">
        <v>0</v>
      </c>
      <c r="AE255" s="119"/>
      <c r="AF255" s="119"/>
      <c r="AG255" s="119"/>
      <c r="AH255" s="120"/>
      <c r="AI255" s="118">
        <v>300000</v>
      </c>
      <c r="AJ255" s="119"/>
      <c r="AK255" s="119"/>
      <c r="AL255" s="119"/>
      <c r="AM255" s="120"/>
      <c r="AN255" s="118">
        <v>281008.32</v>
      </c>
      <c r="AO255" s="119"/>
      <c r="AP255" s="119"/>
      <c r="AQ255" s="119"/>
      <c r="AR255" s="120"/>
      <c r="AS255" s="118">
        <v>0</v>
      </c>
      <c r="AT255" s="119"/>
      <c r="AU255" s="119"/>
      <c r="AV255" s="119"/>
      <c r="AW255" s="120"/>
      <c r="AX255" s="118">
        <v>281008.32</v>
      </c>
      <c r="AY255" s="119"/>
      <c r="AZ255" s="119"/>
      <c r="BA255" s="119"/>
      <c r="BB255" s="120"/>
      <c r="BC255" s="118">
        <f t="shared" si="4"/>
        <v>-18991.679999999993</v>
      </c>
      <c r="BD255" s="119"/>
      <c r="BE255" s="119"/>
      <c r="BF255" s="119"/>
      <c r="BG255" s="120"/>
      <c r="BH255" s="118">
        <f t="shared" si="5"/>
        <v>0</v>
      </c>
      <c r="BI255" s="119"/>
      <c r="BJ255" s="119"/>
      <c r="BK255" s="119"/>
      <c r="BL255" s="120"/>
      <c r="BM255" s="118">
        <v>-18991.679999999993</v>
      </c>
      <c r="BN255" s="119"/>
      <c r="BO255" s="119"/>
      <c r="BP255" s="119"/>
      <c r="BQ255" s="120"/>
      <c r="BR255" s="112"/>
    </row>
    <row r="256" spans="1:79" s="108" customFormat="1">
      <c r="A256" s="103">
        <v>0</v>
      </c>
      <c r="B256" s="103"/>
      <c r="C256" s="104" t="s">
        <v>436</v>
      </c>
      <c r="D256" s="104"/>
      <c r="E256" s="104"/>
      <c r="F256" s="104"/>
      <c r="G256" s="104"/>
      <c r="H256" s="104"/>
      <c r="I256" s="104"/>
      <c r="J256" s="104" t="s">
        <v>474</v>
      </c>
      <c r="K256" s="104"/>
      <c r="L256" s="104"/>
      <c r="M256" s="104"/>
      <c r="N256" s="104"/>
      <c r="O256" s="104" t="s">
        <v>474</v>
      </c>
      <c r="P256" s="104"/>
      <c r="Q256" s="104"/>
      <c r="R256" s="104"/>
      <c r="S256" s="104"/>
      <c r="T256" s="104"/>
      <c r="U256" s="104"/>
      <c r="V256" s="104"/>
      <c r="W256" s="104"/>
      <c r="X256" s="104"/>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5"/>
      <c r="AY256" s="105"/>
      <c r="AZ256" s="105"/>
      <c r="BA256" s="105"/>
      <c r="BB256" s="105"/>
      <c r="BC256" s="105"/>
      <c r="BD256" s="105"/>
      <c r="BE256" s="105"/>
      <c r="BF256" s="105"/>
      <c r="BG256" s="105"/>
      <c r="BH256" s="105"/>
      <c r="BI256" s="105"/>
      <c r="BJ256" s="105"/>
      <c r="BK256" s="105"/>
      <c r="BL256" s="105"/>
      <c r="BM256" s="105"/>
      <c r="BN256" s="105"/>
      <c r="BO256" s="105"/>
      <c r="BP256" s="105"/>
      <c r="BQ256" s="105"/>
      <c r="BR256" s="112"/>
      <c r="BS256" s="106"/>
      <c r="BT256" s="106"/>
      <c r="BU256" s="106"/>
      <c r="BV256" s="106"/>
      <c r="BW256" s="106"/>
      <c r="BX256" s="106"/>
      <c r="BY256" s="106"/>
      <c r="BZ256" s="107"/>
    </row>
    <row r="257" spans="1:79" s="121" customFormat="1">
      <c r="A257" s="113">
        <v>77</v>
      </c>
      <c r="B257" s="114"/>
      <c r="C257" s="62" t="s">
        <v>337</v>
      </c>
      <c r="D257" s="63"/>
      <c r="E257" s="63"/>
      <c r="F257" s="63"/>
      <c r="G257" s="63"/>
      <c r="H257" s="63"/>
      <c r="I257" s="64"/>
      <c r="J257" s="115" t="s">
        <v>202</v>
      </c>
      <c r="K257" s="116"/>
      <c r="L257" s="116"/>
      <c r="M257" s="116"/>
      <c r="N257" s="117"/>
      <c r="O257" s="62" t="s">
        <v>531</v>
      </c>
      <c r="P257" s="63"/>
      <c r="Q257" s="63"/>
      <c r="R257" s="63"/>
      <c r="S257" s="63"/>
      <c r="T257" s="63"/>
      <c r="U257" s="63"/>
      <c r="V257" s="63"/>
      <c r="W257" s="63"/>
      <c r="X257" s="64"/>
      <c r="Y257" s="118">
        <v>30</v>
      </c>
      <c r="Z257" s="119"/>
      <c r="AA257" s="119"/>
      <c r="AB257" s="119"/>
      <c r="AC257" s="120"/>
      <c r="AD257" s="118">
        <v>0</v>
      </c>
      <c r="AE257" s="119"/>
      <c r="AF257" s="119"/>
      <c r="AG257" s="119"/>
      <c r="AH257" s="120"/>
      <c r="AI257" s="118">
        <v>30</v>
      </c>
      <c r="AJ257" s="119"/>
      <c r="AK257" s="119"/>
      <c r="AL257" s="119"/>
      <c r="AM257" s="120"/>
      <c r="AN257" s="118">
        <v>32</v>
      </c>
      <c r="AO257" s="119"/>
      <c r="AP257" s="119"/>
      <c r="AQ257" s="119"/>
      <c r="AR257" s="120"/>
      <c r="AS257" s="118">
        <v>0</v>
      </c>
      <c r="AT257" s="119"/>
      <c r="AU257" s="119"/>
      <c r="AV257" s="119"/>
      <c r="AW257" s="120"/>
      <c r="AX257" s="118">
        <v>32</v>
      </c>
      <c r="AY257" s="119"/>
      <c r="AZ257" s="119"/>
      <c r="BA257" s="119"/>
      <c r="BB257" s="120"/>
      <c r="BC257" s="118">
        <f t="shared" si="4"/>
        <v>2</v>
      </c>
      <c r="BD257" s="119"/>
      <c r="BE257" s="119"/>
      <c r="BF257" s="119"/>
      <c r="BG257" s="120"/>
      <c r="BH257" s="118">
        <f t="shared" si="5"/>
        <v>0</v>
      </c>
      <c r="BI257" s="119"/>
      <c r="BJ257" s="119"/>
      <c r="BK257" s="119"/>
      <c r="BL257" s="120"/>
      <c r="BM257" s="118">
        <v>2</v>
      </c>
      <c r="BN257" s="119"/>
      <c r="BO257" s="119"/>
      <c r="BP257" s="119"/>
      <c r="BQ257" s="120"/>
      <c r="BR257" s="112"/>
    </row>
    <row r="258" spans="1:79" s="108" customFormat="1">
      <c r="A258" s="103"/>
      <c r="B258" s="103"/>
      <c r="C258" s="104" t="s">
        <v>409</v>
      </c>
      <c r="D258" s="104"/>
      <c r="E258" s="104"/>
      <c r="F258" s="104"/>
      <c r="G258" s="104"/>
      <c r="H258" s="104"/>
      <c r="I258" s="104"/>
      <c r="J258" s="104" t="s">
        <v>474</v>
      </c>
      <c r="K258" s="104"/>
      <c r="L258" s="104"/>
      <c r="M258" s="104"/>
      <c r="N258" s="104"/>
      <c r="O258" s="104" t="s">
        <v>474</v>
      </c>
      <c r="P258" s="104"/>
      <c r="Q258" s="104"/>
      <c r="R258" s="104"/>
      <c r="S258" s="104"/>
      <c r="T258" s="104"/>
      <c r="U258" s="104"/>
      <c r="V258" s="104"/>
      <c r="W258" s="104"/>
      <c r="X258" s="104"/>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c r="BI258" s="105"/>
      <c r="BJ258" s="105"/>
      <c r="BK258" s="105"/>
      <c r="BL258" s="105"/>
      <c r="BM258" s="105"/>
      <c r="BN258" s="105"/>
      <c r="BO258" s="105"/>
      <c r="BP258" s="105"/>
      <c r="BQ258" s="105"/>
      <c r="BR258" s="112"/>
      <c r="BS258" s="106"/>
      <c r="BT258" s="106"/>
      <c r="BU258" s="106"/>
      <c r="BV258" s="106"/>
      <c r="BW258" s="106"/>
      <c r="BX258" s="106"/>
      <c r="BY258" s="106"/>
      <c r="BZ258" s="107"/>
    </row>
    <row r="259" spans="1:79" s="121" customFormat="1">
      <c r="A259" s="113">
        <v>77</v>
      </c>
      <c r="B259" s="114"/>
      <c r="C259" s="62" t="s">
        <v>339</v>
      </c>
      <c r="D259" s="63"/>
      <c r="E259" s="63"/>
      <c r="F259" s="63"/>
      <c r="G259" s="63"/>
      <c r="H259" s="63"/>
      <c r="I259" s="64"/>
      <c r="J259" s="115" t="s">
        <v>189</v>
      </c>
      <c r="K259" s="116"/>
      <c r="L259" s="116"/>
      <c r="M259" s="116"/>
      <c r="N259" s="117"/>
      <c r="O259" s="62" t="s">
        <v>484</v>
      </c>
      <c r="P259" s="63"/>
      <c r="Q259" s="63"/>
      <c r="R259" s="63"/>
      <c r="S259" s="63"/>
      <c r="T259" s="63"/>
      <c r="U259" s="63"/>
      <c r="V259" s="63"/>
      <c r="W259" s="63"/>
      <c r="X259" s="64"/>
      <c r="Y259" s="118">
        <v>10000</v>
      </c>
      <c r="Z259" s="119"/>
      <c r="AA259" s="119"/>
      <c r="AB259" s="119"/>
      <c r="AC259" s="120"/>
      <c r="AD259" s="118">
        <v>0</v>
      </c>
      <c r="AE259" s="119"/>
      <c r="AF259" s="119"/>
      <c r="AG259" s="119"/>
      <c r="AH259" s="120"/>
      <c r="AI259" s="118">
        <v>10000</v>
      </c>
      <c r="AJ259" s="119"/>
      <c r="AK259" s="119"/>
      <c r="AL259" s="119"/>
      <c r="AM259" s="120"/>
      <c r="AN259" s="118">
        <v>14071.223749999999</v>
      </c>
      <c r="AO259" s="119"/>
      <c r="AP259" s="119"/>
      <c r="AQ259" s="119"/>
      <c r="AR259" s="120"/>
      <c r="AS259" s="118">
        <v>0</v>
      </c>
      <c r="AT259" s="119"/>
      <c r="AU259" s="119"/>
      <c r="AV259" s="119"/>
      <c r="AW259" s="120"/>
      <c r="AX259" s="118">
        <v>14071.223749999999</v>
      </c>
      <c r="AY259" s="119"/>
      <c r="AZ259" s="119"/>
      <c r="BA259" s="119"/>
      <c r="BB259" s="120"/>
      <c r="BC259" s="118">
        <f t="shared" si="4"/>
        <v>4071.2237499999992</v>
      </c>
      <c r="BD259" s="119"/>
      <c r="BE259" s="119"/>
      <c r="BF259" s="119"/>
      <c r="BG259" s="120"/>
      <c r="BH259" s="118">
        <f t="shared" si="5"/>
        <v>0</v>
      </c>
      <c r="BI259" s="119"/>
      <c r="BJ259" s="119"/>
      <c r="BK259" s="119"/>
      <c r="BL259" s="120"/>
      <c r="BM259" s="118">
        <v>4071.2237499999992</v>
      </c>
      <c r="BN259" s="119"/>
      <c r="BO259" s="119"/>
      <c r="BP259" s="119"/>
      <c r="BQ259" s="120"/>
      <c r="BR259" s="112"/>
    </row>
    <row r="260" spans="1:79" s="108" customFormat="1">
      <c r="A260" s="103">
        <v>0</v>
      </c>
      <c r="B260" s="103"/>
      <c r="C260" s="104" t="s">
        <v>214</v>
      </c>
      <c r="D260" s="104"/>
      <c r="E260" s="104"/>
      <c r="F260" s="104"/>
      <c r="G260" s="104"/>
      <c r="H260" s="104"/>
      <c r="I260" s="104"/>
      <c r="J260" s="104" t="s">
        <v>474</v>
      </c>
      <c r="K260" s="104"/>
      <c r="L260" s="104"/>
      <c r="M260" s="104"/>
      <c r="N260" s="104"/>
      <c r="O260" s="104" t="s">
        <v>474</v>
      </c>
      <c r="P260" s="104"/>
      <c r="Q260" s="104"/>
      <c r="R260" s="104"/>
      <c r="S260" s="104"/>
      <c r="T260" s="104"/>
      <c r="U260" s="104"/>
      <c r="V260" s="104"/>
      <c r="W260" s="104"/>
      <c r="X260" s="104"/>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5"/>
      <c r="BR260" s="112"/>
      <c r="BS260" s="106"/>
      <c r="BT260" s="106"/>
      <c r="BU260" s="106"/>
      <c r="BV260" s="106"/>
      <c r="BW260" s="106"/>
      <c r="BX260" s="106"/>
      <c r="BY260" s="106"/>
      <c r="BZ260" s="107"/>
    </row>
    <row r="261" spans="1:79" s="121" customFormat="1">
      <c r="A261" s="113">
        <v>77</v>
      </c>
      <c r="B261" s="114"/>
      <c r="C261" s="62" t="s">
        <v>341</v>
      </c>
      <c r="D261" s="63"/>
      <c r="E261" s="63"/>
      <c r="F261" s="63"/>
      <c r="G261" s="63"/>
      <c r="H261" s="63"/>
      <c r="I261" s="64"/>
      <c r="J261" s="115" t="s">
        <v>216</v>
      </c>
      <c r="K261" s="116"/>
      <c r="L261" s="116"/>
      <c r="M261" s="116"/>
      <c r="N261" s="117"/>
      <c r="O261" s="62" t="s">
        <v>484</v>
      </c>
      <c r="P261" s="63"/>
      <c r="Q261" s="63"/>
      <c r="R261" s="63"/>
      <c r="S261" s="63"/>
      <c r="T261" s="63"/>
      <c r="U261" s="63"/>
      <c r="V261" s="63"/>
      <c r="W261" s="63"/>
      <c r="X261" s="64"/>
      <c r="Y261" s="118">
        <v>100</v>
      </c>
      <c r="Z261" s="119"/>
      <c r="AA261" s="119"/>
      <c r="AB261" s="119"/>
      <c r="AC261" s="120"/>
      <c r="AD261" s="118">
        <v>0</v>
      </c>
      <c r="AE261" s="119"/>
      <c r="AF261" s="119"/>
      <c r="AG261" s="119"/>
      <c r="AH261" s="120"/>
      <c r="AI261" s="118">
        <v>100</v>
      </c>
      <c r="AJ261" s="119"/>
      <c r="AK261" s="119"/>
      <c r="AL261" s="119"/>
      <c r="AM261" s="120"/>
      <c r="AN261" s="118">
        <v>100</v>
      </c>
      <c r="AO261" s="119"/>
      <c r="AP261" s="119"/>
      <c r="AQ261" s="119"/>
      <c r="AR261" s="120"/>
      <c r="AS261" s="118">
        <v>0</v>
      </c>
      <c r="AT261" s="119"/>
      <c r="AU261" s="119"/>
      <c r="AV261" s="119"/>
      <c r="AW261" s="120"/>
      <c r="AX261" s="118">
        <v>100</v>
      </c>
      <c r="AY261" s="119"/>
      <c r="AZ261" s="119"/>
      <c r="BA261" s="119"/>
      <c r="BB261" s="120"/>
      <c r="BC261" s="118">
        <f t="shared" si="4"/>
        <v>0</v>
      </c>
      <c r="BD261" s="119"/>
      <c r="BE261" s="119"/>
      <c r="BF261" s="119"/>
      <c r="BG261" s="120"/>
      <c r="BH261" s="118">
        <f t="shared" si="5"/>
        <v>0</v>
      </c>
      <c r="BI261" s="119"/>
      <c r="BJ261" s="119"/>
      <c r="BK261" s="119"/>
      <c r="BL261" s="120"/>
      <c r="BM261" s="118">
        <v>0</v>
      </c>
      <c r="BN261" s="119"/>
      <c r="BO261" s="119"/>
      <c r="BP261" s="119"/>
      <c r="BQ261" s="120"/>
      <c r="BR261" s="112"/>
    </row>
    <row r="262" spans="1:79" s="134" customFormat="1">
      <c r="A262" s="43">
        <v>0</v>
      </c>
      <c r="B262" s="43"/>
      <c r="C262" s="44" t="s">
        <v>343</v>
      </c>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6"/>
      <c r="BR262" s="112"/>
      <c r="BS262" s="132"/>
      <c r="BT262" s="132"/>
      <c r="BU262" s="132"/>
      <c r="BV262" s="132"/>
      <c r="BW262" s="132"/>
      <c r="BX262" s="132"/>
      <c r="BY262" s="132"/>
      <c r="BZ262" s="133"/>
      <c r="CA262" s="134" t="s">
        <v>186</v>
      </c>
    </row>
    <row r="263" spans="1:79" s="134" customFormat="1">
      <c r="A263" s="43">
        <v>0</v>
      </c>
      <c r="B263" s="43"/>
      <c r="C263" s="43" t="s">
        <v>187</v>
      </c>
      <c r="D263" s="43"/>
      <c r="E263" s="43"/>
      <c r="F263" s="43"/>
      <c r="G263" s="43"/>
      <c r="H263" s="43"/>
      <c r="I263" s="43"/>
      <c r="J263" s="43"/>
      <c r="K263" s="43"/>
      <c r="L263" s="43"/>
      <c r="M263" s="43"/>
      <c r="N263" s="43"/>
      <c r="O263" s="51"/>
      <c r="P263" s="52"/>
      <c r="Q263" s="52"/>
      <c r="R263" s="52"/>
      <c r="S263" s="52"/>
      <c r="T263" s="52"/>
      <c r="U263" s="52"/>
      <c r="V263" s="52"/>
      <c r="W263" s="52"/>
      <c r="X263" s="52"/>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4"/>
      <c r="BR263" s="112"/>
      <c r="BS263" s="132"/>
      <c r="BT263" s="132"/>
      <c r="BU263" s="132"/>
      <c r="BV263" s="132"/>
      <c r="BW263" s="132"/>
      <c r="BX263" s="132"/>
      <c r="BY263" s="132"/>
      <c r="BZ263" s="133"/>
    </row>
    <row r="264" spans="1:79" s="121" customFormat="1">
      <c r="A264" s="113">
        <v>78</v>
      </c>
      <c r="B264" s="114"/>
      <c r="C264" s="62" t="s">
        <v>344</v>
      </c>
      <c r="D264" s="63"/>
      <c r="E264" s="63"/>
      <c r="F264" s="63"/>
      <c r="G264" s="63"/>
      <c r="H264" s="63"/>
      <c r="I264" s="64"/>
      <c r="J264" s="115" t="s">
        <v>189</v>
      </c>
      <c r="K264" s="116"/>
      <c r="L264" s="116"/>
      <c r="M264" s="116"/>
      <c r="N264" s="117"/>
      <c r="O264" s="62" t="s">
        <v>525</v>
      </c>
      <c r="P264" s="63"/>
      <c r="Q264" s="63"/>
      <c r="R264" s="63"/>
      <c r="S264" s="63"/>
      <c r="T264" s="63"/>
      <c r="U264" s="63"/>
      <c r="V264" s="63"/>
      <c r="W264" s="63"/>
      <c r="X264" s="64"/>
      <c r="Y264" s="118">
        <v>200000</v>
      </c>
      <c r="Z264" s="119"/>
      <c r="AA264" s="119"/>
      <c r="AB264" s="119"/>
      <c r="AC264" s="120"/>
      <c r="AD264" s="118">
        <v>0</v>
      </c>
      <c r="AE264" s="119"/>
      <c r="AF264" s="119"/>
      <c r="AG264" s="119"/>
      <c r="AH264" s="120"/>
      <c r="AI264" s="118">
        <v>200000</v>
      </c>
      <c r="AJ264" s="119"/>
      <c r="AK264" s="119"/>
      <c r="AL264" s="119"/>
      <c r="AM264" s="120"/>
      <c r="AN264" s="118">
        <v>75877.64</v>
      </c>
      <c r="AO264" s="119"/>
      <c r="AP264" s="119"/>
      <c r="AQ264" s="119"/>
      <c r="AR264" s="120"/>
      <c r="AS264" s="118">
        <v>0</v>
      </c>
      <c r="AT264" s="119"/>
      <c r="AU264" s="119"/>
      <c r="AV264" s="119"/>
      <c r="AW264" s="120"/>
      <c r="AX264" s="118">
        <v>75877.64</v>
      </c>
      <c r="AY264" s="119"/>
      <c r="AZ264" s="119"/>
      <c r="BA264" s="119"/>
      <c r="BB264" s="120"/>
      <c r="BC264" s="118">
        <f t="shared" si="4"/>
        <v>-124122.36</v>
      </c>
      <c r="BD264" s="119"/>
      <c r="BE264" s="119"/>
      <c r="BF264" s="119"/>
      <c r="BG264" s="120"/>
      <c r="BH264" s="118">
        <f t="shared" si="5"/>
        <v>0</v>
      </c>
      <c r="BI264" s="119"/>
      <c r="BJ264" s="119"/>
      <c r="BK264" s="119"/>
      <c r="BL264" s="120"/>
      <c r="BM264" s="118">
        <v>-124122.36</v>
      </c>
      <c r="BN264" s="119"/>
      <c r="BO264" s="119"/>
      <c r="BP264" s="119"/>
      <c r="BQ264" s="120"/>
      <c r="BR264" s="112"/>
    </row>
    <row r="265" spans="1:79" s="121" customFormat="1">
      <c r="A265" s="113">
        <v>78</v>
      </c>
      <c r="B265" s="114"/>
      <c r="C265" s="62" t="s">
        <v>345</v>
      </c>
      <c r="D265" s="63"/>
      <c r="E265" s="63"/>
      <c r="F265" s="63"/>
      <c r="G265" s="63"/>
      <c r="H265" s="63"/>
      <c r="I265" s="64"/>
      <c r="J265" s="115" t="s">
        <v>271</v>
      </c>
      <c r="K265" s="116"/>
      <c r="L265" s="116"/>
      <c r="M265" s="116"/>
      <c r="N265" s="117"/>
      <c r="O265" s="62" t="s">
        <v>529</v>
      </c>
      <c r="P265" s="63"/>
      <c r="Q265" s="63"/>
      <c r="R265" s="63"/>
      <c r="S265" s="63"/>
      <c r="T265" s="63"/>
      <c r="U265" s="63"/>
      <c r="V265" s="63"/>
      <c r="W265" s="63"/>
      <c r="X265" s="64"/>
      <c r="Y265" s="118">
        <v>47</v>
      </c>
      <c r="Z265" s="119"/>
      <c r="AA265" s="119"/>
      <c r="AB265" s="119"/>
      <c r="AC265" s="120"/>
      <c r="AD265" s="118">
        <v>0</v>
      </c>
      <c r="AE265" s="119"/>
      <c r="AF265" s="119"/>
      <c r="AG265" s="119"/>
      <c r="AH265" s="120"/>
      <c r="AI265" s="118">
        <v>47</v>
      </c>
      <c r="AJ265" s="119"/>
      <c r="AK265" s="119"/>
      <c r="AL265" s="119"/>
      <c r="AM265" s="120"/>
      <c r="AN265" s="118">
        <v>47</v>
      </c>
      <c r="AO265" s="119"/>
      <c r="AP265" s="119"/>
      <c r="AQ265" s="119"/>
      <c r="AR265" s="120"/>
      <c r="AS265" s="118">
        <v>0</v>
      </c>
      <c r="AT265" s="119"/>
      <c r="AU265" s="119"/>
      <c r="AV265" s="119"/>
      <c r="AW265" s="120"/>
      <c r="AX265" s="118">
        <v>47</v>
      </c>
      <c r="AY265" s="119"/>
      <c r="AZ265" s="119"/>
      <c r="BA265" s="119"/>
      <c r="BB265" s="120"/>
      <c r="BC265" s="118">
        <f t="shared" si="4"/>
        <v>0</v>
      </c>
      <c r="BD265" s="119"/>
      <c r="BE265" s="119"/>
      <c r="BF265" s="119"/>
      <c r="BG265" s="120"/>
      <c r="BH265" s="118">
        <f t="shared" si="5"/>
        <v>0</v>
      </c>
      <c r="BI265" s="119"/>
      <c r="BJ265" s="119"/>
      <c r="BK265" s="119"/>
      <c r="BL265" s="120"/>
      <c r="BM265" s="118">
        <v>0</v>
      </c>
      <c r="BN265" s="119"/>
      <c r="BO265" s="119"/>
      <c r="BP265" s="119"/>
      <c r="BQ265" s="120"/>
      <c r="BR265" s="112"/>
    </row>
    <row r="266" spans="1:79" s="121" customFormat="1">
      <c r="A266" s="113">
        <v>78</v>
      </c>
      <c r="B266" s="114"/>
      <c r="C266" s="62" t="s">
        <v>543</v>
      </c>
      <c r="D266" s="63"/>
      <c r="E266" s="63"/>
      <c r="F266" s="63"/>
      <c r="G266" s="63"/>
      <c r="H266" s="63"/>
      <c r="I266" s="64"/>
      <c r="J266" s="115" t="s">
        <v>271</v>
      </c>
      <c r="K266" s="116"/>
      <c r="L266" s="116"/>
      <c r="M266" s="116"/>
      <c r="N266" s="117"/>
      <c r="O266" s="62" t="s">
        <v>529</v>
      </c>
      <c r="P266" s="63"/>
      <c r="Q266" s="63"/>
      <c r="R266" s="63"/>
      <c r="S266" s="63"/>
      <c r="T266" s="63"/>
      <c r="U266" s="63"/>
      <c r="V266" s="63"/>
      <c r="W266" s="63"/>
      <c r="X266" s="64"/>
      <c r="Y266" s="118">
        <v>4</v>
      </c>
      <c r="Z266" s="119"/>
      <c r="AA266" s="119"/>
      <c r="AB266" s="119"/>
      <c r="AC266" s="120"/>
      <c r="AD266" s="118">
        <v>0</v>
      </c>
      <c r="AE266" s="119"/>
      <c r="AF266" s="119"/>
      <c r="AG266" s="119"/>
      <c r="AH266" s="120"/>
      <c r="AI266" s="118">
        <v>4</v>
      </c>
      <c r="AJ266" s="119"/>
      <c r="AK266" s="119"/>
      <c r="AL266" s="119"/>
      <c r="AM266" s="120"/>
      <c r="AN266" s="118">
        <v>4</v>
      </c>
      <c r="AO266" s="119"/>
      <c r="AP266" s="119"/>
      <c r="AQ266" s="119"/>
      <c r="AR266" s="120"/>
      <c r="AS266" s="118">
        <v>0</v>
      </c>
      <c r="AT266" s="119"/>
      <c r="AU266" s="119"/>
      <c r="AV266" s="119"/>
      <c r="AW266" s="120"/>
      <c r="AX266" s="118">
        <v>4</v>
      </c>
      <c r="AY266" s="119"/>
      <c r="AZ266" s="119"/>
      <c r="BA266" s="119"/>
      <c r="BB266" s="120"/>
      <c r="BC266" s="118">
        <f t="shared" si="4"/>
        <v>0</v>
      </c>
      <c r="BD266" s="119"/>
      <c r="BE266" s="119"/>
      <c r="BF266" s="119"/>
      <c r="BG266" s="120"/>
      <c r="BH266" s="118">
        <f t="shared" si="5"/>
        <v>0</v>
      </c>
      <c r="BI266" s="119"/>
      <c r="BJ266" s="119"/>
      <c r="BK266" s="119"/>
      <c r="BL266" s="120"/>
      <c r="BM266" s="118">
        <v>0</v>
      </c>
      <c r="BN266" s="119"/>
      <c r="BO266" s="119"/>
      <c r="BP266" s="119"/>
      <c r="BQ266" s="120"/>
      <c r="BR266" s="112"/>
    </row>
    <row r="267" spans="1:79" s="108" customFormat="1">
      <c r="A267" s="103">
        <v>0</v>
      </c>
      <c r="B267" s="103"/>
      <c r="C267" s="104" t="s">
        <v>436</v>
      </c>
      <c r="D267" s="104"/>
      <c r="E267" s="104"/>
      <c r="F267" s="104"/>
      <c r="G267" s="104"/>
      <c r="H267" s="104"/>
      <c r="I267" s="104"/>
      <c r="J267" s="104" t="s">
        <v>474</v>
      </c>
      <c r="K267" s="104"/>
      <c r="L267" s="104"/>
      <c r="M267" s="104"/>
      <c r="N267" s="104"/>
      <c r="O267" s="104" t="s">
        <v>474</v>
      </c>
      <c r="P267" s="104"/>
      <c r="Q267" s="104"/>
      <c r="R267" s="104"/>
      <c r="S267" s="104"/>
      <c r="T267" s="104"/>
      <c r="U267" s="104"/>
      <c r="V267" s="104"/>
      <c r="W267" s="104"/>
      <c r="X267" s="104"/>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5"/>
      <c r="BQ267" s="105"/>
      <c r="BR267" s="112"/>
      <c r="BS267" s="106"/>
      <c r="BT267" s="106"/>
      <c r="BU267" s="106"/>
      <c r="BV267" s="106"/>
      <c r="BW267" s="106"/>
      <c r="BX267" s="106"/>
      <c r="BY267" s="106"/>
      <c r="BZ267" s="107"/>
    </row>
    <row r="268" spans="1:79" s="121" customFormat="1">
      <c r="A268" s="113">
        <v>78</v>
      </c>
      <c r="B268" s="114"/>
      <c r="C268" s="62" t="s">
        <v>346</v>
      </c>
      <c r="D268" s="63"/>
      <c r="E268" s="63"/>
      <c r="F268" s="63"/>
      <c r="G268" s="63"/>
      <c r="H268" s="63"/>
      <c r="I268" s="64"/>
      <c r="J268" s="115" t="s">
        <v>347</v>
      </c>
      <c r="K268" s="116"/>
      <c r="L268" s="116"/>
      <c r="M268" s="116"/>
      <c r="N268" s="117"/>
      <c r="O268" s="62" t="s">
        <v>529</v>
      </c>
      <c r="P268" s="63"/>
      <c r="Q268" s="63"/>
      <c r="R268" s="63"/>
      <c r="S268" s="63"/>
      <c r="T268" s="63"/>
      <c r="U268" s="63"/>
      <c r="V268" s="63"/>
      <c r="W268" s="63"/>
      <c r="X268" s="64"/>
      <c r="Y268" s="118">
        <v>4.7699999999999996</v>
      </c>
      <c r="Z268" s="119"/>
      <c r="AA268" s="119"/>
      <c r="AB268" s="119"/>
      <c r="AC268" s="120"/>
      <c r="AD268" s="118">
        <v>0</v>
      </c>
      <c r="AE268" s="119"/>
      <c r="AF268" s="119"/>
      <c r="AG268" s="119"/>
      <c r="AH268" s="120"/>
      <c r="AI268" s="118">
        <v>4.7699999999999996</v>
      </c>
      <c r="AJ268" s="119"/>
      <c r="AK268" s="119"/>
      <c r="AL268" s="119"/>
      <c r="AM268" s="120"/>
      <c r="AN268" s="118">
        <v>4.7699999999999996</v>
      </c>
      <c r="AO268" s="119"/>
      <c r="AP268" s="119"/>
      <c r="AQ268" s="119"/>
      <c r="AR268" s="120"/>
      <c r="AS268" s="118">
        <v>0</v>
      </c>
      <c r="AT268" s="119"/>
      <c r="AU268" s="119"/>
      <c r="AV268" s="119"/>
      <c r="AW268" s="120"/>
      <c r="AX268" s="118">
        <v>4.7699999999999996</v>
      </c>
      <c r="AY268" s="119"/>
      <c r="AZ268" s="119"/>
      <c r="BA268" s="119"/>
      <c r="BB268" s="120"/>
      <c r="BC268" s="118">
        <f t="shared" si="4"/>
        <v>0</v>
      </c>
      <c r="BD268" s="119"/>
      <c r="BE268" s="119"/>
      <c r="BF268" s="119"/>
      <c r="BG268" s="120"/>
      <c r="BH268" s="118">
        <f t="shared" si="5"/>
        <v>0</v>
      </c>
      <c r="BI268" s="119"/>
      <c r="BJ268" s="119"/>
      <c r="BK268" s="119"/>
      <c r="BL268" s="120"/>
      <c r="BM268" s="118">
        <v>0</v>
      </c>
      <c r="BN268" s="119"/>
      <c r="BO268" s="119"/>
      <c r="BP268" s="119"/>
      <c r="BQ268" s="120"/>
      <c r="BR268" s="112"/>
    </row>
    <row r="269" spans="1:79" s="121" customFormat="1">
      <c r="A269" s="113">
        <v>78</v>
      </c>
      <c r="B269" s="114"/>
      <c r="C269" s="62" t="s">
        <v>348</v>
      </c>
      <c r="D269" s="63"/>
      <c r="E269" s="63"/>
      <c r="F269" s="63"/>
      <c r="G269" s="63"/>
      <c r="H269" s="63"/>
      <c r="I269" s="64"/>
      <c r="J269" s="115" t="s">
        <v>349</v>
      </c>
      <c r="K269" s="116"/>
      <c r="L269" s="116"/>
      <c r="M269" s="116"/>
      <c r="N269" s="117"/>
      <c r="O269" s="62" t="s">
        <v>531</v>
      </c>
      <c r="P269" s="63"/>
      <c r="Q269" s="63"/>
      <c r="R269" s="63"/>
      <c r="S269" s="63"/>
      <c r="T269" s="63"/>
      <c r="U269" s="63"/>
      <c r="V269" s="63"/>
      <c r="W269" s="63"/>
      <c r="X269" s="64"/>
      <c r="Y269" s="118">
        <v>4</v>
      </c>
      <c r="Z269" s="119"/>
      <c r="AA269" s="119"/>
      <c r="AB269" s="119"/>
      <c r="AC269" s="120"/>
      <c r="AD269" s="118">
        <v>0</v>
      </c>
      <c r="AE269" s="119"/>
      <c r="AF269" s="119"/>
      <c r="AG269" s="119"/>
      <c r="AH269" s="120"/>
      <c r="AI269" s="118">
        <v>4</v>
      </c>
      <c r="AJ269" s="119"/>
      <c r="AK269" s="119"/>
      <c r="AL269" s="119"/>
      <c r="AM269" s="120"/>
      <c r="AN269" s="118">
        <v>1</v>
      </c>
      <c r="AO269" s="119"/>
      <c r="AP269" s="119"/>
      <c r="AQ269" s="119"/>
      <c r="AR269" s="120"/>
      <c r="AS269" s="118">
        <v>0</v>
      </c>
      <c r="AT269" s="119"/>
      <c r="AU269" s="119"/>
      <c r="AV269" s="119"/>
      <c r="AW269" s="120"/>
      <c r="AX269" s="118">
        <v>1</v>
      </c>
      <c r="AY269" s="119"/>
      <c r="AZ269" s="119"/>
      <c r="BA269" s="119"/>
      <c r="BB269" s="120"/>
      <c r="BC269" s="118">
        <f t="shared" si="4"/>
        <v>-3</v>
      </c>
      <c r="BD269" s="119"/>
      <c r="BE269" s="119"/>
      <c r="BF269" s="119"/>
      <c r="BG269" s="120"/>
      <c r="BH269" s="118">
        <f t="shared" si="5"/>
        <v>0</v>
      </c>
      <c r="BI269" s="119"/>
      <c r="BJ269" s="119"/>
      <c r="BK269" s="119"/>
      <c r="BL269" s="120"/>
      <c r="BM269" s="118">
        <v>-3</v>
      </c>
      <c r="BN269" s="119"/>
      <c r="BO269" s="119"/>
      <c r="BP269" s="119"/>
      <c r="BQ269" s="120"/>
      <c r="BR269" s="112"/>
    </row>
    <row r="270" spans="1:79" s="108" customFormat="1">
      <c r="A270" s="103"/>
      <c r="B270" s="103"/>
      <c r="C270" s="104" t="s">
        <v>409</v>
      </c>
      <c r="D270" s="104"/>
      <c r="E270" s="104"/>
      <c r="F270" s="104"/>
      <c r="G270" s="104"/>
      <c r="H270" s="104"/>
      <c r="I270" s="104"/>
      <c r="J270" s="104" t="s">
        <v>474</v>
      </c>
      <c r="K270" s="104"/>
      <c r="L270" s="104"/>
      <c r="M270" s="104"/>
      <c r="N270" s="104"/>
      <c r="O270" s="104" t="s">
        <v>474</v>
      </c>
      <c r="P270" s="104"/>
      <c r="Q270" s="104"/>
      <c r="R270" s="104"/>
      <c r="S270" s="104"/>
      <c r="T270" s="104"/>
      <c r="U270" s="104"/>
      <c r="V270" s="104"/>
      <c r="W270" s="104"/>
      <c r="X270" s="104"/>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c r="BI270" s="105"/>
      <c r="BJ270" s="105"/>
      <c r="BK270" s="105"/>
      <c r="BL270" s="105"/>
      <c r="BM270" s="105"/>
      <c r="BN270" s="105"/>
      <c r="BO270" s="105"/>
      <c r="BP270" s="105"/>
      <c r="BQ270" s="105"/>
      <c r="BR270" s="112"/>
      <c r="BS270" s="106"/>
      <c r="BT270" s="106"/>
      <c r="BU270" s="106"/>
      <c r="BV270" s="106"/>
      <c r="BW270" s="106"/>
      <c r="BX270" s="106"/>
      <c r="BY270" s="106"/>
      <c r="BZ270" s="107"/>
    </row>
    <row r="271" spans="1:79" s="121" customFormat="1">
      <c r="A271" s="113">
        <v>78</v>
      </c>
      <c r="B271" s="114"/>
      <c r="C271" s="62" t="s">
        <v>350</v>
      </c>
      <c r="D271" s="63"/>
      <c r="E271" s="63"/>
      <c r="F271" s="63"/>
      <c r="G271" s="63"/>
      <c r="H271" s="63"/>
      <c r="I271" s="64"/>
      <c r="J271" s="115" t="s">
        <v>189</v>
      </c>
      <c r="K271" s="116"/>
      <c r="L271" s="116"/>
      <c r="M271" s="116"/>
      <c r="N271" s="117"/>
      <c r="O271" s="62" t="s">
        <v>484</v>
      </c>
      <c r="P271" s="63"/>
      <c r="Q271" s="63"/>
      <c r="R271" s="63"/>
      <c r="S271" s="63"/>
      <c r="T271" s="63"/>
      <c r="U271" s="63"/>
      <c r="V271" s="63"/>
      <c r="W271" s="63"/>
      <c r="X271" s="64"/>
      <c r="Y271" s="118">
        <v>50000.01</v>
      </c>
      <c r="Z271" s="119"/>
      <c r="AA271" s="119"/>
      <c r="AB271" s="119"/>
      <c r="AC271" s="120"/>
      <c r="AD271" s="118">
        <v>0</v>
      </c>
      <c r="AE271" s="119"/>
      <c r="AF271" s="119"/>
      <c r="AG271" s="119"/>
      <c r="AH271" s="120"/>
      <c r="AI271" s="118">
        <v>50000.01</v>
      </c>
      <c r="AJ271" s="119"/>
      <c r="AK271" s="119"/>
      <c r="AL271" s="119"/>
      <c r="AM271" s="120"/>
      <c r="AN271" s="118">
        <v>75877.64</v>
      </c>
      <c r="AO271" s="119"/>
      <c r="AP271" s="119"/>
      <c r="AQ271" s="119"/>
      <c r="AR271" s="120"/>
      <c r="AS271" s="118">
        <v>0</v>
      </c>
      <c r="AT271" s="119"/>
      <c r="AU271" s="119"/>
      <c r="AV271" s="119"/>
      <c r="AW271" s="120"/>
      <c r="AX271" s="118">
        <v>75877.64</v>
      </c>
      <c r="AY271" s="119"/>
      <c r="AZ271" s="119"/>
      <c r="BA271" s="119"/>
      <c r="BB271" s="120"/>
      <c r="BC271" s="118">
        <f t="shared" si="4"/>
        <v>25877.629999999997</v>
      </c>
      <c r="BD271" s="119"/>
      <c r="BE271" s="119"/>
      <c r="BF271" s="119"/>
      <c r="BG271" s="120"/>
      <c r="BH271" s="118">
        <f t="shared" si="5"/>
        <v>0</v>
      </c>
      <c r="BI271" s="119"/>
      <c r="BJ271" s="119"/>
      <c r="BK271" s="119"/>
      <c r="BL271" s="120"/>
      <c r="BM271" s="118">
        <v>25877.629999999997</v>
      </c>
      <c r="BN271" s="119"/>
      <c r="BO271" s="119"/>
      <c r="BP271" s="119"/>
      <c r="BQ271" s="120"/>
      <c r="BR271" s="112"/>
    </row>
    <row r="272" spans="1:79" s="121" customFormat="1">
      <c r="A272" s="113">
        <v>78</v>
      </c>
      <c r="B272" s="114"/>
      <c r="C272" s="62" t="s">
        <v>352</v>
      </c>
      <c r="D272" s="63"/>
      <c r="E272" s="63"/>
      <c r="F272" s="63"/>
      <c r="G272" s="63"/>
      <c r="H272" s="63"/>
      <c r="I272" s="64"/>
      <c r="J272" s="115" t="s">
        <v>189</v>
      </c>
      <c r="K272" s="116"/>
      <c r="L272" s="116"/>
      <c r="M272" s="116"/>
      <c r="N272" s="117"/>
      <c r="O272" s="62" t="s">
        <v>484</v>
      </c>
      <c r="P272" s="63"/>
      <c r="Q272" s="63"/>
      <c r="R272" s="63"/>
      <c r="S272" s="63"/>
      <c r="T272" s="63"/>
      <c r="U272" s="63"/>
      <c r="V272" s="63"/>
      <c r="W272" s="63"/>
      <c r="X272" s="64"/>
      <c r="Y272" s="118">
        <v>41.94</v>
      </c>
      <c r="Z272" s="119"/>
      <c r="AA272" s="119"/>
      <c r="AB272" s="119"/>
      <c r="AC272" s="120"/>
      <c r="AD272" s="118">
        <v>0</v>
      </c>
      <c r="AE272" s="119"/>
      <c r="AF272" s="119"/>
      <c r="AG272" s="119"/>
      <c r="AH272" s="120"/>
      <c r="AI272" s="118">
        <v>41.94</v>
      </c>
      <c r="AJ272" s="119"/>
      <c r="AK272" s="119"/>
      <c r="AL272" s="119"/>
      <c r="AM272" s="120"/>
      <c r="AN272" s="118">
        <v>712</v>
      </c>
      <c r="AO272" s="119"/>
      <c r="AP272" s="119"/>
      <c r="AQ272" s="119"/>
      <c r="AR272" s="120"/>
      <c r="AS272" s="118">
        <v>0</v>
      </c>
      <c r="AT272" s="119"/>
      <c r="AU272" s="119"/>
      <c r="AV272" s="119"/>
      <c r="AW272" s="120"/>
      <c r="AX272" s="118">
        <v>712</v>
      </c>
      <c r="AY272" s="119"/>
      <c r="AZ272" s="119"/>
      <c r="BA272" s="119"/>
      <c r="BB272" s="120"/>
      <c r="BC272" s="118">
        <f t="shared" si="4"/>
        <v>670.06</v>
      </c>
      <c r="BD272" s="119"/>
      <c r="BE272" s="119"/>
      <c r="BF272" s="119"/>
      <c r="BG272" s="120"/>
      <c r="BH272" s="118">
        <f t="shared" si="5"/>
        <v>0</v>
      </c>
      <c r="BI272" s="119"/>
      <c r="BJ272" s="119"/>
      <c r="BK272" s="119"/>
      <c r="BL272" s="120"/>
      <c r="BM272" s="118">
        <v>670.06</v>
      </c>
      <c r="BN272" s="119"/>
      <c r="BO272" s="119"/>
      <c r="BP272" s="119"/>
      <c r="BQ272" s="120"/>
      <c r="BR272" s="112"/>
    </row>
    <row r="273" spans="1:79" s="108" customFormat="1">
      <c r="A273" s="103">
        <v>0</v>
      </c>
      <c r="B273" s="103"/>
      <c r="C273" s="104" t="s">
        <v>214</v>
      </c>
      <c r="D273" s="104"/>
      <c r="E273" s="104"/>
      <c r="F273" s="104"/>
      <c r="G273" s="104"/>
      <c r="H273" s="104"/>
      <c r="I273" s="104"/>
      <c r="J273" s="104" t="s">
        <v>474</v>
      </c>
      <c r="K273" s="104"/>
      <c r="L273" s="104"/>
      <c r="M273" s="104"/>
      <c r="N273" s="104"/>
      <c r="O273" s="104" t="s">
        <v>474</v>
      </c>
      <c r="P273" s="104"/>
      <c r="Q273" s="104"/>
      <c r="R273" s="104"/>
      <c r="S273" s="104"/>
      <c r="T273" s="104"/>
      <c r="U273" s="104"/>
      <c r="V273" s="104"/>
      <c r="W273" s="104"/>
      <c r="X273" s="104"/>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c r="BI273" s="105"/>
      <c r="BJ273" s="105"/>
      <c r="BK273" s="105"/>
      <c r="BL273" s="105"/>
      <c r="BM273" s="105"/>
      <c r="BN273" s="105"/>
      <c r="BO273" s="105"/>
      <c r="BP273" s="105"/>
      <c r="BQ273" s="105"/>
      <c r="BR273" s="112"/>
      <c r="BS273" s="106"/>
      <c r="BT273" s="106"/>
      <c r="BU273" s="106"/>
      <c r="BV273" s="106"/>
      <c r="BW273" s="106"/>
      <c r="BX273" s="106"/>
      <c r="BY273" s="106"/>
      <c r="BZ273" s="107"/>
    </row>
    <row r="274" spans="1:79" s="121" customFormat="1">
      <c r="A274" s="113">
        <v>77</v>
      </c>
      <c r="B274" s="114"/>
      <c r="C274" s="62" t="s">
        <v>544</v>
      </c>
      <c r="D274" s="63"/>
      <c r="E274" s="63"/>
      <c r="F274" s="63"/>
      <c r="G274" s="63"/>
      <c r="H274" s="63"/>
      <c r="I274" s="64"/>
      <c r="J274" s="115" t="s">
        <v>216</v>
      </c>
      <c r="K274" s="116"/>
      <c r="L274" s="116"/>
      <c r="M274" s="116"/>
      <c r="N274" s="117"/>
      <c r="O274" s="62" t="s">
        <v>484</v>
      </c>
      <c r="P274" s="63"/>
      <c r="Q274" s="63"/>
      <c r="R274" s="63"/>
      <c r="S274" s="63"/>
      <c r="T274" s="63"/>
      <c r="U274" s="63"/>
      <c r="V274" s="63"/>
      <c r="W274" s="63"/>
      <c r="X274" s="64"/>
      <c r="Y274" s="118">
        <v>100</v>
      </c>
      <c r="Z274" s="119"/>
      <c r="AA274" s="119"/>
      <c r="AB274" s="119"/>
      <c r="AC274" s="120"/>
      <c r="AD274" s="118">
        <v>0</v>
      </c>
      <c r="AE274" s="119"/>
      <c r="AF274" s="119"/>
      <c r="AG274" s="119"/>
      <c r="AH274" s="120"/>
      <c r="AI274" s="118">
        <v>100</v>
      </c>
      <c r="AJ274" s="119"/>
      <c r="AK274" s="119"/>
      <c r="AL274" s="119"/>
      <c r="AM274" s="120"/>
      <c r="AN274" s="118">
        <f>AN264/AI264*100</f>
        <v>37.93882</v>
      </c>
      <c r="AO274" s="119"/>
      <c r="AP274" s="119"/>
      <c r="AQ274" s="119"/>
      <c r="AR274" s="120"/>
      <c r="AS274" s="118">
        <v>0</v>
      </c>
      <c r="AT274" s="119"/>
      <c r="AU274" s="119"/>
      <c r="AV274" s="119"/>
      <c r="AW274" s="120"/>
      <c r="AX274" s="118">
        <f>AN274</f>
        <v>37.93882</v>
      </c>
      <c r="AY274" s="119"/>
      <c r="AZ274" s="119"/>
      <c r="BA274" s="119"/>
      <c r="BB274" s="120"/>
      <c r="BC274" s="118">
        <f t="shared" ref="BC274" si="6">AN274-Y274</f>
        <v>-62.06118</v>
      </c>
      <c r="BD274" s="119"/>
      <c r="BE274" s="119"/>
      <c r="BF274" s="119"/>
      <c r="BG274" s="120"/>
      <c r="BH274" s="118">
        <f t="shared" ref="BH274" si="7">AS274-AD274</f>
        <v>0</v>
      </c>
      <c r="BI274" s="119"/>
      <c r="BJ274" s="119"/>
      <c r="BK274" s="119"/>
      <c r="BL274" s="120"/>
      <c r="BM274" s="118">
        <f>BC274</f>
        <v>-62.06118</v>
      </c>
      <c r="BN274" s="119"/>
      <c r="BO274" s="119"/>
      <c r="BP274" s="119"/>
      <c r="BQ274" s="120"/>
      <c r="BR274" s="112"/>
    </row>
    <row r="275" spans="1:79" s="134" customFormat="1">
      <c r="A275" s="43">
        <v>0</v>
      </c>
      <c r="B275" s="43"/>
      <c r="C275" s="44" t="s">
        <v>125</v>
      </c>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6"/>
      <c r="BR275" s="112"/>
      <c r="BS275" s="132"/>
      <c r="BT275" s="132"/>
      <c r="BU275" s="132"/>
      <c r="BV275" s="132"/>
      <c r="BW275" s="132"/>
      <c r="BX275" s="132"/>
      <c r="BY275" s="132"/>
      <c r="BZ275" s="133"/>
      <c r="CA275" s="134" t="s">
        <v>186</v>
      </c>
    </row>
    <row r="276" spans="1:79" s="134" customFormat="1">
      <c r="A276" s="43">
        <v>0</v>
      </c>
      <c r="B276" s="43"/>
      <c r="C276" s="44" t="s">
        <v>126</v>
      </c>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6"/>
      <c r="BR276" s="112"/>
      <c r="BS276" s="132"/>
      <c r="BT276" s="132"/>
      <c r="BU276" s="132"/>
      <c r="BV276" s="132"/>
      <c r="BW276" s="132"/>
      <c r="BX276" s="132"/>
      <c r="BY276" s="132"/>
      <c r="BZ276" s="133"/>
      <c r="CA276" s="134" t="s">
        <v>186</v>
      </c>
    </row>
    <row r="277" spans="1:79" s="134" customFormat="1">
      <c r="A277" s="43">
        <v>0</v>
      </c>
      <c r="B277" s="43"/>
      <c r="C277" s="43" t="s">
        <v>187</v>
      </c>
      <c r="D277" s="43"/>
      <c r="E277" s="43"/>
      <c r="F277" s="43"/>
      <c r="G277" s="43"/>
      <c r="H277" s="43"/>
      <c r="I277" s="43"/>
      <c r="J277" s="43"/>
      <c r="K277" s="43"/>
      <c r="L277" s="43"/>
      <c r="M277" s="43"/>
      <c r="N277" s="43"/>
      <c r="O277" s="51"/>
      <c r="P277" s="52"/>
      <c r="Q277" s="52"/>
      <c r="R277" s="52"/>
      <c r="S277" s="52"/>
      <c r="T277" s="52"/>
      <c r="U277" s="52"/>
      <c r="V277" s="52"/>
      <c r="W277" s="52"/>
      <c r="X277" s="52"/>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4"/>
      <c r="BR277" s="112"/>
      <c r="BS277" s="132"/>
      <c r="BT277" s="132"/>
      <c r="BU277" s="132"/>
      <c r="BV277" s="132"/>
      <c r="BW277" s="132"/>
      <c r="BX277" s="132"/>
      <c r="BY277" s="132"/>
      <c r="BZ277" s="133"/>
    </row>
    <row r="278" spans="1:79" s="121" customFormat="1">
      <c r="A278" s="113">
        <v>81</v>
      </c>
      <c r="B278" s="114"/>
      <c r="C278" s="62" t="s">
        <v>355</v>
      </c>
      <c r="D278" s="63"/>
      <c r="E278" s="63"/>
      <c r="F278" s="63"/>
      <c r="G278" s="63"/>
      <c r="H278" s="63"/>
      <c r="I278" s="64"/>
      <c r="J278" s="115" t="s">
        <v>189</v>
      </c>
      <c r="K278" s="116"/>
      <c r="L278" s="116"/>
      <c r="M278" s="116"/>
      <c r="N278" s="117"/>
      <c r="O278" s="62" t="s">
        <v>525</v>
      </c>
      <c r="P278" s="63"/>
      <c r="Q278" s="63"/>
      <c r="R278" s="63"/>
      <c r="S278" s="63"/>
      <c r="T278" s="63"/>
      <c r="U278" s="63"/>
      <c r="V278" s="63"/>
      <c r="W278" s="63"/>
      <c r="X278" s="64"/>
      <c r="Y278" s="118">
        <v>10951400</v>
      </c>
      <c r="Z278" s="119"/>
      <c r="AA278" s="119"/>
      <c r="AB278" s="119"/>
      <c r="AC278" s="120"/>
      <c r="AD278" s="118">
        <v>0</v>
      </c>
      <c r="AE278" s="119"/>
      <c r="AF278" s="119"/>
      <c r="AG278" s="119"/>
      <c r="AH278" s="120"/>
      <c r="AI278" s="118">
        <v>10951400</v>
      </c>
      <c r="AJ278" s="119"/>
      <c r="AK278" s="119"/>
      <c r="AL278" s="119"/>
      <c r="AM278" s="120"/>
      <c r="AN278" s="118">
        <v>10268535.98</v>
      </c>
      <c r="AO278" s="119"/>
      <c r="AP278" s="119"/>
      <c r="AQ278" s="119"/>
      <c r="AR278" s="120"/>
      <c r="AS278" s="118">
        <v>0</v>
      </c>
      <c r="AT278" s="119"/>
      <c r="AU278" s="119"/>
      <c r="AV278" s="119"/>
      <c r="AW278" s="120"/>
      <c r="AX278" s="118">
        <v>10268535.98</v>
      </c>
      <c r="AY278" s="119"/>
      <c r="AZ278" s="119"/>
      <c r="BA278" s="119"/>
      <c r="BB278" s="120"/>
      <c r="BC278" s="118">
        <f>AN278-Y278</f>
        <v>-682864.01999999955</v>
      </c>
      <c r="BD278" s="119"/>
      <c r="BE278" s="119"/>
      <c r="BF278" s="119"/>
      <c r="BG278" s="120"/>
      <c r="BH278" s="118">
        <f>AS278-AD278</f>
        <v>0</v>
      </c>
      <c r="BI278" s="119"/>
      <c r="BJ278" s="119"/>
      <c r="BK278" s="119"/>
      <c r="BL278" s="120"/>
      <c r="BM278" s="118">
        <v>-682864.01999999955</v>
      </c>
      <c r="BN278" s="119"/>
      <c r="BO278" s="119"/>
      <c r="BP278" s="119"/>
      <c r="BQ278" s="120"/>
      <c r="BR278" s="112"/>
    </row>
    <row r="279" spans="1:79" s="108" customFormat="1">
      <c r="A279" s="103">
        <v>0</v>
      </c>
      <c r="B279" s="103"/>
      <c r="C279" s="104" t="s">
        <v>436</v>
      </c>
      <c r="D279" s="104"/>
      <c r="E279" s="104"/>
      <c r="F279" s="104"/>
      <c r="G279" s="104"/>
      <c r="H279" s="104"/>
      <c r="I279" s="104"/>
      <c r="J279" s="104" t="s">
        <v>474</v>
      </c>
      <c r="K279" s="104"/>
      <c r="L279" s="104"/>
      <c r="M279" s="104"/>
      <c r="N279" s="104"/>
      <c r="O279" s="104" t="s">
        <v>474</v>
      </c>
      <c r="P279" s="104"/>
      <c r="Q279" s="104"/>
      <c r="R279" s="104"/>
      <c r="S279" s="104"/>
      <c r="T279" s="104"/>
      <c r="U279" s="104"/>
      <c r="V279" s="104"/>
      <c r="W279" s="104"/>
      <c r="X279" s="104"/>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12"/>
      <c r="BS279" s="106"/>
      <c r="BT279" s="106"/>
      <c r="BU279" s="106"/>
      <c r="BV279" s="106"/>
      <c r="BW279" s="106"/>
      <c r="BX279" s="106"/>
      <c r="BY279" s="106"/>
      <c r="BZ279" s="107"/>
    </row>
    <row r="280" spans="1:79" s="121" customFormat="1">
      <c r="A280" s="113">
        <v>81</v>
      </c>
      <c r="B280" s="114"/>
      <c r="C280" s="62" t="s">
        <v>545</v>
      </c>
      <c r="D280" s="63"/>
      <c r="E280" s="63"/>
      <c r="F280" s="63"/>
      <c r="G280" s="63"/>
      <c r="H280" s="63"/>
      <c r="I280" s="64"/>
      <c r="J280" s="115" t="s">
        <v>349</v>
      </c>
      <c r="K280" s="116"/>
      <c r="L280" s="116"/>
      <c r="M280" s="116"/>
      <c r="N280" s="117"/>
      <c r="O280" s="62" t="s">
        <v>531</v>
      </c>
      <c r="P280" s="63"/>
      <c r="Q280" s="63"/>
      <c r="R280" s="63"/>
      <c r="S280" s="63"/>
      <c r="T280" s="63"/>
      <c r="U280" s="63"/>
      <c r="V280" s="63"/>
      <c r="W280" s="63"/>
      <c r="X280" s="64"/>
      <c r="Y280" s="118">
        <v>12</v>
      </c>
      <c r="Z280" s="119"/>
      <c r="AA280" s="119"/>
      <c r="AB280" s="119"/>
      <c r="AC280" s="120"/>
      <c r="AD280" s="118">
        <v>0</v>
      </c>
      <c r="AE280" s="119"/>
      <c r="AF280" s="119"/>
      <c r="AG280" s="119"/>
      <c r="AH280" s="120"/>
      <c r="AI280" s="118">
        <v>12</v>
      </c>
      <c r="AJ280" s="119"/>
      <c r="AK280" s="119"/>
      <c r="AL280" s="119"/>
      <c r="AM280" s="120"/>
      <c r="AN280" s="118">
        <v>12</v>
      </c>
      <c r="AO280" s="119"/>
      <c r="AP280" s="119"/>
      <c r="AQ280" s="119"/>
      <c r="AR280" s="120"/>
      <c r="AS280" s="118">
        <v>0</v>
      </c>
      <c r="AT280" s="119"/>
      <c r="AU280" s="119"/>
      <c r="AV280" s="119"/>
      <c r="AW280" s="120"/>
      <c r="AX280" s="118">
        <v>12</v>
      </c>
      <c r="AY280" s="119"/>
      <c r="AZ280" s="119"/>
      <c r="BA280" s="119"/>
      <c r="BB280" s="120"/>
      <c r="BC280" s="118">
        <f t="shared" si="4"/>
        <v>0</v>
      </c>
      <c r="BD280" s="119"/>
      <c r="BE280" s="119"/>
      <c r="BF280" s="119"/>
      <c r="BG280" s="120"/>
      <c r="BH280" s="118">
        <f t="shared" si="5"/>
        <v>0</v>
      </c>
      <c r="BI280" s="119"/>
      <c r="BJ280" s="119"/>
      <c r="BK280" s="119"/>
      <c r="BL280" s="120"/>
      <c r="BM280" s="118">
        <v>0</v>
      </c>
      <c r="BN280" s="119"/>
      <c r="BO280" s="119"/>
      <c r="BP280" s="119"/>
      <c r="BQ280" s="120"/>
      <c r="BR280" s="112"/>
    </row>
    <row r="281" spans="1:79" s="108" customFormat="1">
      <c r="A281" s="103"/>
      <c r="B281" s="103"/>
      <c r="C281" s="104" t="s">
        <v>409</v>
      </c>
      <c r="D281" s="104"/>
      <c r="E281" s="104"/>
      <c r="F281" s="104"/>
      <c r="G281" s="104"/>
      <c r="H281" s="104"/>
      <c r="I281" s="104"/>
      <c r="J281" s="104" t="s">
        <v>474</v>
      </c>
      <c r="K281" s="104"/>
      <c r="L281" s="104"/>
      <c r="M281" s="104"/>
      <c r="N281" s="104"/>
      <c r="O281" s="104" t="s">
        <v>474</v>
      </c>
      <c r="P281" s="104"/>
      <c r="Q281" s="104"/>
      <c r="R281" s="104"/>
      <c r="S281" s="104"/>
      <c r="T281" s="104"/>
      <c r="U281" s="104"/>
      <c r="V281" s="104"/>
      <c r="W281" s="104"/>
      <c r="X281" s="104"/>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12"/>
      <c r="BS281" s="106"/>
      <c r="BT281" s="106"/>
      <c r="BU281" s="106"/>
      <c r="BV281" s="106"/>
      <c r="BW281" s="106"/>
      <c r="BX281" s="106"/>
      <c r="BY281" s="106"/>
      <c r="BZ281" s="107"/>
    </row>
    <row r="282" spans="1:79" s="121" customFormat="1">
      <c r="A282" s="113">
        <v>81</v>
      </c>
      <c r="B282" s="114"/>
      <c r="C282" s="62" t="s">
        <v>356</v>
      </c>
      <c r="D282" s="63"/>
      <c r="E282" s="63"/>
      <c r="F282" s="63"/>
      <c r="G282" s="63"/>
      <c r="H282" s="63"/>
      <c r="I282" s="64"/>
      <c r="J282" s="115" t="s">
        <v>189</v>
      </c>
      <c r="K282" s="116"/>
      <c r="L282" s="116"/>
      <c r="M282" s="116"/>
      <c r="N282" s="117"/>
      <c r="O282" s="62" t="s">
        <v>484</v>
      </c>
      <c r="P282" s="63"/>
      <c r="Q282" s="63"/>
      <c r="R282" s="63"/>
      <c r="S282" s="63"/>
      <c r="T282" s="63"/>
      <c r="U282" s="63"/>
      <c r="V282" s="63"/>
      <c r="W282" s="63"/>
      <c r="X282" s="64"/>
      <c r="Y282" s="118">
        <v>912616.67</v>
      </c>
      <c r="Z282" s="119"/>
      <c r="AA282" s="119"/>
      <c r="AB282" s="119"/>
      <c r="AC282" s="120"/>
      <c r="AD282" s="118">
        <v>0</v>
      </c>
      <c r="AE282" s="119"/>
      <c r="AF282" s="119"/>
      <c r="AG282" s="119"/>
      <c r="AH282" s="120"/>
      <c r="AI282" s="118">
        <v>912616.67</v>
      </c>
      <c r="AJ282" s="119"/>
      <c r="AK282" s="119"/>
      <c r="AL282" s="119"/>
      <c r="AM282" s="120"/>
      <c r="AN282" s="118">
        <v>855711.33</v>
      </c>
      <c r="AO282" s="119"/>
      <c r="AP282" s="119"/>
      <c r="AQ282" s="119"/>
      <c r="AR282" s="120"/>
      <c r="AS282" s="118">
        <v>0</v>
      </c>
      <c r="AT282" s="119"/>
      <c r="AU282" s="119"/>
      <c r="AV282" s="119"/>
      <c r="AW282" s="120"/>
      <c r="AX282" s="118">
        <v>855711.33</v>
      </c>
      <c r="AY282" s="119"/>
      <c r="AZ282" s="119"/>
      <c r="BA282" s="119"/>
      <c r="BB282" s="120"/>
      <c r="BC282" s="118">
        <f t="shared" si="4"/>
        <v>-56905.340000000084</v>
      </c>
      <c r="BD282" s="119"/>
      <c r="BE282" s="119"/>
      <c r="BF282" s="119"/>
      <c r="BG282" s="120"/>
      <c r="BH282" s="118">
        <f t="shared" si="5"/>
        <v>0</v>
      </c>
      <c r="BI282" s="119"/>
      <c r="BJ282" s="119"/>
      <c r="BK282" s="119"/>
      <c r="BL282" s="120"/>
      <c r="BM282" s="118">
        <v>-56905.340000000084</v>
      </c>
      <c r="BN282" s="119"/>
      <c r="BO282" s="119"/>
      <c r="BP282" s="119"/>
      <c r="BQ282" s="120"/>
      <c r="BR282" s="112"/>
    </row>
    <row r="283" spans="1:79" s="108" customFormat="1">
      <c r="A283" s="103">
        <v>0</v>
      </c>
      <c r="B283" s="103"/>
      <c r="C283" s="104" t="s">
        <v>214</v>
      </c>
      <c r="D283" s="104"/>
      <c r="E283" s="104"/>
      <c r="F283" s="104"/>
      <c r="G283" s="104"/>
      <c r="H283" s="104"/>
      <c r="I283" s="104"/>
      <c r="J283" s="104" t="s">
        <v>474</v>
      </c>
      <c r="K283" s="104"/>
      <c r="L283" s="104"/>
      <c r="M283" s="104"/>
      <c r="N283" s="104"/>
      <c r="O283" s="104" t="s">
        <v>474</v>
      </c>
      <c r="P283" s="104"/>
      <c r="Q283" s="104"/>
      <c r="R283" s="104"/>
      <c r="S283" s="104"/>
      <c r="T283" s="104"/>
      <c r="U283" s="104"/>
      <c r="V283" s="104"/>
      <c r="W283" s="104"/>
      <c r="X283" s="104"/>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c r="BJ283" s="105"/>
      <c r="BK283" s="105"/>
      <c r="BL283" s="105"/>
      <c r="BM283" s="105"/>
      <c r="BN283" s="105"/>
      <c r="BO283" s="105"/>
      <c r="BP283" s="105"/>
      <c r="BQ283" s="105"/>
      <c r="BR283" s="112"/>
      <c r="BS283" s="106"/>
      <c r="BT283" s="106"/>
      <c r="BU283" s="106"/>
      <c r="BV283" s="106"/>
      <c r="BW283" s="106"/>
      <c r="BX283" s="106"/>
      <c r="BY283" s="106"/>
      <c r="BZ283" s="107"/>
    </row>
    <row r="284" spans="1:79" s="121" customFormat="1">
      <c r="A284" s="113">
        <v>81</v>
      </c>
      <c r="B284" s="114"/>
      <c r="C284" s="62" t="s">
        <v>357</v>
      </c>
      <c r="D284" s="63"/>
      <c r="E284" s="63"/>
      <c r="F284" s="63"/>
      <c r="G284" s="63"/>
      <c r="H284" s="63"/>
      <c r="I284" s="64"/>
      <c r="J284" s="115" t="s">
        <v>216</v>
      </c>
      <c r="K284" s="116"/>
      <c r="L284" s="116"/>
      <c r="M284" s="116"/>
      <c r="N284" s="117"/>
      <c r="O284" s="62" t="s">
        <v>484</v>
      </c>
      <c r="P284" s="63"/>
      <c r="Q284" s="63"/>
      <c r="R284" s="63"/>
      <c r="S284" s="63"/>
      <c r="T284" s="63"/>
      <c r="U284" s="63"/>
      <c r="V284" s="63"/>
      <c r="W284" s="63"/>
      <c r="X284" s="64"/>
      <c r="Y284" s="118">
        <v>100</v>
      </c>
      <c r="Z284" s="119"/>
      <c r="AA284" s="119"/>
      <c r="AB284" s="119"/>
      <c r="AC284" s="120"/>
      <c r="AD284" s="118">
        <v>0</v>
      </c>
      <c r="AE284" s="119"/>
      <c r="AF284" s="119"/>
      <c r="AG284" s="119"/>
      <c r="AH284" s="120"/>
      <c r="AI284" s="118">
        <v>100</v>
      </c>
      <c r="AJ284" s="119"/>
      <c r="AK284" s="119"/>
      <c r="AL284" s="119"/>
      <c r="AM284" s="120"/>
      <c r="AN284" s="118">
        <v>94</v>
      </c>
      <c r="AO284" s="119"/>
      <c r="AP284" s="119"/>
      <c r="AQ284" s="119"/>
      <c r="AR284" s="120"/>
      <c r="AS284" s="118">
        <v>0</v>
      </c>
      <c r="AT284" s="119"/>
      <c r="AU284" s="119"/>
      <c r="AV284" s="119"/>
      <c r="AW284" s="120"/>
      <c r="AX284" s="118">
        <v>94</v>
      </c>
      <c r="AY284" s="119"/>
      <c r="AZ284" s="119"/>
      <c r="BA284" s="119"/>
      <c r="BB284" s="120"/>
      <c r="BC284" s="118">
        <f t="shared" si="4"/>
        <v>-6</v>
      </c>
      <c r="BD284" s="119"/>
      <c r="BE284" s="119"/>
      <c r="BF284" s="119"/>
      <c r="BG284" s="120"/>
      <c r="BH284" s="118">
        <f t="shared" si="5"/>
        <v>0</v>
      </c>
      <c r="BI284" s="119"/>
      <c r="BJ284" s="119"/>
      <c r="BK284" s="119"/>
      <c r="BL284" s="120"/>
      <c r="BM284" s="118">
        <v>-6</v>
      </c>
      <c r="BN284" s="119"/>
      <c r="BO284" s="119"/>
      <c r="BP284" s="119"/>
      <c r="BQ284" s="120"/>
      <c r="BR284" s="112"/>
    </row>
    <row r="285" spans="1:79" s="134" customFormat="1">
      <c r="A285" s="43">
        <v>0</v>
      </c>
      <c r="B285" s="43"/>
      <c r="C285" s="44" t="s">
        <v>127</v>
      </c>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6"/>
      <c r="BR285" s="112"/>
      <c r="BS285" s="132"/>
      <c r="BT285" s="132"/>
      <c r="BU285" s="132"/>
      <c r="BV285" s="132"/>
      <c r="BW285" s="132"/>
      <c r="BX285" s="132"/>
      <c r="BY285" s="132"/>
      <c r="BZ285" s="133"/>
      <c r="CA285" s="134" t="s">
        <v>186</v>
      </c>
    </row>
    <row r="286" spans="1:79" s="134" customFormat="1">
      <c r="A286" s="43">
        <v>0</v>
      </c>
      <c r="B286" s="43"/>
      <c r="C286" s="43" t="s">
        <v>187</v>
      </c>
      <c r="D286" s="43"/>
      <c r="E286" s="43"/>
      <c r="F286" s="43"/>
      <c r="G286" s="43"/>
      <c r="H286" s="43"/>
      <c r="I286" s="43"/>
      <c r="J286" s="43"/>
      <c r="K286" s="43"/>
      <c r="L286" s="43"/>
      <c r="M286" s="43"/>
      <c r="N286" s="43"/>
      <c r="O286" s="51"/>
      <c r="P286" s="52"/>
      <c r="Q286" s="52"/>
      <c r="R286" s="52"/>
      <c r="S286" s="52"/>
      <c r="T286" s="52"/>
      <c r="U286" s="52"/>
      <c r="V286" s="52"/>
      <c r="W286" s="52"/>
      <c r="X286" s="52"/>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53"/>
      <c r="BK286" s="53"/>
      <c r="BL286" s="53"/>
      <c r="BM286" s="53"/>
      <c r="BN286" s="53"/>
      <c r="BO286" s="53"/>
      <c r="BP286" s="53"/>
      <c r="BQ286" s="54"/>
      <c r="BR286" s="112"/>
      <c r="BS286" s="132"/>
      <c r="BT286" s="132"/>
      <c r="BU286" s="132"/>
      <c r="BV286" s="132"/>
      <c r="BW286" s="132"/>
      <c r="BX286" s="132"/>
      <c r="BY286" s="132"/>
      <c r="BZ286" s="133"/>
    </row>
    <row r="287" spans="1:79" s="121" customFormat="1">
      <c r="A287" s="113">
        <v>82</v>
      </c>
      <c r="B287" s="114"/>
      <c r="C287" s="62" t="s">
        <v>359</v>
      </c>
      <c r="D287" s="63"/>
      <c r="E287" s="63"/>
      <c r="F287" s="63"/>
      <c r="G287" s="63"/>
      <c r="H287" s="63"/>
      <c r="I287" s="64"/>
      <c r="J287" s="115" t="s">
        <v>189</v>
      </c>
      <c r="K287" s="116"/>
      <c r="L287" s="116"/>
      <c r="M287" s="116"/>
      <c r="N287" s="117"/>
      <c r="O287" s="62" t="s">
        <v>525</v>
      </c>
      <c r="P287" s="63"/>
      <c r="Q287" s="63"/>
      <c r="R287" s="63"/>
      <c r="S287" s="63"/>
      <c r="T287" s="63"/>
      <c r="U287" s="63"/>
      <c r="V287" s="63"/>
      <c r="W287" s="63"/>
      <c r="X287" s="64"/>
      <c r="Y287" s="118">
        <v>5941400</v>
      </c>
      <c r="Z287" s="119"/>
      <c r="AA287" s="119"/>
      <c r="AB287" s="119"/>
      <c r="AC287" s="120"/>
      <c r="AD287" s="118">
        <v>0</v>
      </c>
      <c r="AE287" s="119"/>
      <c r="AF287" s="119"/>
      <c r="AG287" s="119"/>
      <c r="AH287" s="120"/>
      <c r="AI287" s="118">
        <v>5941400</v>
      </c>
      <c r="AJ287" s="119"/>
      <c r="AK287" s="119"/>
      <c r="AL287" s="119"/>
      <c r="AM287" s="120"/>
      <c r="AN287" s="118">
        <v>5485377.5</v>
      </c>
      <c r="AO287" s="119"/>
      <c r="AP287" s="119"/>
      <c r="AQ287" s="119"/>
      <c r="AR287" s="120"/>
      <c r="AS287" s="118">
        <v>0</v>
      </c>
      <c r="AT287" s="119"/>
      <c r="AU287" s="119"/>
      <c r="AV287" s="119"/>
      <c r="AW287" s="120"/>
      <c r="AX287" s="118">
        <v>5485377.5</v>
      </c>
      <c r="AY287" s="119"/>
      <c r="AZ287" s="119"/>
      <c r="BA287" s="119"/>
      <c r="BB287" s="120"/>
      <c r="BC287" s="118">
        <f t="shared" si="4"/>
        <v>-456022.5</v>
      </c>
      <c r="BD287" s="119"/>
      <c r="BE287" s="119"/>
      <c r="BF287" s="119"/>
      <c r="BG287" s="120"/>
      <c r="BH287" s="118">
        <f t="shared" si="5"/>
        <v>0</v>
      </c>
      <c r="BI287" s="119"/>
      <c r="BJ287" s="119"/>
      <c r="BK287" s="119"/>
      <c r="BL287" s="120"/>
      <c r="BM287" s="118">
        <v>-456022.5</v>
      </c>
      <c r="BN287" s="119"/>
      <c r="BO287" s="119"/>
      <c r="BP287" s="119"/>
      <c r="BQ287" s="120"/>
      <c r="BR287" s="112"/>
    </row>
    <row r="288" spans="1:79" s="108" customFormat="1">
      <c r="A288" s="103">
        <v>0</v>
      </c>
      <c r="B288" s="103"/>
      <c r="C288" s="104" t="s">
        <v>436</v>
      </c>
      <c r="D288" s="104"/>
      <c r="E288" s="104"/>
      <c r="F288" s="104"/>
      <c r="G288" s="104"/>
      <c r="H288" s="104"/>
      <c r="I288" s="104"/>
      <c r="J288" s="104" t="s">
        <v>474</v>
      </c>
      <c r="K288" s="104"/>
      <c r="L288" s="104"/>
      <c r="M288" s="104"/>
      <c r="N288" s="104"/>
      <c r="O288" s="104" t="s">
        <v>474</v>
      </c>
      <c r="P288" s="104"/>
      <c r="Q288" s="104"/>
      <c r="R288" s="104"/>
      <c r="S288" s="104"/>
      <c r="T288" s="104"/>
      <c r="U288" s="104"/>
      <c r="V288" s="104"/>
      <c r="W288" s="104"/>
      <c r="X288" s="104"/>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5"/>
      <c r="AY288" s="105"/>
      <c r="AZ288" s="105"/>
      <c r="BA288" s="105"/>
      <c r="BB288" s="105"/>
      <c r="BC288" s="105"/>
      <c r="BD288" s="105"/>
      <c r="BE288" s="105"/>
      <c r="BF288" s="105"/>
      <c r="BG288" s="105"/>
      <c r="BH288" s="105"/>
      <c r="BI288" s="105"/>
      <c r="BJ288" s="105"/>
      <c r="BK288" s="105"/>
      <c r="BL288" s="105"/>
      <c r="BM288" s="105"/>
      <c r="BN288" s="105"/>
      <c r="BO288" s="105"/>
      <c r="BP288" s="105"/>
      <c r="BQ288" s="105"/>
      <c r="BR288" s="112"/>
      <c r="BS288" s="106"/>
      <c r="BT288" s="106"/>
      <c r="BU288" s="106"/>
      <c r="BV288" s="106"/>
      <c r="BW288" s="106"/>
      <c r="BX288" s="106"/>
      <c r="BY288" s="106"/>
      <c r="BZ288" s="107"/>
    </row>
    <row r="289" spans="1:79" s="121" customFormat="1">
      <c r="A289" s="113">
        <v>82</v>
      </c>
      <c r="B289" s="114"/>
      <c r="C289" s="62" t="s">
        <v>546</v>
      </c>
      <c r="D289" s="63"/>
      <c r="E289" s="63"/>
      <c r="F289" s="63"/>
      <c r="G289" s="63"/>
      <c r="H289" s="63"/>
      <c r="I289" s="64"/>
      <c r="J289" s="115" t="s">
        <v>349</v>
      </c>
      <c r="K289" s="116"/>
      <c r="L289" s="116"/>
      <c r="M289" s="116"/>
      <c r="N289" s="117"/>
      <c r="O289" s="62" t="s">
        <v>531</v>
      </c>
      <c r="P289" s="63"/>
      <c r="Q289" s="63"/>
      <c r="R289" s="63"/>
      <c r="S289" s="63"/>
      <c r="T289" s="63"/>
      <c r="U289" s="63"/>
      <c r="V289" s="63"/>
      <c r="W289" s="63"/>
      <c r="X289" s="64"/>
      <c r="Y289" s="118">
        <v>12</v>
      </c>
      <c r="Z289" s="119"/>
      <c r="AA289" s="119"/>
      <c r="AB289" s="119"/>
      <c r="AC289" s="120"/>
      <c r="AD289" s="118">
        <v>0</v>
      </c>
      <c r="AE289" s="119"/>
      <c r="AF289" s="119"/>
      <c r="AG289" s="119"/>
      <c r="AH289" s="120"/>
      <c r="AI289" s="118">
        <v>12</v>
      </c>
      <c r="AJ289" s="119"/>
      <c r="AK289" s="119"/>
      <c r="AL289" s="119"/>
      <c r="AM289" s="120"/>
      <c r="AN289" s="118">
        <v>12</v>
      </c>
      <c r="AO289" s="119"/>
      <c r="AP289" s="119"/>
      <c r="AQ289" s="119"/>
      <c r="AR289" s="120"/>
      <c r="AS289" s="118">
        <v>0</v>
      </c>
      <c r="AT289" s="119"/>
      <c r="AU289" s="119"/>
      <c r="AV289" s="119"/>
      <c r="AW289" s="120"/>
      <c r="AX289" s="118">
        <v>12</v>
      </c>
      <c r="AY289" s="119"/>
      <c r="AZ289" s="119"/>
      <c r="BA289" s="119"/>
      <c r="BB289" s="120"/>
      <c r="BC289" s="118">
        <f t="shared" si="4"/>
        <v>0</v>
      </c>
      <c r="BD289" s="119"/>
      <c r="BE289" s="119"/>
      <c r="BF289" s="119"/>
      <c r="BG289" s="120"/>
      <c r="BH289" s="118">
        <f t="shared" si="5"/>
        <v>0</v>
      </c>
      <c r="BI289" s="119"/>
      <c r="BJ289" s="119"/>
      <c r="BK289" s="119"/>
      <c r="BL289" s="120"/>
      <c r="BM289" s="118">
        <v>0</v>
      </c>
      <c r="BN289" s="119"/>
      <c r="BO289" s="119"/>
      <c r="BP289" s="119"/>
      <c r="BQ289" s="120"/>
      <c r="BR289" s="112"/>
    </row>
    <row r="290" spans="1:79" s="108" customFormat="1">
      <c r="A290" s="103"/>
      <c r="B290" s="103"/>
      <c r="C290" s="104" t="s">
        <v>409</v>
      </c>
      <c r="D290" s="104"/>
      <c r="E290" s="104"/>
      <c r="F290" s="104"/>
      <c r="G290" s="104"/>
      <c r="H290" s="104"/>
      <c r="I290" s="104"/>
      <c r="J290" s="104" t="s">
        <v>474</v>
      </c>
      <c r="K290" s="104"/>
      <c r="L290" s="104"/>
      <c r="M290" s="104"/>
      <c r="N290" s="104"/>
      <c r="O290" s="104" t="s">
        <v>474</v>
      </c>
      <c r="P290" s="104"/>
      <c r="Q290" s="104"/>
      <c r="R290" s="104"/>
      <c r="S290" s="104"/>
      <c r="T290" s="104"/>
      <c r="U290" s="104"/>
      <c r="V290" s="104"/>
      <c r="W290" s="104"/>
      <c r="X290" s="104"/>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c r="BI290" s="105"/>
      <c r="BJ290" s="105"/>
      <c r="BK290" s="105"/>
      <c r="BL290" s="105"/>
      <c r="BM290" s="105"/>
      <c r="BN290" s="105"/>
      <c r="BO290" s="105"/>
      <c r="BP290" s="105"/>
      <c r="BQ290" s="105"/>
      <c r="BR290" s="112"/>
      <c r="BS290" s="106"/>
      <c r="BT290" s="106"/>
      <c r="BU290" s="106"/>
      <c r="BV290" s="106"/>
      <c r="BW290" s="106"/>
      <c r="BX290" s="106"/>
      <c r="BY290" s="106"/>
      <c r="BZ290" s="107"/>
    </row>
    <row r="291" spans="1:79" s="121" customFormat="1">
      <c r="A291" s="113">
        <v>82</v>
      </c>
      <c r="B291" s="114"/>
      <c r="C291" s="62" t="s">
        <v>360</v>
      </c>
      <c r="D291" s="63"/>
      <c r="E291" s="63"/>
      <c r="F291" s="63"/>
      <c r="G291" s="63"/>
      <c r="H291" s="63"/>
      <c r="I291" s="64"/>
      <c r="J291" s="115" t="s">
        <v>189</v>
      </c>
      <c r="K291" s="116"/>
      <c r="L291" s="116"/>
      <c r="M291" s="116"/>
      <c r="N291" s="117"/>
      <c r="O291" s="62" t="s">
        <v>484</v>
      </c>
      <c r="P291" s="63"/>
      <c r="Q291" s="63"/>
      <c r="R291" s="63"/>
      <c r="S291" s="63"/>
      <c r="T291" s="63"/>
      <c r="U291" s="63"/>
      <c r="V291" s="63"/>
      <c r="W291" s="63"/>
      <c r="X291" s="64"/>
      <c r="Y291" s="118">
        <v>495116.67</v>
      </c>
      <c r="Z291" s="119"/>
      <c r="AA291" s="119"/>
      <c r="AB291" s="119"/>
      <c r="AC291" s="120"/>
      <c r="AD291" s="118">
        <v>0</v>
      </c>
      <c r="AE291" s="119"/>
      <c r="AF291" s="119"/>
      <c r="AG291" s="119"/>
      <c r="AH291" s="120"/>
      <c r="AI291" s="118">
        <v>495116.67</v>
      </c>
      <c r="AJ291" s="119"/>
      <c r="AK291" s="119"/>
      <c r="AL291" s="119"/>
      <c r="AM291" s="120"/>
      <c r="AN291" s="118">
        <v>457114.79</v>
      </c>
      <c r="AO291" s="119"/>
      <c r="AP291" s="119"/>
      <c r="AQ291" s="119"/>
      <c r="AR291" s="120"/>
      <c r="AS291" s="118">
        <v>0</v>
      </c>
      <c r="AT291" s="119"/>
      <c r="AU291" s="119"/>
      <c r="AV291" s="119"/>
      <c r="AW291" s="120"/>
      <c r="AX291" s="118">
        <v>457114.79</v>
      </c>
      <c r="AY291" s="119"/>
      <c r="AZ291" s="119"/>
      <c r="BA291" s="119"/>
      <c r="BB291" s="120"/>
      <c r="BC291" s="118">
        <f t="shared" si="4"/>
        <v>-38001.880000000005</v>
      </c>
      <c r="BD291" s="119"/>
      <c r="BE291" s="119"/>
      <c r="BF291" s="119"/>
      <c r="BG291" s="120"/>
      <c r="BH291" s="118">
        <f t="shared" si="5"/>
        <v>0</v>
      </c>
      <c r="BI291" s="119"/>
      <c r="BJ291" s="119"/>
      <c r="BK291" s="119"/>
      <c r="BL291" s="120"/>
      <c r="BM291" s="118">
        <v>-38001.880000000005</v>
      </c>
      <c r="BN291" s="119"/>
      <c r="BO291" s="119"/>
      <c r="BP291" s="119"/>
      <c r="BQ291" s="120"/>
      <c r="BR291" s="112"/>
    </row>
    <row r="292" spans="1:79" s="108" customFormat="1">
      <c r="A292" s="103">
        <v>0</v>
      </c>
      <c r="B292" s="103"/>
      <c r="C292" s="104" t="s">
        <v>214</v>
      </c>
      <c r="D292" s="104"/>
      <c r="E292" s="104"/>
      <c r="F292" s="104"/>
      <c r="G292" s="104"/>
      <c r="H292" s="104"/>
      <c r="I292" s="104"/>
      <c r="J292" s="104" t="s">
        <v>474</v>
      </c>
      <c r="K292" s="104"/>
      <c r="L292" s="104"/>
      <c r="M292" s="104"/>
      <c r="N292" s="104"/>
      <c r="O292" s="104" t="s">
        <v>474</v>
      </c>
      <c r="P292" s="104"/>
      <c r="Q292" s="104"/>
      <c r="R292" s="104"/>
      <c r="S292" s="104"/>
      <c r="T292" s="104"/>
      <c r="U292" s="104"/>
      <c r="V292" s="104"/>
      <c r="W292" s="104"/>
      <c r="X292" s="104"/>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5"/>
      <c r="BR292" s="112"/>
      <c r="BS292" s="106"/>
      <c r="BT292" s="106"/>
      <c r="BU292" s="106"/>
      <c r="BV292" s="106"/>
      <c r="BW292" s="106"/>
      <c r="BX292" s="106"/>
      <c r="BY292" s="106"/>
      <c r="BZ292" s="107"/>
    </row>
    <row r="293" spans="1:79" s="121" customFormat="1">
      <c r="A293" s="113">
        <v>82</v>
      </c>
      <c r="B293" s="114"/>
      <c r="C293" s="62" t="s">
        <v>361</v>
      </c>
      <c r="D293" s="63"/>
      <c r="E293" s="63"/>
      <c r="F293" s="63"/>
      <c r="G293" s="63"/>
      <c r="H293" s="63"/>
      <c r="I293" s="64"/>
      <c r="J293" s="115" t="s">
        <v>216</v>
      </c>
      <c r="K293" s="116"/>
      <c r="L293" s="116"/>
      <c r="M293" s="116"/>
      <c r="N293" s="117"/>
      <c r="O293" s="62" t="s">
        <v>484</v>
      </c>
      <c r="P293" s="63"/>
      <c r="Q293" s="63"/>
      <c r="R293" s="63"/>
      <c r="S293" s="63"/>
      <c r="T293" s="63"/>
      <c r="U293" s="63"/>
      <c r="V293" s="63"/>
      <c r="W293" s="63"/>
      <c r="X293" s="64"/>
      <c r="Y293" s="118">
        <v>100</v>
      </c>
      <c r="Z293" s="119"/>
      <c r="AA293" s="119"/>
      <c r="AB293" s="119"/>
      <c r="AC293" s="120"/>
      <c r="AD293" s="118">
        <v>0</v>
      </c>
      <c r="AE293" s="119"/>
      <c r="AF293" s="119"/>
      <c r="AG293" s="119"/>
      <c r="AH293" s="120"/>
      <c r="AI293" s="118">
        <v>100</v>
      </c>
      <c r="AJ293" s="119"/>
      <c r="AK293" s="119"/>
      <c r="AL293" s="119"/>
      <c r="AM293" s="120"/>
      <c r="AN293" s="118">
        <v>92</v>
      </c>
      <c r="AO293" s="119"/>
      <c r="AP293" s="119"/>
      <c r="AQ293" s="119"/>
      <c r="AR293" s="120"/>
      <c r="AS293" s="118">
        <v>0</v>
      </c>
      <c r="AT293" s="119"/>
      <c r="AU293" s="119"/>
      <c r="AV293" s="119"/>
      <c r="AW293" s="120"/>
      <c r="AX293" s="118">
        <v>92</v>
      </c>
      <c r="AY293" s="119"/>
      <c r="AZ293" s="119"/>
      <c r="BA293" s="119"/>
      <c r="BB293" s="120"/>
      <c r="BC293" s="118">
        <f t="shared" si="4"/>
        <v>-8</v>
      </c>
      <c r="BD293" s="119"/>
      <c r="BE293" s="119"/>
      <c r="BF293" s="119"/>
      <c r="BG293" s="120"/>
      <c r="BH293" s="118">
        <f t="shared" si="5"/>
        <v>0</v>
      </c>
      <c r="BI293" s="119"/>
      <c r="BJ293" s="119"/>
      <c r="BK293" s="119"/>
      <c r="BL293" s="120"/>
      <c r="BM293" s="118">
        <v>-8</v>
      </c>
      <c r="BN293" s="119"/>
      <c r="BO293" s="119"/>
      <c r="BP293" s="119"/>
      <c r="BQ293" s="120"/>
      <c r="BR293" s="112"/>
    </row>
    <row r="294" spans="1:79" s="134" customFormat="1">
      <c r="A294" s="43">
        <v>0</v>
      </c>
      <c r="B294" s="43"/>
      <c r="C294" s="44" t="s">
        <v>127</v>
      </c>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6"/>
      <c r="BR294" s="112"/>
      <c r="BS294" s="132"/>
      <c r="BT294" s="132"/>
      <c r="BU294" s="132"/>
      <c r="BV294" s="132"/>
      <c r="BW294" s="132"/>
      <c r="BX294" s="132"/>
      <c r="BY294" s="132"/>
      <c r="BZ294" s="133"/>
      <c r="CA294" s="134" t="s">
        <v>186</v>
      </c>
    </row>
    <row r="295" spans="1:79" s="134" customFormat="1">
      <c r="A295" s="43">
        <v>0</v>
      </c>
      <c r="B295" s="43"/>
      <c r="C295" s="43" t="s">
        <v>187</v>
      </c>
      <c r="D295" s="43"/>
      <c r="E295" s="43"/>
      <c r="F295" s="43"/>
      <c r="G295" s="43"/>
      <c r="H295" s="43"/>
      <c r="I295" s="43"/>
      <c r="J295" s="43"/>
      <c r="K295" s="43"/>
      <c r="L295" s="43"/>
      <c r="M295" s="43"/>
      <c r="N295" s="43"/>
      <c r="O295" s="51"/>
      <c r="P295" s="52"/>
      <c r="Q295" s="52"/>
      <c r="R295" s="52"/>
      <c r="S295" s="52"/>
      <c r="T295" s="52"/>
      <c r="U295" s="52"/>
      <c r="V295" s="52"/>
      <c r="W295" s="52"/>
      <c r="X295" s="52"/>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4"/>
      <c r="BR295" s="112"/>
      <c r="BS295" s="132"/>
      <c r="BT295" s="132"/>
      <c r="BU295" s="132"/>
      <c r="BV295" s="132"/>
      <c r="BW295" s="132"/>
      <c r="BX295" s="132"/>
      <c r="BY295" s="132"/>
      <c r="BZ295" s="133"/>
    </row>
    <row r="296" spans="1:79" s="121" customFormat="1">
      <c r="A296" s="113">
        <v>83</v>
      </c>
      <c r="B296" s="114"/>
      <c r="C296" s="62" t="s">
        <v>547</v>
      </c>
      <c r="D296" s="63"/>
      <c r="E296" s="63"/>
      <c r="F296" s="63"/>
      <c r="G296" s="63"/>
      <c r="H296" s="63"/>
      <c r="I296" s="64"/>
      <c r="J296" s="115" t="s">
        <v>189</v>
      </c>
      <c r="K296" s="116"/>
      <c r="L296" s="116"/>
      <c r="M296" s="116"/>
      <c r="N296" s="117"/>
      <c r="O296" s="62" t="s">
        <v>525</v>
      </c>
      <c r="P296" s="63"/>
      <c r="Q296" s="63"/>
      <c r="R296" s="63"/>
      <c r="S296" s="63"/>
      <c r="T296" s="63"/>
      <c r="U296" s="63"/>
      <c r="V296" s="63"/>
      <c r="W296" s="63"/>
      <c r="X296" s="64"/>
      <c r="Y296" s="118">
        <v>611567.93999999994</v>
      </c>
      <c r="Z296" s="119"/>
      <c r="AA296" s="119"/>
      <c r="AB296" s="119"/>
      <c r="AC296" s="120"/>
      <c r="AD296" s="118">
        <v>0</v>
      </c>
      <c r="AE296" s="119"/>
      <c r="AF296" s="119"/>
      <c r="AG296" s="119"/>
      <c r="AH296" s="120"/>
      <c r="AI296" s="118">
        <v>611567.93999999994</v>
      </c>
      <c r="AJ296" s="119"/>
      <c r="AK296" s="119"/>
      <c r="AL296" s="119"/>
      <c r="AM296" s="120"/>
      <c r="AN296" s="118">
        <v>556585.53</v>
      </c>
      <c r="AO296" s="119"/>
      <c r="AP296" s="119"/>
      <c r="AQ296" s="119"/>
      <c r="AR296" s="120"/>
      <c r="AS296" s="118">
        <v>0</v>
      </c>
      <c r="AT296" s="119"/>
      <c r="AU296" s="119"/>
      <c r="AV296" s="119"/>
      <c r="AW296" s="120"/>
      <c r="AX296" s="118">
        <v>556585.53</v>
      </c>
      <c r="AY296" s="119"/>
      <c r="AZ296" s="119"/>
      <c r="BA296" s="119"/>
      <c r="BB296" s="120"/>
      <c r="BC296" s="118">
        <f t="shared" si="4"/>
        <v>-54982.409999999916</v>
      </c>
      <c r="BD296" s="119"/>
      <c r="BE296" s="119"/>
      <c r="BF296" s="119"/>
      <c r="BG296" s="120"/>
      <c r="BH296" s="118">
        <f t="shared" si="5"/>
        <v>0</v>
      </c>
      <c r="BI296" s="119"/>
      <c r="BJ296" s="119"/>
      <c r="BK296" s="119"/>
      <c r="BL296" s="120"/>
      <c r="BM296" s="118">
        <v>-54982.409999999916</v>
      </c>
      <c r="BN296" s="119"/>
      <c r="BO296" s="119"/>
      <c r="BP296" s="119"/>
      <c r="BQ296" s="120"/>
      <c r="BR296" s="112"/>
    </row>
    <row r="297" spans="1:79" s="108" customFormat="1">
      <c r="A297" s="103">
        <v>0</v>
      </c>
      <c r="B297" s="103"/>
      <c r="C297" s="104" t="s">
        <v>436</v>
      </c>
      <c r="D297" s="104"/>
      <c r="E297" s="104"/>
      <c r="F297" s="104"/>
      <c r="G297" s="104"/>
      <c r="H297" s="104"/>
      <c r="I297" s="104"/>
      <c r="J297" s="104" t="s">
        <v>474</v>
      </c>
      <c r="K297" s="104"/>
      <c r="L297" s="104"/>
      <c r="M297" s="104"/>
      <c r="N297" s="104"/>
      <c r="O297" s="104" t="s">
        <v>474</v>
      </c>
      <c r="P297" s="104"/>
      <c r="Q297" s="104"/>
      <c r="R297" s="104"/>
      <c r="S297" s="104"/>
      <c r="T297" s="104"/>
      <c r="U297" s="104"/>
      <c r="V297" s="104"/>
      <c r="W297" s="104"/>
      <c r="X297" s="104"/>
      <c r="Y297" s="105"/>
      <c r="Z297" s="105"/>
      <c r="AA297" s="105"/>
      <c r="AB297" s="105"/>
      <c r="AC297" s="105"/>
      <c r="AD297" s="105"/>
      <c r="AE297" s="105"/>
      <c r="AF297" s="105"/>
      <c r="AG297" s="105"/>
      <c r="AH297" s="105"/>
      <c r="AI297" s="105"/>
      <c r="AJ297" s="105"/>
      <c r="AK297" s="105"/>
      <c r="AL297" s="105"/>
      <c r="AM297" s="105"/>
      <c r="AN297" s="105"/>
      <c r="AO297" s="105"/>
      <c r="AP297" s="105"/>
      <c r="AQ297" s="105"/>
      <c r="AR297" s="105"/>
      <c r="AS297" s="105"/>
      <c r="AT297" s="105"/>
      <c r="AU297" s="105"/>
      <c r="AV297" s="105"/>
      <c r="AW297" s="105"/>
      <c r="AX297" s="105"/>
      <c r="AY297" s="105"/>
      <c r="AZ297" s="105"/>
      <c r="BA297" s="105"/>
      <c r="BB297" s="105"/>
      <c r="BC297" s="105"/>
      <c r="BD297" s="105"/>
      <c r="BE297" s="105"/>
      <c r="BF297" s="105"/>
      <c r="BG297" s="105"/>
      <c r="BH297" s="105"/>
      <c r="BI297" s="105"/>
      <c r="BJ297" s="105"/>
      <c r="BK297" s="105"/>
      <c r="BL297" s="105"/>
      <c r="BM297" s="105"/>
      <c r="BN297" s="105"/>
      <c r="BO297" s="105"/>
      <c r="BP297" s="105"/>
      <c r="BQ297" s="105"/>
      <c r="BR297" s="112"/>
      <c r="BS297" s="106"/>
      <c r="BT297" s="106"/>
      <c r="BU297" s="106"/>
      <c r="BV297" s="106"/>
      <c r="BW297" s="106"/>
      <c r="BX297" s="106"/>
      <c r="BY297" s="106"/>
      <c r="BZ297" s="107"/>
    </row>
    <row r="298" spans="1:79" s="121" customFormat="1">
      <c r="A298" s="113">
        <v>83</v>
      </c>
      <c r="B298" s="114"/>
      <c r="C298" s="62" t="s">
        <v>548</v>
      </c>
      <c r="D298" s="63"/>
      <c r="E298" s="63"/>
      <c r="F298" s="63"/>
      <c r="G298" s="63"/>
      <c r="H298" s="63"/>
      <c r="I298" s="64"/>
      <c r="J298" s="115" t="s">
        <v>349</v>
      </c>
      <c r="K298" s="116"/>
      <c r="L298" s="116"/>
      <c r="M298" s="116"/>
      <c r="N298" s="117"/>
      <c r="O298" s="62" t="s">
        <v>531</v>
      </c>
      <c r="P298" s="63"/>
      <c r="Q298" s="63"/>
      <c r="R298" s="63"/>
      <c r="S298" s="63"/>
      <c r="T298" s="63"/>
      <c r="U298" s="63"/>
      <c r="V298" s="63"/>
      <c r="W298" s="63"/>
      <c r="X298" s="64"/>
      <c r="Y298" s="118">
        <v>12</v>
      </c>
      <c r="Z298" s="119"/>
      <c r="AA298" s="119"/>
      <c r="AB298" s="119"/>
      <c r="AC298" s="120"/>
      <c r="AD298" s="118">
        <v>0</v>
      </c>
      <c r="AE298" s="119"/>
      <c r="AF298" s="119"/>
      <c r="AG298" s="119"/>
      <c r="AH298" s="120"/>
      <c r="AI298" s="118">
        <v>12</v>
      </c>
      <c r="AJ298" s="119"/>
      <c r="AK298" s="119"/>
      <c r="AL298" s="119"/>
      <c r="AM298" s="120"/>
      <c r="AN298" s="118">
        <v>12</v>
      </c>
      <c r="AO298" s="119"/>
      <c r="AP298" s="119"/>
      <c r="AQ298" s="119"/>
      <c r="AR298" s="120"/>
      <c r="AS298" s="118">
        <v>0</v>
      </c>
      <c r="AT298" s="119"/>
      <c r="AU298" s="119"/>
      <c r="AV298" s="119"/>
      <c r="AW298" s="120"/>
      <c r="AX298" s="118">
        <v>12</v>
      </c>
      <c r="AY298" s="119"/>
      <c r="AZ298" s="119"/>
      <c r="BA298" s="119"/>
      <c r="BB298" s="120"/>
      <c r="BC298" s="118">
        <f t="shared" si="4"/>
        <v>0</v>
      </c>
      <c r="BD298" s="119"/>
      <c r="BE298" s="119"/>
      <c r="BF298" s="119"/>
      <c r="BG298" s="120"/>
      <c r="BH298" s="118">
        <f t="shared" si="5"/>
        <v>0</v>
      </c>
      <c r="BI298" s="119"/>
      <c r="BJ298" s="119"/>
      <c r="BK298" s="119"/>
      <c r="BL298" s="120"/>
      <c r="BM298" s="118">
        <v>0</v>
      </c>
      <c r="BN298" s="119"/>
      <c r="BO298" s="119"/>
      <c r="BP298" s="119"/>
      <c r="BQ298" s="120"/>
      <c r="BR298" s="112"/>
    </row>
    <row r="299" spans="1:79" s="108" customFormat="1">
      <c r="A299" s="103"/>
      <c r="B299" s="103"/>
      <c r="C299" s="104" t="s">
        <v>409</v>
      </c>
      <c r="D299" s="104"/>
      <c r="E299" s="104"/>
      <c r="F299" s="104"/>
      <c r="G299" s="104"/>
      <c r="H299" s="104"/>
      <c r="I299" s="104"/>
      <c r="J299" s="104" t="s">
        <v>474</v>
      </c>
      <c r="K299" s="104"/>
      <c r="L299" s="104"/>
      <c r="M299" s="104"/>
      <c r="N299" s="104"/>
      <c r="O299" s="104" t="s">
        <v>474</v>
      </c>
      <c r="P299" s="104"/>
      <c r="Q299" s="104"/>
      <c r="R299" s="104"/>
      <c r="S299" s="104"/>
      <c r="T299" s="104"/>
      <c r="U299" s="104"/>
      <c r="V299" s="104"/>
      <c r="W299" s="104"/>
      <c r="X299" s="104"/>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5"/>
      <c r="BC299" s="105"/>
      <c r="BD299" s="105"/>
      <c r="BE299" s="105"/>
      <c r="BF299" s="105"/>
      <c r="BG299" s="105"/>
      <c r="BH299" s="105"/>
      <c r="BI299" s="105"/>
      <c r="BJ299" s="105"/>
      <c r="BK299" s="105"/>
      <c r="BL299" s="105"/>
      <c r="BM299" s="105"/>
      <c r="BN299" s="105"/>
      <c r="BO299" s="105"/>
      <c r="BP299" s="105"/>
      <c r="BQ299" s="105"/>
      <c r="BR299" s="112"/>
      <c r="BS299" s="106"/>
      <c r="BT299" s="106"/>
      <c r="BU299" s="106"/>
      <c r="BV299" s="106"/>
      <c r="BW299" s="106"/>
      <c r="BX299" s="106"/>
      <c r="BY299" s="106"/>
      <c r="BZ299" s="107"/>
    </row>
    <row r="300" spans="1:79" s="121" customFormat="1">
      <c r="A300" s="113">
        <v>83</v>
      </c>
      <c r="B300" s="114"/>
      <c r="C300" s="62" t="s">
        <v>364</v>
      </c>
      <c r="D300" s="63"/>
      <c r="E300" s="63"/>
      <c r="F300" s="63"/>
      <c r="G300" s="63"/>
      <c r="H300" s="63"/>
      <c r="I300" s="64"/>
      <c r="J300" s="115" t="s">
        <v>189</v>
      </c>
      <c r="K300" s="116"/>
      <c r="L300" s="116"/>
      <c r="M300" s="116"/>
      <c r="N300" s="117"/>
      <c r="O300" s="62" t="s">
        <v>484</v>
      </c>
      <c r="P300" s="63"/>
      <c r="Q300" s="63"/>
      <c r="R300" s="63"/>
      <c r="S300" s="63"/>
      <c r="T300" s="63"/>
      <c r="U300" s="63"/>
      <c r="V300" s="63"/>
      <c r="W300" s="63"/>
      <c r="X300" s="64"/>
      <c r="Y300" s="118">
        <v>50964</v>
      </c>
      <c r="Z300" s="119"/>
      <c r="AA300" s="119"/>
      <c r="AB300" s="119"/>
      <c r="AC300" s="120"/>
      <c r="AD300" s="118">
        <v>0</v>
      </c>
      <c r="AE300" s="119"/>
      <c r="AF300" s="119"/>
      <c r="AG300" s="119"/>
      <c r="AH300" s="120"/>
      <c r="AI300" s="118">
        <v>50964</v>
      </c>
      <c r="AJ300" s="119"/>
      <c r="AK300" s="119"/>
      <c r="AL300" s="119"/>
      <c r="AM300" s="120"/>
      <c r="AN300" s="118">
        <v>46382.13</v>
      </c>
      <c r="AO300" s="119"/>
      <c r="AP300" s="119"/>
      <c r="AQ300" s="119"/>
      <c r="AR300" s="120"/>
      <c r="AS300" s="118">
        <v>0</v>
      </c>
      <c r="AT300" s="119"/>
      <c r="AU300" s="119"/>
      <c r="AV300" s="119"/>
      <c r="AW300" s="120"/>
      <c r="AX300" s="118">
        <v>46382.13</v>
      </c>
      <c r="AY300" s="119"/>
      <c r="AZ300" s="119"/>
      <c r="BA300" s="119"/>
      <c r="BB300" s="120"/>
      <c r="BC300" s="118">
        <f t="shared" si="4"/>
        <v>-4581.8700000000026</v>
      </c>
      <c r="BD300" s="119"/>
      <c r="BE300" s="119"/>
      <c r="BF300" s="119"/>
      <c r="BG300" s="120"/>
      <c r="BH300" s="118">
        <f t="shared" si="5"/>
        <v>0</v>
      </c>
      <c r="BI300" s="119"/>
      <c r="BJ300" s="119"/>
      <c r="BK300" s="119"/>
      <c r="BL300" s="120"/>
      <c r="BM300" s="118">
        <v>-4581.8700000000026</v>
      </c>
      <c r="BN300" s="119"/>
      <c r="BO300" s="119"/>
      <c r="BP300" s="119"/>
      <c r="BQ300" s="120"/>
      <c r="BR300" s="112"/>
    </row>
    <row r="301" spans="1:79" s="108" customFormat="1">
      <c r="A301" s="103">
        <v>0</v>
      </c>
      <c r="B301" s="103"/>
      <c r="C301" s="104" t="s">
        <v>214</v>
      </c>
      <c r="D301" s="104"/>
      <c r="E301" s="104"/>
      <c r="F301" s="104"/>
      <c r="G301" s="104"/>
      <c r="H301" s="104"/>
      <c r="I301" s="104"/>
      <c r="J301" s="104" t="s">
        <v>474</v>
      </c>
      <c r="K301" s="104"/>
      <c r="L301" s="104"/>
      <c r="M301" s="104"/>
      <c r="N301" s="104"/>
      <c r="O301" s="104" t="s">
        <v>474</v>
      </c>
      <c r="P301" s="104"/>
      <c r="Q301" s="104"/>
      <c r="R301" s="104"/>
      <c r="S301" s="104"/>
      <c r="T301" s="104"/>
      <c r="U301" s="104"/>
      <c r="V301" s="104"/>
      <c r="W301" s="104"/>
      <c r="X301" s="104"/>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5"/>
      <c r="BI301" s="105"/>
      <c r="BJ301" s="105"/>
      <c r="BK301" s="105"/>
      <c r="BL301" s="105"/>
      <c r="BM301" s="105"/>
      <c r="BN301" s="105"/>
      <c r="BO301" s="105"/>
      <c r="BP301" s="105"/>
      <c r="BQ301" s="105"/>
      <c r="BR301" s="112"/>
      <c r="BS301" s="106"/>
      <c r="BT301" s="106"/>
      <c r="BU301" s="106"/>
      <c r="BV301" s="106"/>
      <c r="BW301" s="106"/>
      <c r="BX301" s="106"/>
      <c r="BY301" s="106"/>
      <c r="BZ301" s="107"/>
    </row>
    <row r="302" spans="1:79" s="121" customFormat="1">
      <c r="A302" s="113">
        <v>83</v>
      </c>
      <c r="B302" s="114"/>
      <c r="C302" s="62" t="s">
        <v>365</v>
      </c>
      <c r="D302" s="63"/>
      <c r="E302" s="63"/>
      <c r="F302" s="63"/>
      <c r="G302" s="63"/>
      <c r="H302" s="63"/>
      <c r="I302" s="64"/>
      <c r="J302" s="115" t="s">
        <v>216</v>
      </c>
      <c r="K302" s="116"/>
      <c r="L302" s="116"/>
      <c r="M302" s="116"/>
      <c r="N302" s="117"/>
      <c r="O302" s="62" t="s">
        <v>484</v>
      </c>
      <c r="P302" s="63"/>
      <c r="Q302" s="63"/>
      <c r="R302" s="63"/>
      <c r="S302" s="63"/>
      <c r="T302" s="63"/>
      <c r="U302" s="63"/>
      <c r="V302" s="63"/>
      <c r="W302" s="63"/>
      <c r="X302" s="64"/>
      <c r="Y302" s="118">
        <v>100</v>
      </c>
      <c r="Z302" s="119"/>
      <c r="AA302" s="119"/>
      <c r="AB302" s="119"/>
      <c r="AC302" s="120"/>
      <c r="AD302" s="118">
        <v>0</v>
      </c>
      <c r="AE302" s="119"/>
      <c r="AF302" s="119"/>
      <c r="AG302" s="119"/>
      <c r="AH302" s="120"/>
      <c r="AI302" s="118">
        <v>100</v>
      </c>
      <c r="AJ302" s="119"/>
      <c r="AK302" s="119"/>
      <c r="AL302" s="119"/>
      <c r="AM302" s="120"/>
      <c r="AN302" s="118">
        <v>91</v>
      </c>
      <c r="AO302" s="119"/>
      <c r="AP302" s="119"/>
      <c r="AQ302" s="119"/>
      <c r="AR302" s="120"/>
      <c r="AS302" s="118">
        <v>0</v>
      </c>
      <c r="AT302" s="119"/>
      <c r="AU302" s="119"/>
      <c r="AV302" s="119"/>
      <c r="AW302" s="120"/>
      <c r="AX302" s="118">
        <v>91</v>
      </c>
      <c r="AY302" s="119"/>
      <c r="AZ302" s="119"/>
      <c r="BA302" s="119"/>
      <c r="BB302" s="120"/>
      <c r="BC302" s="118">
        <f t="shared" si="4"/>
        <v>-9</v>
      </c>
      <c r="BD302" s="119"/>
      <c r="BE302" s="119"/>
      <c r="BF302" s="119"/>
      <c r="BG302" s="120"/>
      <c r="BH302" s="118">
        <f t="shared" si="5"/>
        <v>0</v>
      </c>
      <c r="BI302" s="119"/>
      <c r="BJ302" s="119"/>
      <c r="BK302" s="119"/>
      <c r="BL302" s="120"/>
      <c r="BM302" s="118">
        <v>-9</v>
      </c>
      <c r="BN302" s="119"/>
      <c r="BO302" s="119"/>
      <c r="BP302" s="119"/>
      <c r="BQ302" s="120"/>
      <c r="BR302" s="112"/>
    </row>
    <row r="303" spans="1:79" s="134" customFormat="1">
      <c r="A303" s="43">
        <v>0</v>
      </c>
      <c r="B303" s="43"/>
      <c r="C303" s="44" t="s">
        <v>129</v>
      </c>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6"/>
      <c r="BR303" s="112"/>
      <c r="BS303" s="132"/>
      <c r="BT303" s="132"/>
      <c r="BU303" s="132"/>
      <c r="BV303" s="132"/>
      <c r="BW303" s="132"/>
      <c r="BX303" s="132"/>
      <c r="BY303" s="132"/>
      <c r="BZ303" s="133"/>
      <c r="CA303" s="134" t="s">
        <v>186</v>
      </c>
    </row>
    <row r="304" spans="1:79" s="134" customFormat="1">
      <c r="A304" s="43">
        <v>0</v>
      </c>
      <c r="B304" s="43"/>
      <c r="C304" s="43" t="s">
        <v>187</v>
      </c>
      <c r="D304" s="43"/>
      <c r="E304" s="43"/>
      <c r="F304" s="43"/>
      <c r="G304" s="43"/>
      <c r="H304" s="43"/>
      <c r="I304" s="43"/>
      <c r="J304" s="43"/>
      <c r="K304" s="43"/>
      <c r="L304" s="43"/>
      <c r="M304" s="43"/>
      <c r="N304" s="43"/>
      <c r="O304" s="51"/>
      <c r="P304" s="52"/>
      <c r="Q304" s="52"/>
      <c r="R304" s="52"/>
      <c r="S304" s="52"/>
      <c r="T304" s="52"/>
      <c r="U304" s="52"/>
      <c r="V304" s="52"/>
      <c r="W304" s="52"/>
      <c r="X304" s="52"/>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c r="BN304" s="53"/>
      <c r="BO304" s="53"/>
      <c r="BP304" s="53"/>
      <c r="BQ304" s="54"/>
      <c r="BR304" s="112"/>
      <c r="BS304" s="132"/>
      <c r="BT304" s="132"/>
      <c r="BU304" s="132"/>
      <c r="BV304" s="132"/>
      <c r="BW304" s="132"/>
      <c r="BX304" s="132"/>
      <c r="BY304" s="132"/>
      <c r="BZ304" s="133"/>
    </row>
    <row r="305" spans="1:79" s="121" customFormat="1">
      <c r="A305" s="113">
        <v>84</v>
      </c>
      <c r="B305" s="114"/>
      <c r="C305" s="62" t="s">
        <v>366</v>
      </c>
      <c r="D305" s="63"/>
      <c r="E305" s="63"/>
      <c r="F305" s="63"/>
      <c r="G305" s="63"/>
      <c r="H305" s="63"/>
      <c r="I305" s="64"/>
      <c r="J305" s="115" t="s">
        <v>189</v>
      </c>
      <c r="K305" s="116"/>
      <c r="L305" s="116"/>
      <c r="M305" s="116"/>
      <c r="N305" s="117"/>
      <c r="O305" s="62" t="s">
        <v>525</v>
      </c>
      <c r="P305" s="63"/>
      <c r="Q305" s="63"/>
      <c r="R305" s="63"/>
      <c r="S305" s="63"/>
      <c r="T305" s="63"/>
      <c r="U305" s="63"/>
      <c r="V305" s="63"/>
      <c r="W305" s="63"/>
      <c r="X305" s="64"/>
      <c r="Y305" s="118">
        <v>902432.06</v>
      </c>
      <c r="Z305" s="119"/>
      <c r="AA305" s="119"/>
      <c r="AB305" s="119"/>
      <c r="AC305" s="120"/>
      <c r="AD305" s="118">
        <v>0</v>
      </c>
      <c r="AE305" s="119"/>
      <c r="AF305" s="119"/>
      <c r="AG305" s="119"/>
      <c r="AH305" s="120"/>
      <c r="AI305" s="118">
        <v>902432.06</v>
      </c>
      <c r="AJ305" s="119"/>
      <c r="AK305" s="119"/>
      <c r="AL305" s="119"/>
      <c r="AM305" s="120"/>
      <c r="AN305" s="118">
        <v>889958.1</v>
      </c>
      <c r="AO305" s="119"/>
      <c r="AP305" s="119"/>
      <c r="AQ305" s="119"/>
      <c r="AR305" s="120"/>
      <c r="AS305" s="118">
        <v>0</v>
      </c>
      <c r="AT305" s="119"/>
      <c r="AU305" s="119"/>
      <c r="AV305" s="119"/>
      <c r="AW305" s="120"/>
      <c r="AX305" s="118">
        <v>889958.1</v>
      </c>
      <c r="AY305" s="119"/>
      <c r="AZ305" s="119"/>
      <c r="BA305" s="119"/>
      <c r="BB305" s="120"/>
      <c r="BC305" s="118">
        <f t="shared" si="4"/>
        <v>-12473.960000000079</v>
      </c>
      <c r="BD305" s="119"/>
      <c r="BE305" s="119"/>
      <c r="BF305" s="119"/>
      <c r="BG305" s="120"/>
      <c r="BH305" s="118">
        <f t="shared" si="5"/>
        <v>0</v>
      </c>
      <c r="BI305" s="119"/>
      <c r="BJ305" s="119"/>
      <c r="BK305" s="119"/>
      <c r="BL305" s="120"/>
      <c r="BM305" s="118">
        <v>-12473.960000000079</v>
      </c>
      <c r="BN305" s="119"/>
      <c r="BO305" s="119"/>
      <c r="BP305" s="119"/>
      <c r="BQ305" s="120"/>
      <c r="BR305" s="112"/>
    </row>
    <row r="306" spans="1:79" s="108" customFormat="1">
      <c r="A306" s="103">
        <v>0</v>
      </c>
      <c r="B306" s="103"/>
      <c r="C306" s="104" t="s">
        <v>436</v>
      </c>
      <c r="D306" s="104"/>
      <c r="E306" s="104"/>
      <c r="F306" s="104"/>
      <c r="G306" s="104"/>
      <c r="H306" s="104"/>
      <c r="I306" s="104"/>
      <c r="J306" s="104" t="s">
        <v>474</v>
      </c>
      <c r="K306" s="104"/>
      <c r="L306" s="104"/>
      <c r="M306" s="104"/>
      <c r="N306" s="104"/>
      <c r="O306" s="104" t="s">
        <v>474</v>
      </c>
      <c r="P306" s="104"/>
      <c r="Q306" s="104"/>
      <c r="R306" s="104"/>
      <c r="S306" s="104"/>
      <c r="T306" s="104"/>
      <c r="U306" s="104"/>
      <c r="V306" s="104"/>
      <c r="W306" s="104"/>
      <c r="X306" s="104"/>
      <c r="Y306" s="105"/>
      <c r="Z306" s="105"/>
      <c r="AA306" s="105"/>
      <c r="AB306" s="105"/>
      <c r="AC306" s="105"/>
      <c r="AD306" s="105"/>
      <c r="AE306" s="105"/>
      <c r="AF306" s="105"/>
      <c r="AG306" s="105"/>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c r="BE306" s="105"/>
      <c r="BF306" s="105"/>
      <c r="BG306" s="105"/>
      <c r="BH306" s="105"/>
      <c r="BI306" s="105"/>
      <c r="BJ306" s="105"/>
      <c r="BK306" s="105"/>
      <c r="BL306" s="105"/>
      <c r="BM306" s="105"/>
      <c r="BN306" s="105"/>
      <c r="BO306" s="105"/>
      <c r="BP306" s="105"/>
      <c r="BQ306" s="105"/>
      <c r="BR306" s="112"/>
      <c r="BS306" s="106"/>
      <c r="BT306" s="106"/>
      <c r="BU306" s="106"/>
      <c r="BV306" s="106"/>
      <c r="BW306" s="106"/>
      <c r="BX306" s="106"/>
      <c r="BY306" s="106"/>
      <c r="BZ306" s="107"/>
    </row>
    <row r="307" spans="1:79" s="121" customFormat="1">
      <c r="A307" s="113">
        <v>84</v>
      </c>
      <c r="B307" s="114"/>
      <c r="C307" s="62" t="s">
        <v>549</v>
      </c>
      <c r="D307" s="63"/>
      <c r="E307" s="63"/>
      <c r="F307" s="63"/>
      <c r="G307" s="63"/>
      <c r="H307" s="63"/>
      <c r="I307" s="64"/>
      <c r="J307" s="115" t="s">
        <v>271</v>
      </c>
      <c r="K307" s="116"/>
      <c r="L307" s="116"/>
      <c r="M307" s="116"/>
      <c r="N307" s="117"/>
      <c r="O307" s="62" t="s">
        <v>531</v>
      </c>
      <c r="P307" s="63"/>
      <c r="Q307" s="63"/>
      <c r="R307" s="63"/>
      <c r="S307" s="63"/>
      <c r="T307" s="63"/>
      <c r="U307" s="63"/>
      <c r="V307" s="63"/>
      <c r="W307" s="63"/>
      <c r="X307" s="64"/>
      <c r="Y307" s="118">
        <v>18</v>
      </c>
      <c r="Z307" s="119"/>
      <c r="AA307" s="119"/>
      <c r="AB307" s="119"/>
      <c r="AC307" s="120"/>
      <c r="AD307" s="118">
        <v>0</v>
      </c>
      <c r="AE307" s="119"/>
      <c r="AF307" s="119"/>
      <c r="AG307" s="119"/>
      <c r="AH307" s="120"/>
      <c r="AI307" s="118">
        <v>18</v>
      </c>
      <c r="AJ307" s="119"/>
      <c r="AK307" s="119"/>
      <c r="AL307" s="119"/>
      <c r="AM307" s="120"/>
      <c r="AN307" s="118">
        <v>18</v>
      </c>
      <c r="AO307" s="119"/>
      <c r="AP307" s="119"/>
      <c r="AQ307" s="119"/>
      <c r="AR307" s="120"/>
      <c r="AS307" s="118">
        <v>0</v>
      </c>
      <c r="AT307" s="119"/>
      <c r="AU307" s="119"/>
      <c r="AV307" s="119"/>
      <c r="AW307" s="120"/>
      <c r="AX307" s="118">
        <v>18</v>
      </c>
      <c r="AY307" s="119"/>
      <c r="AZ307" s="119"/>
      <c r="BA307" s="119"/>
      <c r="BB307" s="120"/>
      <c r="BC307" s="118">
        <f t="shared" si="4"/>
        <v>0</v>
      </c>
      <c r="BD307" s="119"/>
      <c r="BE307" s="119"/>
      <c r="BF307" s="119"/>
      <c r="BG307" s="120"/>
      <c r="BH307" s="118">
        <f t="shared" si="5"/>
        <v>0</v>
      </c>
      <c r="BI307" s="119"/>
      <c r="BJ307" s="119"/>
      <c r="BK307" s="119"/>
      <c r="BL307" s="120"/>
      <c r="BM307" s="118">
        <v>0</v>
      </c>
      <c r="BN307" s="119"/>
      <c r="BO307" s="119"/>
      <c r="BP307" s="119"/>
      <c r="BQ307" s="120"/>
      <c r="BR307" s="112"/>
    </row>
    <row r="308" spans="1:79" s="108" customFormat="1">
      <c r="A308" s="103"/>
      <c r="B308" s="103"/>
      <c r="C308" s="104" t="s">
        <v>409</v>
      </c>
      <c r="D308" s="104"/>
      <c r="E308" s="104"/>
      <c r="F308" s="104"/>
      <c r="G308" s="104"/>
      <c r="H308" s="104"/>
      <c r="I308" s="104"/>
      <c r="J308" s="104" t="s">
        <v>474</v>
      </c>
      <c r="K308" s="104"/>
      <c r="L308" s="104"/>
      <c r="M308" s="104"/>
      <c r="N308" s="104"/>
      <c r="O308" s="104" t="s">
        <v>474</v>
      </c>
      <c r="P308" s="104"/>
      <c r="Q308" s="104"/>
      <c r="R308" s="104"/>
      <c r="S308" s="104"/>
      <c r="T308" s="104"/>
      <c r="U308" s="104"/>
      <c r="V308" s="104"/>
      <c r="W308" s="104"/>
      <c r="X308" s="104"/>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5"/>
      <c r="AY308" s="105"/>
      <c r="AZ308" s="105"/>
      <c r="BA308" s="105"/>
      <c r="BB308" s="105"/>
      <c r="BC308" s="105"/>
      <c r="BD308" s="105"/>
      <c r="BE308" s="105"/>
      <c r="BF308" s="105"/>
      <c r="BG308" s="105"/>
      <c r="BH308" s="105"/>
      <c r="BI308" s="105"/>
      <c r="BJ308" s="105"/>
      <c r="BK308" s="105"/>
      <c r="BL308" s="105"/>
      <c r="BM308" s="105"/>
      <c r="BN308" s="105"/>
      <c r="BO308" s="105"/>
      <c r="BP308" s="105"/>
      <c r="BQ308" s="105"/>
      <c r="BR308" s="112"/>
      <c r="BS308" s="106"/>
      <c r="BT308" s="106"/>
      <c r="BU308" s="106"/>
      <c r="BV308" s="106"/>
      <c r="BW308" s="106"/>
      <c r="BX308" s="106"/>
      <c r="BY308" s="106"/>
      <c r="BZ308" s="107"/>
    </row>
    <row r="309" spans="1:79" s="121" customFormat="1">
      <c r="A309" s="113">
        <v>84</v>
      </c>
      <c r="B309" s="114"/>
      <c r="C309" s="62" t="s">
        <v>367</v>
      </c>
      <c r="D309" s="63"/>
      <c r="E309" s="63"/>
      <c r="F309" s="63"/>
      <c r="G309" s="63"/>
      <c r="H309" s="63"/>
      <c r="I309" s="64"/>
      <c r="J309" s="115" t="s">
        <v>189</v>
      </c>
      <c r="K309" s="116"/>
      <c r="L309" s="116"/>
      <c r="M309" s="116"/>
      <c r="N309" s="117"/>
      <c r="O309" s="62" t="s">
        <v>484</v>
      </c>
      <c r="P309" s="63"/>
      <c r="Q309" s="63"/>
      <c r="R309" s="63"/>
      <c r="S309" s="63"/>
      <c r="T309" s="63"/>
      <c r="U309" s="63"/>
      <c r="V309" s="63"/>
      <c r="W309" s="63"/>
      <c r="X309" s="64"/>
      <c r="Y309" s="118">
        <v>50135.11</v>
      </c>
      <c r="Z309" s="119"/>
      <c r="AA309" s="119"/>
      <c r="AB309" s="119"/>
      <c r="AC309" s="120"/>
      <c r="AD309" s="118">
        <v>0</v>
      </c>
      <c r="AE309" s="119"/>
      <c r="AF309" s="119"/>
      <c r="AG309" s="119"/>
      <c r="AH309" s="120"/>
      <c r="AI309" s="118">
        <v>50135.11</v>
      </c>
      <c r="AJ309" s="119"/>
      <c r="AK309" s="119"/>
      <c r="AL309" s="119"/>
      <c r="AM309" s="120"/>
      <c r="AN309" s="118">
        <v>49442.12</v>
      </c>
      <c r="AO309" s="119"/>
      <c r="AP309" s="119"/>
      <c r="AQ309" s="119"/>
      <c r="AR309" s="120"/>
      <c r="AS309" s="118">
        <v>0</v>
      </c>
      <c r="AT309" s="119"/>
      <c r="AU309" s="119"/>
      <c r="AV309" s="119"/>
      <c r="AW309" s="120"/>
      <c r="AX309" s="118">
        <v>49442.12</v>
      </c>
      <c r="AY309" s="119"/>
      <c r="AZ309" s="119"/>
      <c r="BA309" s="119"/>
      <c r="BB309" s="120"/>
      <c r="BC309" s="118">
        <f t="shared" si="4"/>
        <v>-692.98999999999796</v>
      </c>
      <c r="BD309" s="119"/>
      <c r="BE309" s="119"/>
      <c r="BF309" s="119"/>
      <c r="BG309" s="120"/>
      <c r="BH309" s="118">
        <f t="shared" si="5"/>
        <v>0</v>
      </c>
      <c r="BI309" s="119"/>
      <c r="BJ309" s="119"/>
      <c r="BK309" s="119"/>
      <c r="BL309" s="120"/>
      <c r="BM309" s="118">
        <v>-692.98999999999796</v>
      </c>
      <c r="BN309" s="119"/>
      <c r="BO309" s="119"/>
      <c r="BP309" s="119"/>
      <c r="BQ309" s="120"/>
      <c r="BR309" s="112"/>
    </row>
    <row r="310" spans="1:79" s="108" customFormat="1">
      <c r="A310" s="103">
        <v>0</v>
      </c>
      <c r="B310" s="103"/>
      <c r="C310" s="104" t="s">
        <v>214</v>
      </c>
      <c r="D310" s="104"/>
      <c r="E310" s="104"/>
      <c r="F310" s="104"/>
      <c r="G310" s="104"/>
      <c r="H310" s="104"/>
      <c r="I310" s="104"/>
      <c r="J310" s="104" t="s">
        <v>474</v>
      </c>
      <c r="K310" s="104"/>
      <c r="L310" s="104"/>
      <c r="M310" s="104"/>
      <c r="N310" s="104"/>
      <c r="O310" s="104" t="s">
        <v>474</v>
      </c>
      <c r="P310" s="104"/>
      <c r="Q310" s="104"/>
      <c r="R310" s="104"/>
      <c r="S310" s="104"/>
      <c r="T310" s="104"/>
      <c r="U310" s="104"/>
      <c r="V310" s="104"/>
      <c r="W310" s="104"/>
      <c r="X310" s="104"/>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5"/>
      <c r="BB310" s="105"/>
      <c r="BC310" s="105"/>
      <c r="BD310" s="105"/>
      <c r="BE310" s="105"/>
      <c r="BF310" s="105"/>
      <c r="BG310" s="105"/>
      <c r="BH310" s="105"/>
      <c r="BI310" s="105"/>
      <c r="BJ310" s="105"/>
      <c r="BK310" s="105"/>
      <c r="BL310" s="105"/>
      <c r="BM310" s="105"/>
      <c r="BN310" s="105"/>
      <c r="BO310" s="105"/>
      <c r="BP310" s="105"/>
      <c r="BQ310" s="105"/>
      <c r="BR310" s="112"/>
      <c r="BS310" s="106"/>
      <c r="BT310" s="106"/>
      <c r="BU310" s="106"/>
      <c r="BV310" s="106"/>
      <c r="BW310" s="106"/>
      <c r="BX310" s="106"/>
      <c r="BY310" s="106"/>
      <c r="BZ310" s="107"/>
    </row>
    <row r="311" spans="1:79" s="121" customFormat="1">
      <c r="A311" s="113">
        <v>84</v>
      </c>
      <c r="B311" s="114"/>
      <c r="C311" s="62" t="s">
        <v>368</v>
      </c>
      <c r="D311" s="63"/>
      <c r="E311" s="63"/>
      <c r="F311" s="63"/>
      <c r="G311" s="63"/>
      <c r="H311" s="63"/>
      <c r="I311" s="64"/>
      <c r="J311" s="115" t="s">
        <v>216</v>
      </c>
      <c r="K311" s="116"/>
      <c r="L311" s="116"/>
      <c r="M311" s="116"/>
      <c r="N311" s="117"/>
      <c r="O311" s="62" t="s">
        <v>484</v>
      </c>
      <c r="P311" s="63"/>
      <c r="Q311" s="63"/>
      <c r="R311" s="63"/>
      <c r="S311" s="63"/>
      <c r="T311" s="63"/>
      <c r="U311" s="63"/>
      <c r="V311" s="63"/>
      <c r="W311" s="63"/>
      <c r="X311" s="64"/>
      <c r="Y311" s="118">
        <v>100</v>
      </c>
      <c r="Z311" s="119"/>
      <c r="AA311" s="119"/>
      <c r="AB311" s="119"/>
      <c r="AC311" s="120"/>
      <c r="AD311" s="118">
        <v>0</v>
      </c>
      <c r="AE311" s="119"/>
      <c r="AF311" s="119"/>
      <c r="AG311" s="119"/>
      <c r="AH311" s="120"/>
      <c r="AI311" s="118">
        <v>100</v>
      </c>
      <c r="AJ311" s="119"/>
      <c r="AK311" s="119"/>
      <c r="AL311" s="119"/>
      <c r="AM311" s="120"/>
      <c r="AN311" s="118">
        <v>99</v>
      </c>
      <c r="AO311" s="119"/>
      <c r="AP311" s="119"/>
      <c r="AQ311" s="119"/>
      <c r="AR311" s="120"/>
      <c r="AS311" s="118">
        <v>0</v>
      </c>
      <c r="AT311" s="119"/>
      <c r="AU311" s="119"/>
      <c r="AV311" s="119"/>
      <c r="AW311" s="120"/>
      <c r="AX311" s="118">
        <v>99</v>
      </c>
      <c r="AY311" s="119"/>
      <c r="AZ311" s="119"/>
      <c r="BA311" s="119"/>
      <c r="BB311" s="120"/>
      <c r="BC311" s="118">
        <f t="shared" si="4"/>
        <v>-1</v>
      </c>
      <c r="BD311" s="119"/>
      <c r="BE311" s="119"/>
      <c r="BF311" s="119"/>
      <c r="BG311" s="120"/>
      <c r="BH311" s="118">
        <f t="shared" si="5"/>
        <v>0</v>
      </c>
      <c r="BI311" s="119"/>
      <c r="BJ311" s="119"/>
      <c r="BK311" s="119"/>
      <c r="BL311" s="120"/>
      <c r="BM311" s="118">
        <v>-1</v>
      </c>
      <c r="BN311" s="119"/>
      <c r="BO311" s="119"/>
      <c r="BP311" s="119"/>
      <c r="BQ311" s="120"/>
      <c r="BR311" s="112"/>
    </row>
    <row r="312" spans="1:79" s="134" customFormat="1">
      <c r="A312" s="43">
        <v>0</v>
      </c>
      <c r="B312" s="43"/>
      <c r="C312" s="44" t="s">
        <v>369</v>
      </c>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6"/>
      <c r="BR312" s="112"/>
      <c r="BS312" s="132"/>
      <c r="BT312" s="132"/>
      <c r="BU312" s="132"/>
      <c r="BV312" s="132"/>
      <c r="BW312" s="132"/>
      <c r="BX312" s="132"/>
      <c r="BY312" s="132"/>
      <c r="BZ312" s="133"/>
      <c r="CA312" s="134" t="s">
        <v>186</v>
      </c>
    </row>
    <row r="313" spans="1:79" s="134" customFormat="1">
      <c r="A313" s="43">
        <v>0</v>
      </c>
      <c r="B313" s="43"/>
      <c r="C313" s="44" t="s">
        <v>130</v>
      </c>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6"/>
      <c r="BR313" s="112"/>
      <c r="BS313" s="132"/>
      <c r="BT313" s="132"/>
      <c r="BU313" s="132"/>
      <c r="BV313" s="132"/>
      <c r="BW313" s="132"/>
      <c r="BX313" s="132"/>
      <c r="BY313" s="132"/>
      <c r="BZ313" s="133"/>
      <c r="CA313" s="134" t="s">
        <v>186</v>
      </c>
    </row>
    <row r="314" spans="1:79" s="134" customFormat="1">
      <c r="A314" s="43">
        <v>0</v>
      </c>
      <c r="B314" s="43"/>
      <c r="C314" s="43" t="s">
        <v>187</v>
      </c>
      <c r="D314" s="43"/>
      <c r="E314" s="43"/>
      <c r="F314" s="43"/>
      <c r="G314" s="43"/>
      <c r="H314" s="43"/>
      <c r="I314" s="43"/>
      <c r="J314" s="43"/>
      <c r="K314" s="43"/>
      <c r="L314" s="43"/>
      <c r="M314" s="43"/>
      <c r="N314" s="43"/>
      <c r="O314" s="51"/>
      <c r="P314" s="52"/>
      <c r="Q314" s="52"/>
      <c r="R314" s="52"/>
      <c r="S314" s="52"/>
      <c r="T314" s="52"/>
      <c r="U314" s="52"/>
      <c r="V314" s="52"/>
      <c r="W314" s="52"/>
      <c r="X314" s="52"/>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c r="BO314" s="53"/>
      <c r="BP314" s="53"/>
      <c r="BQ314" s="54"/>
      <c r="BR314" s="112"/>
      <c r="BS314" s="132"/>
      <c r="BT314" s="132"/>
      <c r="BU314" s="132"/>
      <c r="BV314" s="132"/>
      <c r="BW314" s="132"/>
      <c r="BX314" s="132"/>
      <c r="BY314" s="132"/>
      <c r="BZ314" s="133"/>
    </row>
    <row r="315" spans="1:79" s="121" customFormat="1">
      <c r="A315" s="113">
        <v>91</v>
      </c>
      <c r="B315" s="114"/>
      <c r="C315" s="62" t="s">
        <v>370</v>
      </c>
      <c r="D315" s="63"/>
      <c r="E315" s="63"/>
      <c r="F315" s="63"/>
      <c r="G315" s="63"/>
      <c r="H315" s="63"/>
      <c r="I315" s="64"/>
      <c r="J315" s="115" t="s">
        <v>189</v>
      </c>
      <c r="K315" s="116"/>
      <c r="L315" s="116"/>
      <c r="M315" s="116"/>
      <c r="N315" s="117"/>
      <c r="O315" s="62" t="s">
        <v>525</v>
      </c>
      <c r="P315" s="63"/>
      <c r="Q315" s="63"/>
      <c r="R315" s="63"/>
      <c r="S315" s="63"/>
      <c r="T315" s="63"/>
      <c r="U315" s="63"/>
      <c r="V315" s="63"/>
      <c r="W315" s="63"/>
      <c r="X315" s="64"/>
      <c r="Y315" s="118">
        <v>6554408</v>
      </c>
      <c r="Z315" s="119"/>
      <c r="AA315" s="119"/>
      <c r="AB315" s="119"/>
      <c r="AC315" s="120"/>
      <c r="AD315" s="118">
        <v>0</v>
      </c>
      <c r="AE315" s="119"/>
      <c r="AF315" s="119"/>
      <c r="AG315" s="119"/>
      <c r="AH315" s="120"/>
      <c r="AI315" s="118">
        <v>6554408</v>
      </c>
      <c r="AJ315" s="119"/>
      <c r="AK315" s="119"/>
      <c r="AL315" s="119"/>
      <c r="AM315" s="120"/>
      <c r="AN315" s="118">
        <v>6076716.6100000003</v>
      </c>
      <c r="AO315" s="119"/>
      <c r="AP315" s="119"/>
      <c r="AQ315" s="119"/>
      <c r="AR315" s="120"/>
      <c r="AS315" s="118">
        <v>0</v>
      </c>
      <c r="AT315" s="119"/>
      <c r="AU315" s="119"/>
      <c r="AV315" s="119"/>
      <c r="AW315" s="120"/>
      <c r="AX315" s="118">
        <v>6076716.6100000003</v>
      </c>
      <c r="AY315" s="119"/>
      <c r="AZ315" s="119"/>
      <c r="BA315" s="119"/>
      <c r="BB315" s="120"/>
      <c r="BC315" s="118">
        <f t="shared" si="4"/>
        <v>-477691.38999999966</v>
      </c>
      <c r="BD315" s="119"/>
      <c r="BE315" s="119"/>
      <c r="BF315" s="119"/>
      <c r="BG315" s="120"/>
      <c r="BH315" s="118">
        <f t="shared" si="5"/>
        <v>0</v>
      </c>
      <c r="BI315" s="119"/>
      <c r="BJ315" s="119"/>
      <c r="BK315" s="119"/>
      <c r="BL315" s="120"/>
      <c r="BM315" s="118">
        <v>-477691.38999999966</v>
      </c>
      <c r="BN315" s="119"/>
      <c r="BO315" s="119"/>
      <c r="BP315" s="119"/>
      <c r="BQ315" s="120"/>
      <c r="BR315" s="112"/>
    </row>
    <row r="316" spans="1:79" s="108" customFormat="1">
      <c r="A316" s="103">
        <v>0</v>
      </c>
      <c r="B316" s="103"/>
      <c r="C316" s="104" t="s">
        <v>436</v>
      </c>
      <c r="D316" s="104"/>
      <c r="E316" s="104"/>
      <c r="F316" s="104"/>
      <c r="G316" s="104"/>
      <c r="H316" s="104"/>
      <c r="I316" s="104"/>
      <c r="J316" s="104" t="s">
        <v>474</v>
      </c>
      <c r="K316" s="104"/>
      <c r="L316" s="104"/>
      <c r="M316" s="104"/>
      <c r="N316" s="104"/>
      <c r="O316" s="104" t="s">
        <v>474</v>
      </c>
      <c r="P316" s="104"/>
      <c r="Q316" s="104"/>
      <c r="R316" s="104"/>
      <c r="S316" s="104"/>
      <c r="T316" s="104"/>
      <c r="U316" s="104"/>
      <c r="V316" s="104"/>
      <c r="W316" s="104"/>
      <c r="X316" s="104"/>
      <c r="Y316" s="105"/>
      <c r="Z316" s="105"/>
      <c r="AA316" s="105"/>
      <c r="AB316" s="105"/>
      <c r="AC316" s="105"/>
      <c r="AD316" s="105"/>
      <c r="AE316" s="105"/>
      <c r="AF316" s="105"/>
      <c r="AG316" s="105"/>
      <c r="AH316" s="105"/>
      <c r="AI316" s="105"/>
      <c r="AJ316" s="105"/>
      <c r="AK316" s="105"/>
      <c r="AL316" s="105"/>
      <c r="AM316" s="105"/>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5"/>
      <c r="BR316" s="112"/>
      <c r="BS316" s="106"/>
      <c r="BT316" s="106"/>
      <c r="BU316" s="106"/>
      <c r="BV316" s="106"/>
      <c r="BW316" s="106"/>
      <c r="BX316" s="106"/>
      <c r="BY316" s="106"/>
      <c r="BZ316" s="107"/>
    </row>
    <row r="317" spans="1:79" s="121" customFormat="1">
      <c r="A317" s="113">
        <v>91</v>
      </c>
      <c r="B317" s="114"/>
      <c r="C317" s="62" t="s">
        <v>550</v>
      </c>
      <c r="D317" s="63"/>
      <c r="E317" s="63"/>
      <c r="F317" s="63"/>
      <c r="G317" s="63"/>
      <c r="H317" s="63"/>
      <c r="I317" s="64"/>
      <c r="J317" s="115" t="s">
        <v>349</v>
      </c>
      <c r="K317" s="116"/>
      <c r="L317" s="116"/>
      <c r="M317" s="116"/>
      <c r="N317" s="117"/>
      <c r="O317" s="62" t="s">
        <v>531</v>
      </c>
      <c r="P317" s="63"/>
      <c r="Q317" s="63"/>
      <c r="R317" s="63"/>
      <c r="S317" s="63"/>
      <c r="T317" s="63"/>
      <c r="U317" s="63"/>
      <c r="V317" s="63"/>
      <c r="W317" s="63"/>
      <c r="X317" s="64"/>
      <c r="Y317" s="118">
        <v>12</v>
      </c>
      <c r="Z317" s="119"/>
      <c r="AA317" s="119"/>
      <c r="AB317" s="119"/>
      <c r="AC317" s="120"/>
      <c r="AD317" s="118">
        <v>0</v>
      </c>
      <c r="AE317" s="119"/>
      <c r="AF317" s="119"/>
      <c r="AG317" s="119"/>
      <c r="AH317" s="120"/>
      <c r="AI317" s="118">
        <v>12</v>
      </c>
      <c r="AJ317" s="119"/>
      <c r="AK317" s="119"/>
      <c r="AL317" s="119"/>
      <c r="AM317" s="120"/>
      <c r="AN317" s="118">
        <v>12</v>
      </c>
      <c r="AO317" s="119"/>
      <c r="AP317" s="119"/>
      <c r="AQ317" s="119"/>
      <c r="AR317" s="120"/>
      <c r="AS317" s="118">
        <v>0</v>
      </c>
      <c r="AT317" s="119"/>
      <c r="AU317" s="119"/>
      <c r="AV317" s="119"/>
      <c r="AW317" s="120"/>
      <c r="AX317" s="118">
        <v>12</v>
      </c>
      <c r="AY317" s="119"/>
      <c r="AZ317" s="119"/>
      <c r="BA317" s="119"/>
      <c r="BB317" s="120"/>
      <c r="BC317" s="118">
        <f t="shared" si="4"/>
        <v>0</v>
      </c>
      <c r="BD317" s="119"/>
      <c r="BE317" s="119"/>
      <c r="BF317" s="119"/>
      <c r="BG317" s="120"/>
      <c r="BH317" s="118">
        <f t="shared" si="5"/>
        <v>0</v>
      </c>
      <c r="BI317" s="119"/>
      <c r="BJ317" s="119"/>
      <c r="BK317" s="119"/>
      <c r="BL317" s="120"/>
      <c r="BM317" s="118">
        <v>0</v>
      </c>
      <c r="BN317" s="119"/>
      <c r="BO317" s="119"/>
      <c r="BP317" s="119"/>
      <c r="BQ317" s="120"/>
      <c r="BR317" s="112"/>
    </row>
    <row r="318" spans="1:79" s="108" customFormat="1">
      <c r="A318" s="103"/>
      <c r="B318" s="103"/>
      <c r="C318" s="104" t="s">
        <v>206</v>
      </c>
      <c r="D318" s="104"/>
      <c r="E318" s="104"/>
      <c r="F318" s="104"/>
      <c r="G318" s="104"/>
      <c r="H318" s="104"/>
      <c r="I318" s="104"/>
      <c r="J318" s="104" t="s">
        <v>474</v>
      </c>
      <c r="K318" s="104"/>
      <c r="L318" s="104"/>
      <c r="M318" s="104"/>
      <c r="N318" s="104"/>
      <c r="O318" s="104" t="s">
        <v>474</v>
      </c>
      <c r="P318" s="104"/>
      <c r="Q318" s="104"/>
      <c r="R318" s="104"/>
      <c r="S318" s="104"/>
      <c r="T318" s="104"/>
      <c r="U318" s="104"/>
      <c r="V318" s="104"/>
      <c r="W318" s="104"/>
      <c r="X318" s="104"/>
      <c r="Y318" s="105"/>
      <c r="Z318" s="105"/>
      <c r="AA318" s="105"/>
      <c r="AB318" s="105"/>
      <c r="AC318" s="105"/>
      <c r="AD318" s="105"/>
      <c r="AE318" s="105"/>
      <c r="AF318" s="105"/>
      <c r="AG318" s="105"/>
      <c r="AH318" s="105"/>
      <c r="AI318" s="105"/>
      <c r="AJ318" s="105"/>
      <c r="AK318" s="105"/>
      <c r="AL318" s="105"/>
      <c r="AM318" s="105"/>
      <c r="AN318" s="105"/>
      <c r="AO318" s="105"/>
      <c r="AP318" s="105"/>
      <c r="AQ318" s="105"/>
      <c r="AR318" s="105"/>
      <c r="AS318" s="105"/>
      <c r="AT318" s="105"/>
      <c r="AU318" s="105"/>
      <c r="AV318" s="105"/>
      <c r="AW318" s="105"/>
      <c r="AX318" s="105"/>
      <c r="AY318" s="105"/>
      <c r="AZ318" s="105"/>
      <c r="BA318" s="105"/>
      <c r="BB318" s="105"/>
      <c r="BC318" s="105"/>
      <c r="BD318" s="105"/>
      <c r="BE318" s="105"/>
      <c r="BF318" s="105"/>
      <c r="BG318" s="105"/>
      <c r="BH318" s="105"/>
      <c r="BI318" s="105"/>
      <c r="BJ318" s="105"/>
      <c r="BK318" s="105"/>
      <c r="BL318" s="105"/>
      <c r="BM318" s="105"/>
      <c r="BN318" s="105"/>
      <c r="BO318" s="105"/>
      <c r="BP318" s="105"/>
      <c r="BQ318" s="105"/>
      <c r="BR318" s="112"/>
      <c r="BS318" s="106"/>
      <c r="BT318" s="106"/>
      <c r="BU318" s="106"/>
      <c r="BV318" s="106"/>
      <c r="BW318" s="106"/>
      <c r="BX318" s="106"/>
      <c r="BY318" s="106"/>
      <c r="BZ318" s="107"/>
    </row>
    <row r="319" spans="1:79" s="121" customFormat="1">
      <c r="A319" s="113">
        <v>91</v>
      </c>
      <c r="B319" s="114"/>
      <c r="C319" s="62" t="s">
        <v>371</v>
      </c>
      <c r="D319" s="63"/>
      <c r="E319" s="63"/>
      <c r="F319" s="63"/>
      <c r="G319" s="63"/>
      <c r="H319" s="63"/>
      <c r="I319" s="64"/>
      <c r="J319" s="115" t="s">
        <v>189</v>
      </c>
      <c r="K319" s="116"/>
      <c r="L319" s="116"/>
      <c r="M319" s="116"/>
      <c r="N319" s="117"/>
      <c r="O319" s="62" t="s">
        <v>484</v>
      </c>
      <c r="P319" s="63"/>
      <c r="Q319" s="63"/>
      <c r="R319" s="63"/>
      <c r="S319" s="63"/>
      <c r="T319" s="63"/>
      <c r="U319" s="63"/>
      <c r="V319" s="63"/>
      <c r="W319" s="63"/>
      <c r="X319" s="64"/>
      <c r="Y319" s="118">
        <v>546200.67000000004</v>
      </c>
      <c r="Z319" s="119"/>
      <c r="AA319" s="119"/>
      <c r="AB319" s="119"/>
      <c r="AC319" s="120"/>
      <c r="AD319" s="118">
        <v>0</v>
      </c>
      <c r="AE319" s="119"/>
      <c r="AF319" s="119"/>
      <c r="AG319" s="119"/>
      <c r="AH319" s="120"/>
      <c r="AI319" s="118">
        <v>546200.67000000004</v>
      </c>
      <c r="AJ319" s="119"/>
      <c r="AK319" s="119"/>
      <c r="AL319" s="119"/>
      <c r="AM319" s="120"/>
      <c r="AN319" s="118">
        <v>506393.05</v>
      </c>
      <c r="AO319" s="119"/>
      <c r="AP319" s="119"/>
      <c r="AQ319" s="119"/>
      <c r="AR319" s="120"/>
      <c r="AS319" s="118">
        <v>0</v>
      </c>
      <c r="AT319" s="119"/>
      <c r="AU319" s="119"/>
      <c r="AV319" s="119"/>
      <c r="AW319" s="120"/>
      <c r="AX319" s="118">
        <v>506393.05</v>
      </c>
      <c r="AY319" s="119"/>
      <c r="AZ319" s="119"/>
      <c r="BA319" s="119"/>
      <c r="BB319" s="120"/>
      <c r="BC319" s="118">
        <f t="shared" ref="BC319:BC396" si="8">AN319-Y319</f>
        <v>-39807.620000000054</v>
      </c>
      <c r="BD319" s="119"/>
      <c r="BE319" s="119"/>
      <c r="BF319" s="119"/>
      <c r="BG319" s="120"/>
      <c r="BH319" s="118">
        <f t="shared" ref="BH319:BH396" si="9">AS319-AD319</f>
        <v>0</v>
      </c>
      <c r="BI319" s="119"/>
      <c r="BJ319" s="119"/>
      <c r="BK319" s="119"/>
      <c r="BL319" s="120"/>
      <c r="BM319" s="118">
        <v>-39807.620000000054</v>
      </c>
      <c r="BN319" s="119"/>
      <c r="BO319" s="119"/>
      <c r="BP319" s="119"/>
      <c r="BQ319" s="120"/>
      <c r="BR319" s="112"/>
    </row>
    <row r="320" spans="1:79" s="108" customFormat="1">
      <c r="A320" s="103">
        <v>0</v>
      </c>
      <c r="B320" s="103"/>
      <c r="C320" s="104" t="s">
        <v>214</v>
      </c>
      <c r="D320" s="104"/>
      <c r="E320" s="104"/>
      <c r="F320" s="104"/>
      <c r="G320" s="104"/>
      <c r="H320" s="104"/>
      <c r="I320" s="104"/>
      <c r="J320" s="104" t="s">
        <v>474</v>
      </c>
      <c r="K320" s="104"/>
      <c r="L320" s="104"/>
      <c r="M320" s="104"/>
      <c r="N320" s="104"/>
      <c r="O320" s="104" t="s">
        <v>474</v>
      </c>
      <c r="P320" s="104"/>
      <c r="Q320" s="104"/>
      <c r="R320" s="104"/>
      <c r="S320" s="104"/>
      <c r="T320" s="104"/>
      <c r="U320" s="104"/>
      <c r="V320" s="104"/>
      <c r="W320" s="104"/>
      <c r="X320" s="104"/>
      <c r="Y320" s="105"/>
      <c r="Z320" s="105"/>
      <c r="AA320" s="105"/>
      <c r="AB320" s="105"/>
      <c r="AC320" s="105"/>
      <c r="AD320" s="105"/>
      <c r="AE320" s="105"/>
      <c r="AF320" s="105"/>
      <c r="AG320" s="105"/>
      <c r="AH320" s="105"/>
      <c r="AI320" s="105"/>
      <c r="AJ320" s="105"/>
      <c r="AK320" s="105"/>
      <c r="AL320" s="105"/>
      <c r="AM320" s="105"/>
      <c r="AN320" s="105"/>
      <c r="AO320" s="105"/>
      <c r="AP320" s="105"/>
      <c r="AQ320" s="105"/>
      <c r="AR320" s="105"/>
      <c r="AS320" s="105"/>
      <c r="AT320" s="105"/>
      <c r="AU320" s="105"/>
      <c r="AV320" s="105"/>
      <c r="AW320" s="105"/>
      <c r="AX320" s="105"/>
      <c r="AY320" s="105"/>
      <c r="AZ320" s="105"/>
      <c r="BA320" s="105"/>
      <c r="BB320" s="105"/>
      <c r="BC320" s="105"/>
      <c r="BD320" s="105"/>
      <c r="BE320" s="105"/>
      <c r="BF320" s="105"/>
      <c r="BG320" s="105"/>
      <c r="BH320" s="105"/>
      <c r="BI320" s="105"/>
      <c r="BJ320" s="105"/>
      <c r="BK320" s="105"/>
      <c r="BL320" s="105"/>
      <c r="BM320" s="105"/>
      <c r="BN320" s="105"/>
      <c r="BO320" s="105"/>
      <c r="BP320" s="105"/>
      <c r="BQ320" s="105"/>
      <c r="BR320" s="112"/>
      <c r="BS320" s="106"/>
      <c r="BT320" s="106"/>
      <c r="BU320" s="106"/>
      <c r="BV320" s="106"/>
      <c r="BW320" s="106"/>
      <c r="BX320" s="106"/>
      <c r="BY320" s="106"/>
      <c r="BZ320" s="107"/>
    </row>
    <row r="321" spans="1:79" s="121" customFormat="1">
      <c r="A321" s="113">
        <v>91</v>
      </c>
      <c r="B321" s="114"/>
      <c r="C321" s="62" t="s">
        <v>372</v>
      </c>
      <c r="D321" s="63"/>
      <c r="E321" s="63"/>
      <c r="F321" s="63"/>
      <c r="G321" s="63"/>
      <c r="H321" s="63"/>
      <c r="I321" s="64"/>
      <c r="J321" s="115" t="s">
        <v>216</v>
      </c>
      <c r="K321" s="116"/>
      <c r="L321" s="116"/>
      <c r="M321" s="116"/>
      <c r="N321" s="117"/>
      <c r="O321" s="62" t="s">
        <v>484</v>
      </c>
      <c r="P321" s="63"/>
      <c r="Q321" s="63"/>
      <c r="R321" s="63"/>
      <c r="S321" s="63"/>
      <c r="T321" s="63"/>
      <c r="U321" s="63"/>
      <c r="V321" s="63"/>
      <c r="W321" s="63"/>
      <c r="X321" s="64"/>
      <c r="Y321" s="118">
        <v>100</v>
      </c>
      <c r="Z321" s="119"/>
      <c r="AA321" s="119"/>
      <c r="AB321" s="119"/>
      <c r="AC321" s="120"/>
      <c r="AD321" s="118">
        <v>0</v>
      </c>
      <c r="AE321" s="119"/>
      <c r="AF321" s="119"/>
      <c r="AG321" s="119"/>
      <c r="AH321" s="120"/>
      <c r="AI321" s="118">
        <v>100</v>
      </c>
      <c r="AJ321" s="119"/>
      <c r="AK321" s="119"/>
      <c r="AL321" s="119"/>
      <c r="AM321" s="120"/>
      <c r="AN321" s="118">
        <v>93</v>
      </c>
      <c r="AO321" s="119"/>
      <c r="AP321" s="119"/>
      <c r="AQ321" s="119"/>
      <c r="AR321" s="120"/>
      <c r="AS321" s="118">
        <v>0</v>
      </c>
      <c r="AT321" s="119"/>
      <c r="AU321" s="119"/>
      <c r="AV321" s="119"/>
      <c r="AW321" s="120"/>
      <c r="AX321" s="118">
        <v>93</v>
      </c>
      <c r="AY321" s="119"/>
      <c r="AZ321" s="119"/>
      <c r="BA321" s="119"/>
      <c r="BB321" s="120"/>
      <c r="BC321" s="118">
        <f t="shared" si="8"/>
        <v>-7</v>
      </c>
      <c r="BD321" s="119"/>
      <c r="BE321" s="119"/>
      <c r="BF321" s="119"/>
      <c r="BG321" s="120"/>
      <c r="BH321" s="118">
        <f t="shared" si="9"/>
        <v>0</v>
      </c>
      <c r="BI321" s="119"/>
      <c r="BJ321" s="119"/>
      <c r="BK321" s="119"/>
      <c r="BL321" s="120"/>
      <c r="BM321" s="118">
        <v>-7</v>
      </c>
      <c r="BN321" s="119"/>
      <c r="BO321" s="119"/>
      <c r="BP321" s="119"/>
      <c r="BQ321" s="120"/>
      <c r="BR321" s="112"/>
    </row>
    <row r="322" spans="1:79" s="134" customFormat="1">
      <c r="A322" s="43">
        <v>0</v>
      </c>
      <c r="B322" s="43"/>
      <c r="C322" s="44" t="s">
        <v>175</v>
      </c>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6"/>
      <c r="BR322" s="112"/>
      <c r="BS322" s="132"/>
      <c r="BT322" s="132"/>
      <c r="BU322" s="132"/>
      <c r="BV322" s="132"/>
      <c r="BW322" s="132"/>
      <c r="BX322" s="132"/>
      <c r="BY322" s="132"/>
      <c r="BZ322" s="133"/>
      <c r="CA322" s="134" t="s">
        <v>186</v>
      </c>
    </row>
    <row r="323" spans="1:79" s="134" customFormat="1">
      <c r="A323" s="43">
        <v>0</v>
      </c>
      <c r="B323" s="43"/>
      <c r="C323" s="44" t="s">
        <v>131</v>
      </c>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6"/>
      <c r="BR323" s="112"/>
      <c r="BS323" s="132"/>
      <c r="BT323" s="132"/>
      <c r="BU323" s="132"/>
      <c r="BV323" s="132"/>
      <c r="BW323" s="132"/>
      <c r="BX323" s="132"/>
      <c r="BY323" s="132"/>
      <c r="BZ323" s="133"/>
      <c r="CA323" s="134" t="s">
        <v>186</v>
      </c>
    </row>
    <row r="324" spans="1:79" s="134" customFormat="1">
      <c r="A324" s="43">
        <v>0</v>
      </c>
      <c r="B324" s="43"/>
      <c r="C324" s="43" t="s">
        <v>187</v>
      </c>
      <c r="D324" s="43"/>
      <c r="E324" s="43"/>
      <c r="F324" s="43"/>
      <c r="G324" s="43"/>
      <c r="H324" s="43"/>
      <c r="I324" s="43"/>
      <c r="J324" s="43"/>
      <c r="K324" s="43"/>
      <c r="L324" s="43"/>
      <c r="M324" s="43"/>
      <c r="N324" s="43"/>
      <c r="O324" s="51"/>
      <c r="P324" s="52"/>
      <c r="Q324" s="52"/>
      <c r="R324" s="52"/>
      <c r="S324" s="52"/>
      <c r="T324" s="52"/>
      <c r="U324" s="52"/>
      <c r="V324" s="52"/>
      <c r="W324" s="52"/>
      <c r="X324" s="52"/>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4"/>
      <c r="BR324" s="112"/>
      <c r="BS324" s="132"/>
      <c r="BT324" s="132"/>
      <c r="BU324" s="132"/>
      <c r="BV324" s="132"/>
      <c r="BW324" s="132"/>
      <c r="BX324" s="132"/>
      <c r="BY324" s="132"/>
      <c r="BZ324" s="133"/>
    </row>
    <row r="325" spans="1:79" s="121" customFormat="1">
      <c r="A325" s="113">
        <v>101</v>
      </c>
      <c r="B325" s="114"/>
      <c r="C325" s="62" t="s">
        <v>373</v>
      </c>
      <c r="D325" s="63"/>
      <c r="E325" s="63"/>
      <c r="F325" s="63"/>
      <c r="G325" s="63"/>
      <c r="H325" s="63"/>
      <c r="I325" s="64"/>
      <c r="J325" s="115" t="s">
        <v>189</v>
      </c>
      <c r="K325" s="116"/>
      <c r="L325" s="116"/>
      <c r="M325" s="116"/>
      <c r="N325" s="117"/>
      <c r="O325" s="62" t="s">
        <v>525</v>
      </c>
      <c r="P325" s="63"/>
      <c r="Q325" s="63"/>
      <c r="R325" s="63"/>
      <c r="S325" s="63"/>
      <c r="T325" s="63"/>
      <c r="U325" s="63"/>
      <c r="V325" s="63"/>
      <c r="W325" s="63"/>
      <c r="X325" s="64"/>
      <c r="Y325" s="118">
        <v>5042392</v>
      </c>
      <c r="Z325" s="119"/>
      <c r="AA325" s="119"/>
      <c r="AB325" s="119"/>
      <c r="AC325" s="120"/>
      <c r="AD325" s="118">
        <v>0</v>
      </c>
      <c r="AE325" s="119"/>
      <c r="AF325" s="119"/>
      <c r="AG325" s="119"/>
      <c r="AH325" s="120"/>
      <c r="AI325" s="118">
        <v>5042392</v>
      </c>
      <c r="AJ325" s="119"/>
      <c r="AK325" s="119"/>
      <c r="AL325" s="119"/>
      <c r="AM325" s="120"/>
      <c r="AN325" s="118">
        <v>4851114.8099999996</v>
      </c>
      <c r="AO325" s="119"/>
      <c r="AP325" s="119"/>
      <c r="AQ325" s="119"/>
      <c r="AR325" s="120"/>
      <c r="AS325" s="118">
        <v>0</v>
      </c>
      <c r="AT325" s="119"/>
      <c r="AU325" s="119"/>
      <c r="AV325" s="119"/>
      <c r="AW325" s="120"/>
      <c r="AX325" s="118">
        <v>4851114.8099999996</v>
      </c>
      <c r="AY325" s="119"/>
      <c r="AZ325" s="119"/>
      <c r="BA325" s="119"/>
      <c r="BB325" s="120"/>
      <c r="BC325" s="118">
        <f t="shared" si="8"/>
        <v>-191277.19000000041</v>
      </c>
      <c r="BD325" s="119"/>
      <c r="BE325" s="119"/>
      <c r="BF325" s="119"/>
      <c r="BG325" s="120"/>
      <c r="BH325" s="118">
        <f t="shared" si="9"/>
        <v>0</v>
      </c>
      <c r="BI325" s="119"/>
      <c r="BJ325" s="119"/>
      <c r="BK325" s="119"/>
      <c r="BL325" s="120"/>
      <c r="BM325" s="118">
        <v>-191277.19000000041</v>
      </c>
      <c r="BN325" s="119"/>
      <c r="BO325" s="119"/>
      <c r="BP325" s="119"/>
      <c r="BQ325" s="120"/>
      <c r="BR325" s="112"/>
    </row>
    <row r="326" spans="1:79" s="121" customFormat="1">
      <c r="A326" s="113">
        <v>101</v>
      </c>
      <c r="B326" s="114"/>
      <c r="C326" s="62" t="s">
        <v>551</v>
      </c>
      <c r="D326" s="63"/>
      <c r="E326" s="63"/>
      <c r="F326" s="63"/>
      <c r="G326" s="63"/>
      <c r="H326" s="63"/>
      <c r="I326" s="64"/>
      <c r="J326" s="115" t="s">
        <v>189</v>
      </c>
      <c r="K326" s="116"/>
      <c r="L326" s="116"/>
      <c r="M326" s="116"/>
      <c r="N326" s="117"/>
      <c r="O326" s="62"/>
      <c r="P326" s="63"/>
      <c r="Q326" s="63"/>
      <c r="R326" s="63"/>
      <c r="S326" s="63"/>
      <c r="T326" s="63"/>
      <c r="U326" s="63"/>
      <c r="V326" s="63"/>
      <c r="W326" s="63"/>
      <c r="X326" s="64"/>
      <c r="Y326" s="118">
        <v>5950000</v>
      </c>
      <c r="Z326" s="119"/>
      <c r="AA326" s="119"/>
      <c r="AB326" s="119"/>
      <c r="AC326" s="120"/>
      <c r="AD326" s="118">
        <v>0</v>
      </c>
      <c r="AE326" s="119"/>
      <c r="AF326" s="119"/>
      <c r="AG326" s="119"/>
      <c r="AH326" s="120"/>
      <c r="AI326" s="118">
        <v>5950000</v>
      </c>
      <c r="AJ326" s="119"/>
      <c r="AK326" s="119"/>
      <c r="AL326" s="119"/>
      <c r="AM326" s="120"/>
      <c r="AN326" s="118">
        <v>0</v>
      </c>
      <c r="AO326" s="119"/>
      <c r="AP326" s="119"/>
      <c r="AQ326" s="119"/>
      <c r="AR326" s="120"/>
      <c r="AS326" s="118">
        <v>0</v>
      </c>
      <c r="AT326" s="119"/>
      <c r="AU326" s="119"/>
      <c r="AV326" s="119"/>
      <c r="AW326" s="120"/>
      <c r="AX326" s="118">
        <v>0</v>
      </c>
      <c r="AY326" s="119"/>
      <c r="AZ326" s="119"/>
      <c r="BA326" s="119"/>
      <c r="BB326" s="120"/>
      <c r="BC326" s="118">
        <f t="shared" si="8"/>
        <v>-5950000</v>
      </c>
      <c r="BD326" s="119"/>
      <c r="BE326" s="119"/>
      <c r="BF326" s="119"/>
      <c r="BG326" s="120"/>
      <c r="BH326" s="118">
        <f t="shared" si="9"/>
        <v>0</v>
      </c>
      <c r="BI326" s="119"/>
      <c r="BJ326" s="119"/>
      <c r="BK326" s="119"/>
      <c r="BL326" s="120"/>
      <c r="BM326" s="118">
        <v>-5950000</v>
      </c>
      <c r="BN326" s="119"/>
      <c r="BO326" s="119"/>
      <c r="BP326" s="119"/>
      <c r="BQ326" s="120"/>
      <c r="BR326" s="112"/>
    </row>
    <row r="327" spans="1:79" s="108" customFormat="1">
      <c r="A327" s="103">
        <v>0</v>
      </c>
      <c r="B327" s="103"/>
      <c r="C327" s="104" t="s">
        <v>436</v>
      </c>
      <c r="D327" s="104"/>
      <c r="E327" s="104"/>
      <c r="F327" s="104"/>
      <c r="G327" s="104"/>
      <c r="H327" s="104"/>
      <c r="I327" s="104"/>
      <c r="J327" s="104" t="s">
        <v>474</v>
      </c>
      <c r="K327" s="104"/>
      <c r="L327" s="104"/>
      <c r="M327" s="104"/>
      <c r="N327" s="104"/>
      <c r="O327" s="104" t="s">
        <v>474</v>
      </c>
      <c r="P327" s="104"/>
      <c r="Q327" s="104"/>
      <c r="R327" s="104"/>
      <c r="S327" s="104"/>
      <c r="T327" s="104"/>
      <c r="U327" s="104"/>
      <c r="V327" s="104"/>
      <c r="W327" s="104"/>
      <c r="X327" s="104"/>
      <c r="Y327" s="105"/>
      <c r="Z327" s="105"/>
      <c r="AA327" s="105"/>
      <c r="AB327" s="105"/>
      <c r="AC327" s="105"/>
      <c r="AD327" s="105"/>
      <c r="AE327" s="105"/>
      <c r="AF327" s="105"/>
      <c r="AG327" s="105"/>
      <c r="AH327" s="105"/>
      <c r="AI327" s="105"/>
      <c r="AJ327" s="105"/>
      <c r="AK327" s="105"/>
      <c r="AL327" s="105"/>
      <c r="AM327" s="105"/>
      <c r="AN327" s="105"/>
      <c r="AO327" s="105"/>
      <c r="AP327" s="105"/>
      <c r="AQ327" s="105"/>
      <c r="AR327" s="105"/>
      <c r="AS327" s="105"/>
      <c r="AT327" s="105"/>
      <c r="AU327" s="105"/>
      <c r="AV327" s="105"/>
      <c r="AW327" s="105"/>
      <c r="AX327" s="105"/>
      <c r="AY327" s="105"/>
      <c r="AZ327" s="105"/>
      <c r="BA327" s="105"/>
      <c r="BB327" s="105"/>
      <c r="BC327" s="105"/>
      <c r="BD327" s="105"/>
      <c r="BE327" s="105"/>
      <c r="BF327" s="105"/>
      <c r="BG327" s="105"/>
      <c r="BH327" s="105"/>
      <c r="BI327" s="105"/>
      <c r="BJ327" s="105"/>
      <c r="BK327" s="105"/>
      <c r="BL327" s="105"/>
      <c r="BM327" s="105"/>
      <c r="BN327" s="105"/>
      <c r="BO327" s="105"/>
      <c r="BP327" s="105"/>
      <c r="BQ327" s="105"/>
      <c r="BR327" s="112"/>
      <c r="BS327" s="106"/>
      <c r="BT327" s="106"/>
      <c r="BU327" s="106"/>
      <c r="BV327" s="106"/>
      <c r="BW327" s="106"/>
      <c r="BX327" s="106"/>
      <c r="BY327" s="106"/>
      <c r="BZ327" s="107"/>
    </row>
    <row r="328" spans="1:79" s="121" customFormat="1">
      <c r="A328" s="113">
        <v>101</v>
      </c>
      <c r="B328" s="114"/>
      <c r="C328" s="62" t="s">
        <v>552</v>
      </c>
      <c r="D328" s="63"/>
      <c r="E328" s="63"/>
      <c r="F328" s="63"/>
      <c r="G328" s="63"/>
      <c r="H328" s="63"/>
      <c r="I328" s="64"/>
      <c r="J328" s="115" t="s">
        <v>202</v>
      </c>
      <c r="K328" s="116"/>
      <c r="L328" s="116"/>
      <c r="M328" s="116"/>
      <c r="N328" s="117"/>
      <c r="O328" s="62" t="s">
        <v>531</v>
      </c>
      <c r="P328" s="63"/>
      <c r="Q328" s="63"/>
      <c r="R328" s="63"/>
      <c r="S328" s="63"/>
      <c r="T328" s="63"/>
      <c r="U328" s="63"/>
      <c r="V328" s="63"/>
      <c r="W328" s="63"/>
      <c r="X328" s="64"/>
      <c r="Y328" s="118">
        <v>12</v>
      </c>
      <c r="Z328" s="119"/>
      <c r="AA328" s="119"/>
      <c r="AB328" s="119"/>
      <c r="AC328" s="120"/>
      <c r="AD328" s="118">
        <v>0</v>
      </c>
      <c r="AE328" s="119"/>
      <c r="AF328" s="119"/>
      <c r="AG328" s="119"/>
      <c r="AH328" s="120"/>
      <c r="AI328" s="118">
        <v>12</v>
      </c>
      <c r="AJ328" s="119"/>
      <c r="AK328" s="119"/>
      <c r="AL328" s="119"/>
      <c r="AM328" s="120"/>
      <c r="AN328" s="118">
        <v>12</v>
      </c>
      <c r="AO328" s="119"/>
      <c r="AP328" s="119"/>
      <c r="AQ328" s="119"/>
      <c r="AR328" s="120"/>
      <c r="AS328" s="118">
        <v>0</v>
      </c>
      <c r="AT328" s="119"/>
      <c r="AU328" s="119"/>
      <c r="AV328" s="119"/>
      <c r="AW328" s="120"/>
      <c r="AX328" s="118">
        <v>12</v>
      </c>
      <c r="AY328" s="119"/>
      <c r="AZ328" s="119"/>
      <c r="BA328" s="119"/>
      <c r="BB328" s="120"/>
      <c r="BC328" s="118">
        <f t="shared" si="8"/>
        <v>0</v>
      </c>
      <c r="BD328" s="119"/>
      <c r="BE328" s="119"/>
      <c r="BF328" s="119"/>
      <c r="BG328" s="120"/>
      <c r="BH328" s="118">
        <f t="shared" si="9"/>
        <v>0</v>
      </c>
      <c r="BI328" s="119"/>
      <c r="BJ328" s="119"/>
      <c r="BK328" s="119"/>
      <c r="BL328" s="120"/>
      <c r="BM328" s="118">
        <v>0</v>
      </c>
      <c r="BN328" s="119"/>
      <c r="BO328" s="119"/>
      <c r="BP328" s="119"/>
      <c r="BQ328" s="120"/>
      <c r="BR328" s="112"/>
    </row>
    <row r="329" spans="1:79" s="108" customFormat="1">
      <c r="A329" s="103"/>
      <c r="B329" s="103"/>
      <c r="C329" s="104" t="s">
        <v>409</v>
      </c>
      <c r="D329" s="104"/>
      <c r="E329" s="104"/>
      <c r="F329" s="104"/>
      <c r="G329" s="104"/>
      <c r="H329" s="104"/>
      <c r="I329" s="104"/>
      <c r="J329" s="104" t="s">
        <v>474</v>
      </c>
      <c r="K329" s="104"/>
      <c r="L329" s="104"/>
      <c r="M329" s="104"/>
      <c r="N329" s="104"/>
      <c r="O329" s="104" t="s">
        <v>474</v>
      </c>
      <c r="P329" s="104"/>
      <c r="Q329" s="104"/>
      <c r="R329" s="104"/>
      <c r="S329" s="104"/>
      <c r="T329" s="104"/>
      <c r="U329" s="104"/>
      <c r="V329" s="104"/>
      <c r="W329" s="104"/>
      <c r="X329" s="104"/>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5"/>
      <c r="BC329" s="105"/>
      <c r="BD329" s="105"/>
      <c r="BE329" s="105"/>
      <c r="BF329" s="105"/>
      <c r="BG329" s="105"/>
      <c r="BH329" s="105"/>
      <c r="BI329" s="105"/>
      <c r="BJ329" s="105"/>
      <c r="BK329" s="105"/>
      <c r="BL329" s="105"/>
      <c r="BM329" s="105"/>
      <c r="BN329" s="105"/>
      <c r="BO329" s="105"/>
      <c r="BP329" s="105"/>
      <c r="BQ329" s="105"/>
      <c r="BR329" s="112"/>
      <c r="BS329" s="106"/>
      <c r="BT329" s="106"/>
      <c r="BU329" s="106"/>
      <c r="BV329" s="106"/>
      <c r="BW329" s="106"/>
      <c r="BX329" s="106"/>
      <c r="BY329" s="106"/>
      <c r="BZ329" s="107"/>
    </row>
    <row r="330" spans="1:79" s="121" customFormat="1">
      <c r="A330" s="113">
        <v>101</v>
      </c>
      <c r="B330" s="114"/>
      <c r="C330" s="62" t="s">
        <v>374</v>
      </c>
      <c r="D330" s="63"/>
      <c r="E330" s="63"/>
      <c r="F330" s="63"/>
      <c r="G330" s="63"/>
      <c r="H330" s="63"/>
      <c r="I330" s="64"/>
      <c r="J330" s="115" t="s">
        <v>189</v>
      </c>
      <c r="K330" s="116"/>
      <c r="L330" s="116"/>
      <c r="M330" s="116"/>
      <c r="N330" s="117"/>
      <c r="O330" s="62" t="s">
        <v>484</v>
      </c>
      <c r="P330" s="63"/>
      <c r="Q330" s="63"/>
      <c r="R330" s="63"/>
      <c r="S330" s="63"/>
      <c r="T330" s="63"/>
      <c r="U330" s="63"/>
      <c r="V330" s="63"/>
      <c r="W330" s="63"/>
      <c r="X330" s="64"/>
      <c r="Y330" s="118">
        <v>420199.33</v>
      </c>
      <c r="Z330" s="119"/>
      <c r="AA330" s="119"/>
      <c r="AB330" s="119"/>
      <c r="AC330" s="120"/>
      <c r="AD330" s="118">
        <v>0</v>
      </c>
      <c r="AE330" s="119"/>
      <c r="AF330" s="119"/>
      <c r="AG330" s="119"/>
      <c r="AH330" s="120"/>
      <c r="AI330" s="118">
        <v>420199.33</v>
      </c>
      <c r="AJ330" s="119"/>
      <c r="AK330" s="119"/>
      <c r="AL330" s="119"/>
      <c r="AM330" s="120"/>
      <c r="AN330" s="118">
        <v>404259.57</v>
      </c>
      <c r="AO330" s="119"/>
      <c r="AP330" s="119"/>
      <c r="AQ330" s="119"/>
      <c r="AR330" s="120"/>
      <c r="AS330" s="118">
        <v>0</v>
      </c>
      <c r="AT330" s="119"/>
      <c r="AU330" s="119"/>
      <c r="AV330" s="119"/>
      <c r="AW330" s="120"/>
      <c r="AX330" s="118">
        <v>404259.57</v>
      </c>
      <c r="AY330" s="119"/>
      <c r="AZ330" s="119"/>
      <c r="BA330" s="119"/>
      <c r="BB330" s="120"/>
      <c r="BC330" s="118">
        <f t="shared" si="8"/>
        <v>-15939.760000000009</v>
      </c>
      <c r="BD330" s="119"/>
      <c r="BE330" s="119"/>
      <c r="BF330" s="119"/>
      <c r="BG330" s="120"/>
      <c r="BH330" s="118">
        <f t="shared" si="9"/>
        <v>0</v>
      </c>
      <c r="BI330" s="119"/>
      <c r="BJ330" s="119"/>
      <c r="BK330" s="119"/>
      <c r="BL330" s="120"/>
      <c r="BM330" s="118">
        <v>-15939.760000000009</v>
      </c>
      <c r="BN330" s="119"/>
      <c r="BO330" s="119"/>
      <c r="BP330" s="119"/>
      <c r="BQ330" s="120"/>
      <c r="BR330" s="112"/>
    </row>
    <row r="331" spans="1:79" s="108" customFormat="1">
      <c r="A331" s="103">
        <v>0</v>
      </c>
      <c r="B331" s="103"/>
      <c r="C331" s="104" t="s">
        <v>214</v>
      </c>
      <c r="D331" s="104"/>
      <c r="E331" s="104"/>
      <c r="F331" s="104"/>
      <c r="G331" s="104"/>
      <c r="H331" s="104"/>
      <c r="I331" s="104"/>
      <c r="J331" s="104" t="s">
        <v>474</v>
      </c>
      <c r="K331" s="104"/>
      <c r="L331" s="104"/>
      <c r="M331" s="104"/>
      <c r="N331" s="104"/>
      <c r="O331" s="104" t="s">
        <v>474</v>
      </c>
      <c r="P331" s="104"/>
      <c r="Q331" s="104"/>
      <c r="R331" s="104"/>
      <c r="S331" s="104"/>
      <c r="T331" s="104"/>
      <c r="U331" s="104"/>
      <c r="V331" s="104"/>
      <c r="W331" s="104"/>
      <c r="X331" s="104"/>
      <c r="Y331" s="105"/>
      <c r="Z331" s="105"/>
      <c r="AA331" s="105"/>
      <c r="AB331" s="105"/>
      <c r="AC331" s="105"/>
      <c r="AD331" s="105"/>
      <c r="AE331" s="105"/>
      <c r="AF331" s="105"/>
      <c r="AG331" s="105"/>
      <c r="AH331" s="105"/>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c r="BE331" s="105"/>
      <c r="BF331" s="105"/>
      <c r="BG331" s="105"/>
      <c r="BH331" s="105"/>
      <c r="BI331" s="105"/>
      <c r="BJ331" s="105"/>
      <c r="BK331" s="105"/>
      <c r="BL331" s="105"/>
      <c r="BM331" s="105"/>
      <c r="BN331" s="105"/>
      <c r="BO331" s="105"/>
      <c r="BP331" s="105"/>
      <c r="BQ331" s="105"/>
      <c r="BR331" s="112"/>
      <c r="BS331" s="106"/>
      <c r="BT331" s="106"/>
      <c r="BU331" s="106"/>
      <c r="BV331" s="106"/>
      <c r="BW331" s="106"/>
      <c r="BX331" s="106"/>
      <c r="BY331" s="106"/>
      <c r="BZ331" s="107"/>
    </row>
    <row r="332" spans="1:79" s="121" customFormat="1">
      <c r="A332" s="113">
        <v>101</v>
      </c>
      <c r="B332" s="114"/>
      <c r="C332" s="62" t="s">
        <v>375</v>
      </c>
      <c r="D332" s="63"/>
      <c r="E332" s="63"/>
      <c r="F332" s="63"/>
      <c r="G332" s="63"/>
      <c r="H332" s="63"/>
      <c r="I332" s="64"/>
      <c r="J332" s="115" t="s">
        <v>216</v>
      </c>
      <c r="K332" s="116"/>
      <c r="L332" s="116"/>
      <c r="M332" s="116"/>
      <c r="N332" s="117"/>
      <c r="O332" s="62" t="s">
        <v>484</v>
      </c>
      <c r="P332" s="63"/>
      <c r="Q332" s="63"/>
      <c r="R332" s="63"/>
      <c r="S332" s="63"/>
      <c r="T332" s="63"/>
      <c r="U332" s="63"/>
      <c r="V332" s="63"/>
      <c r="W332" s="63"/>
      <c r="X332" s="64"/>
      <c r="Y332" s="118">
        <v>100</v>
      </c>
      <c r="Z332" s="119"/>
      <c r="AA332" s="119"/>
      <c r="AB332" s="119"/>
      <c r="AC332" s="120"/>
      <c r="AD332" s="118">
        <v>0</v>
      </c>
      <c r="AE332" s="119"/>
      <c r="AF332" s="119"/>
      <c r="AG332" s="119"/>
      <c r="AH332" s="120"/>
      <c r="AI332" s="118">
        <v>100</v>
      </c>
      <c r="AJ332" s="119"/>
      <c r="AK332" s="119"/>
      <c r="AL332" s="119"/>
      <c r="AM332" s="120"/>
      <c r="AN332" s="118">
        <v>96</v>
      </c>
      <c r="AO332" s="119"/>
      <c r="AP332" s="119"/>
      <c r="AQ332" s="119"/>
      <c r="AR332" s="120"/>
      <c r="AS332" s="118">
        <v>0</v>
      </c>
      <c r="AT332" s="119"/>
      <c r="AU332" s="119"/>
      <c r="AV332" s="119"/>
      <c r="AW332" s="120"/>
      <c r="AX332" s="118">
        <v>96</v>
      </c>
      <c r="AY332" s="119"/>
      <c r="AZ332" s="119"/>
      <c r="BA332" s="119"/>
      <c r="BB332" s="120"/>
      <c r="BC332" s="118">
        <f t="shared" si="8"/>
        <v>-4</v>
      </c>
      <c r="BD332" s="119"/>
      <c r="BE332" s="119"/>
      <c r="BF332" s="119"/>
      <c r="BG332" s="120"/>
      <c r="BH332" s="118">
        <f t="shared" si="9"/>
        <v>0</v>
      </c>
      <c r="BI332" s="119"/>
      <c r="BJ332" s="119"/>
      <c r="BK332" s="119"/>
      <c r="BL332" s="120"/>
      <c r="BM332" s="118">
        <v>-4</v>
      </c>
      <c r="BN332" s="119"/>
      <c r="BO332" s="119"/>
      <c r="BP332" s="119"/>
      <c r="BQ332" s="120"/>
      <c r="BR332" s="112"/>
    </row>
    <row r="333" spans="1:79" s="121" customFormat="1">
      <c r="A333" s="113">
        <v>1110</v>
      </c>
      <c r="B333" s="114"/>
      <c r="C333" s="62" t="s">
        <v>553</v>
      </c>
      <c r="D333" s="63"/>
      <c r="E333" s="63"/>
      <c r="F333" s="63"/>
      <c r="G333" s="63"/>
      <c r="H333" s="63"/>
      <c r="I333" s="64"/>
      <c r="J333" s="115" t="s">
        <v>189</v>
      </c>
      <c r="K333" s="116"/>
      <c r="L333" s="116"/>
      <c r="M333" s="116"/>
      <c r="N333" s="117"/>
      <c r="O333" s="62" t="s">
        <v>554</v>
      </c>
      <c r="P333" s="63"/>
      <c r="Q333" s="63"/>
      <c r="R333" s="63"/>
      <c r="S333" s="63"/>
      <c r="T333" s="63"/>
      <c r="U333" s="63"/>
      <c r="V333" s="63"/>
      <c r="W333" s="63"/>
      <c r="X333" s="64"/>
      <c r="Y333" s="118">
        <v>0</v>
      </c>
      <c r="Z333" s="119"/>
      <c r="AA333" s="119"/>
      <c r="AB333" s="119"/>
      <c r="AC333" s="120"/>
      <c r="AD333" s="118">
        <v>28718242</v>
      </c>
      <c r="AE333" s="119"/>
      <c r="AF333" s="119"/>
      <c r="AG333" s="119"/>
      <c r="AH333" s="120"/>
      <c r="AI333" s="118">
        <v>28718242</v>
      </c>
      <c r="AJ333" s="119"/>
      <c r="AK333" s="119"/>
      <c r="AL333" s="119"/>
      <c r="AM333" s="120"/>
      <c r="AN333" s="118">
        <v>0</v>
      </c>
      <c r="AO333" s="119"/>
      <c r="AP333" s="119"/>
      <c r="AQ333" s="119"/>
      <c r="AR333" s="120"/>
      <c r="AS333" s="118">
        <v>20480655.449999999</v>
      </c>
      <c r="AT333" s="119"/>
      <c r="AU333" s="119"/>
      <c r="AV333" s="119"/>
      <c r="AW333" s="120"/>
      <c r="AX333" s="118">
        <v>20480656.449999999</v>
      </c>
      <c r="AY333" s="119"/>
      <c r="AZ333" s="119"/>
      <c r="BA333" s="119"/>
      <c r="BB333" s="120"/>
      <c r="BC333" s="118">
        <f t="shared" si="8"/>
        <v>0</v>
      </c>
      <c r="BD333" s="119"/>
      <c r="BE333" s="119"/>
      <c r="BF333" s="119"/>
      <c r="BG333" s="120"/>
      <c r="BH333" s="118">
        <f t="shared" si="9"/>
        <v>-8237586.5500000007</v>
      </c>
      <c r="BI333" s="119"/>
      <c r="BJ333" s="119"/>
      <c r="BK333" s="119"/>
      <c r="BL333" s="120"/>
      <c r="BM333" s="118">
        <f t="shared" ref="BM333:BM336" si="10">AX333-AI333</f>
        <v>-8237585.5500000007</v>
      </c>
      <c r="BN333" s="119"/>
      <c r="BO333" s="119"/>
      <c r="BP333" s="119"/>
      <c r="BQ333" s="120"/>
      <c r="BR333" s="112"/>
    </row>
    <row r="334" spans="1:79" s="134" customFormat="1">
      <c r="A334" s="43">
        <v>0</v>
      </c>
      <c r="B334" s="43"/>
      <c r="C334" s="44" t="s">
        <v>555</v>
      </c>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6"/>
      <c r="BR334" s="112"/>
      <c r="BS334" s="132"/>
      <c r="BT334" s="132"/>
      <c r="BU334" s="132"/>
      <c r="BV334" s="132"/>
      <c r="BW334" s="132"/>
      <c r="BX334" s="132"/>
      <c r="BY334" s="132"/>
      <c r="BZ334" s="133"/>
      <c r="CA334" s="134" t="s">
        <v>186</v>
      </c>
    </row>
    <row r="335" spans="1:79" s="134" customFormat="1">
      <c r="A335" s="43">
        <v>0</v>
      </c>
      <c r="B335" s="43"/>
      <c r="C335" s="43" t="s">
        <v>187</v>
      </c>
      <c r="D335" s="43"/>
      <c r="E335" s="43"/>
      <c r="F335" s="43"/>
      <c r="G335" s="43"/>
      <c r="H335" s="43"/>
      <c r="I335" s="43"/>
      <c r="J335" s="43"/>
      <c r="K335" s="43"/>
      <c r="L335" s="43"/>
      <c r="M335" s="43"/>
      <c r="N335" s="43"/>
      <c r="O335" s="51"/>
      <c r="P335" s="52"/>
      <c r="Q335" s="52"/>
      <c r="R335" s="52"/>
      <c r="S335" s="52"/>
      <c r="T335" s="52"/>
      <c r="U335" s="52"/>
      <c r="V335" s="52"/>
      <c r="W335" s="52"/>
      <c r="X335" s="52"/>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4"/>
      <c r="BR335" s="112"/>
      <c r="BS335" s="132"/>
      <c r="BT335" s="132"/>
      <c r="BU335" s="132"/>
      <c r="BV335" s="132"/>
      <c r="BW335" s="132"/>
      <c r="BX335" s="132"/>
      <c r="BY335" s="132"/>
      <c r="BZ335" s="133"/>
    </row>
    <row r="336" spans="1:79" s="121" customFormat="1">
      <c r="A336" s="113">
        <v>1111</v>
      </c>
      <c r="B336" s="114"/>
      <c r="C336" s="62" t="s">
        <v>377</v>
      </c>
      <c r="D336" s="63"/>
      <c r="E336" s="63"/>
      <c r="F336" s="63"/>
      <c r="G336" s="63"/>
      <c r="H336" s="63"/>
      <c r="I336" s="64"/>
      <c r="J336" s="115" t="s">
        <v>189</v>
      </c>
      <c r="K336" s="116"/>
      <c r="L336" s="116"/>
      <c r="M336" s="116"/>
      <c r="N336" s="117"/>
      <c r="O336" s="62" t="s">
        <v>554</v>
      </c>
      <c r="P336" s="63"/>
      <c r="Q336" s="63"/>
      <c r="R336" s="63"/>
      <c r="S336" s="63"/>
      <c r="T336" s="63"/>
      <c r="U336" s="63"/>
      <c r="V336" s="63"/>
      <c r="W336" s="63"/>
      <c r="X336" s="64"/>
      <c r="Y336" s="118">
        <v>0</v>
      </c>
      <c r="Z336" s="119"/>
      <c r="AA336" s="119"/>
      <c r="AB336" s="119"/>
      <c r="AC336" s="120"/>
      <c r="AD336" s="118">
        <v>4113160</v>
      </c>
      <c r="AE336" s="119"/>
      <c r="AF336" s="119"/>
      <c r="AG336" s="119"/>
      <c r="AH336" s="120"/>
      <c r="AI336" s="118">
        <v>4113160</v>
      </c>
      <c r="AJ336" s="119"/>
      <c r="AK336" s="119"/>
      <c r="AL336" s="119"/>
      <c r="AM336" s="120"/>
      <c r="AN336" s="118">
        <v>0</v>
      </c>
      <c r="AO336" s="119"/>
      <c r="AP336" s="119"/>
      <c r="AQ336" s="119"/>
      <c r="AR336" s="120"/>
      <c r="AS336" s="118">
        <v>2619629.33</v>
      </c>
      <c r="AT336" s="119"/>
      <c r="AU336" s="119"/>
      <c r="AV336" s="119"/>
      <c r="AW336" s="120"/>
      <c r="AX336" s="118">
        <v>2619630.33</v>
      </c>
      <c r="AY336" s="119"/>
      <c r="AZ336" s="119"/>
      <c r="BA336" s="119"/>
      <c r="BB336" s="120"/>
      <c r="BC336" s="118">
        <f t="shared" si="8"/>
        <v>0</v>
      </c>
      <c r="BD336" s="119"/>
      <c r="BE336" s="119"/>
      <c r="BF336" s="119"/>
      <c r="BG336" s="120"/>
      <c r="BH336" s="118">
        <f t="shared" si="9"/>
        <v>-1493530.67</v>
      </c>
      <c r="BI336" s="119"/>
      <c r="BJ336" s="119"/>
      <c r="BK336" s="119"/>
      <c r="BL336" s="120"/>
      <c r="BM336" s="118">
        <f t="shared" si="10"/>
        <v>-1493529.67</v>
      </c>
      <c r="BN336" s="119"/>
      <c r="BO336" s="119"/>
      <c r="BP336" s="119"/>
      <c r="BQ336" s="120"/>
      <c r="BR336" s="112"/>
    </row>
    <row r="337" spans="1:79" s="108" customFormat="1">
      <c r="A337" s="103">
        <v>0</v>
      </c>
      <c r="B337" s="103"/>
      <c r="C337" s="104" t="s">
        <v>436</v>
      </c>
      <c r="D337" s="104"/>
      <c r="E337" s="104"/>
      <c r="F337" s="104"/>
      <c r="G337" s="104"/>
      <c r="H337" s="104"/>
      <c r="I337" s="104"/>
      <c r="J337" s="104" t="s">
        <v>474</v>
      </c>
      <c r="K337" s="104"/>
      <c r="L337" s="104"/>
      <c r="M337" s="104"/>
      <c r="N337" s="104"/>
      <c r="O337" s="104" t="s">
        <v>474</v>
      </c>
      <c r="P337" s="104"/>
      <c r="Q337" s="104"/>
      <c r="R337" s="104"/>
      <c r="S337" s="104"/>
      <c r="T337" s="104"/>
      <c r="U337" s="104"/>
      <c r="V337" s="104"/>
      <c r="W337" s="104"/>
      <c r="X337" s="104"/>
      <c r="Y337" s="105"/>
      <c r="Z337" s="105"/>
      <c r="AA337" s="105"/>
      <c r="AB337" s="105"/>
      <c r="AC337" s="105"/>
      <c r="AD337" s="105"/>
      <c r="AE337" s="105"/>
      <c r="AF337" s="105"/>
      <c r="AG337" s="105"/>
      <c r="AH337" s="105"/>
      <c r="AI337" s="105"/>
      <c r="AJ337" s="105"/>
      <c r="AK337" s="105"/>
      <c r="AL337" s="105"/>
      <c r="AM337" s="105"/>
      <c r="AN337" s="105"/>
      <c r="AO337" s="105"/>
      <c r="AP337" s="105"/>
      <c r="AQ337" s="105"/>
      <c r="AR337" s="105"/>
      <c r="AS337" s="105"/>
      <c r="AT337" s="105"/>
      <c r="AU337" s="105"/>
      <c r="AV337" s="105"/>
      <c r="AW337" s="105"/>
      <c r="AX337" s="105"/>
      <c r="AY337" s="105"/>
      <c r="AZ337" s="105"/>
      <c r="BA337" s="105"/>
      <c r="BB337" s="105"/>
      <c r="BC337" s="105"/>
      <c r="BD337" s="105"/>
      <c r="BE337" s="105"/>
      <c r="BF337" s="105"/>
      <c r="BG337" s="105"/>
      <c r="BH337" s="105"/>
      <c r="BI337" s="105"/>
      <c r="BJ337" s="105"/>
      <c r="BK337" s="105"/>
      <c r="BL337" s="105"/>
      <c r="BM337" s="105"/>
      <c r="BN337" s="105"/>
      <c r="BO337" s="105"/>
      <c r="BP337" s="105"/>
      <c r="BQ337" s="105"/>
      <c r="BR337" s="112"/>
      <c r="BS337" s="106"/>
      <c r="BT337" s="106"/>
      <c r="BU337" s="106"/>
      <c r="BV337" s="106"/>
      <c r="BW337" s="106"/>
      <c r="BX337" s="106"/>
      <c r="BY337" s="106"/>
      <c r="BZ337" s="107"/>
    </row>
    <row r="338" spans="1:79" s="121" customFormat="1">
      <c r="A338" s="113">
        <v>1111</v>
      </c>
      <c r="B338" s="114"/>
      <c r="C338" s="62" t="s">
        <v>556</v>
      </c>
      <c r="D338" s="63"/>
      <c r="E338" s="63"/>
      <c r="F338" s="63"/>
      <c r="G338" s="63"/>
      <c r="H338" s="63"/>
      <c r="I338" s="64"/>
      <c r="J338" s="115" t="s">
        <v>238</v>
      </c>
      <c r="K338" s="116"/>
      <c r="L338" s="116"/>
      <c r="M338" s="116"/>
      <c r="N338" s="117"/>
      <c r="O338" s="62" t="s">
        <v>477</v>
      </c>
      <c r="P338" s="63"/>
      <c r="Q338" s="63"/>
      <c r="R338" s="63"/>
      <c r="S338" s="63"/>
      <c r="T338" s="63"/>
      <c r="U338" s="63"/>
      <c r="V338" s="63"/>
      <c r="W338" s="63"/>
      <c r="X338" s="64"/>
      <c r="Y338" s="118">
        <v>0</v>
      </c>
      <c r="Z338" s="119"/>
      <c r="AA338" s="119"/>
      <c r="AB338" s="119"/>
      <c r="AC338" s="120"/>
      <c r="AD338" s="118">
        <v>1893</v>
      </c>
      <c r="AE338" s="119"/>
      <c r="AF338" s="119"/>
      <c r="AG338" s="119"/>
      <c r="AH338" s="120"/>
      <c r="AI338" s="118">
        <v>1893</v>
      </c>
      <c r="AJ338" s="119"/>
      <c r="AK338" s="119"/>
      <c r="AL338" s="119"/>
      <c r="AM338" s="120"/>
      <c r="AN338" s="118">
        <v>0</v>
      </c>
      <c r="AO338" s="119"/>
      <c r="AP338" s="119"/>
      <c r="AQ338" s="119"/>
      <c r="AR338" s="120"/>
      <c r="AS338" s="118">
        <v>1893</v>
      </c>
      <c r="AT338" s="119"/>
      <c r="AU338" s="119"/>
      <c r="AV338" s="119"/>
      <c r="AW338" s="120"/>
      <c r="AX338" s="118">
        <v>1893</v>
      </c>
      <c r="AY338" s="119"/>
      <c r="AZ338" s="119"/>
      <c r="BA338" s="119"/>
      <c r="BB338" s="120"/>
      <c r="BC338" s="118">
        <f t="shared" si="8"/>
        <v>0</v>
      </c>
      <c r="BD338" s="119"/>
      <c r="BE338" s="119"/>
      <c r="BF338" s="119"/>
      <c r="BG338" s="120"/>
      <c r="BH338" s="118">
        <f t="shared" si="9"/>
        <v>0</v>
      </c>
      <c r="BI338" s="119"/>
      <c r="BJ338" s="119"/>
      <c r="BK338" s="119"/>
      <c r="BL338" s="120"/>
      <c r="BM338" s="118">
        <v>0</v>
      </c>
      <c r="BN338" s="119"/>
      <c r="BO338" s="119"/>
      <c r="BP338" s="119"/>
      <c r="BQ338" s="120"/>
      <c r="BR338" s="112"/>
    </row>
    <row r="339" spans="1:79" s="108" customFormat="1">
      <c r="A339" s="103"/>
      <c r="B339" s="103"/>
      <c r="C339" s="104" t="s">
        <v>409</v>
      </c>
      <c r="D339" s="104"/>
      <c r="E339" s="104"/>
      <c r="F339" s="104"/>
      <c r="G339" s="104"/>
      <c r="H339" s="104"/>
      <c r="I339" s="104"/>
      <c r="J339" s="104" t="s">
        <v>474</v>
      </c>
      <c r="K339" s="104"/>
      <c r="L339" s="104"/>
      <c r="M339" s="104"/>
      <c r="N339" s="104"/>
      <c r="O339" s="104" t="s">
        <v>474</v>
      </c>
      <c r="P339" s="104"/>
      <c r="Q339" s="104"/>
      <c r="R339" s="104"/>
      <c r="S339" s="104"/>
      <c r="T339" s="104"/>
      <c r="U339" s="104"/>
      <c r="V339" s="104"/>
      <c r="W339" s="104"/>
      <c r="X339" s="104"/>
      <c r="Y339" s="105"/>
      <c r="Z339" s="105"/>
      <c r="AA339" s="105"/>
      <c r="AB339" s="105"/>
      <c r="AC339" s="105"/>
      <c r="AD339" s="105"/>
      <c r="AE339" s="105"/>
      <c r="AF339" s="105"/>
      <c r="AG339" s="105"/>
      <c r="AH339" s="105"/>
      <c r="AI339" s="105"/>
      <c r="AJ339" s="105"/>
      <c r="AK339" s="105"/>
      <c r="AL339" s="105"/>
      <c r="AM339" s="105"/>
      <c r="AN339" s="105"/>
      <c r="AO339" s="105"/>
      <c r="AP339" s="105"/>
      <c r="AQ339" s="105"/>
      <c r="AR339" s="105"/>
      <c r="AS339" s="105"/>
      <c r="AT339" s="105"/>
      <c r="AU339" s="105"/>
      <c r="AV339" s="105"/>
      <c r="AW339" s="105"/>
      <c r="AX339" s="105"/>
      <c r="AY339" s="105"/>
      <c r="AZ339" s="105"/>
      <c r="BA339" s="105"/>
      <c r="BB339" s="105"/>
      <c r="BC339" s="105"/>
      <c r="BD339" s="105"/>
      <c r="BE339" s="105"/>
      <c r="BF339" s="105"/>
      <c r="BG339" s="105"/>
      <c r="BH339" s="105"/>
      <c r="BI339" s="105"/>
      <c r="BJ339" s="105"/>
      <c r="BK339" s="105"/>
      <c r="BL339" s="105"/>
      <c r="BM339" s="105"/>
      <c r="BN339" s="105"/>
      <c r="BO339" s="105"/>
      <c r="BP339" s="105"/>
      <c r="BQ339" s="105"/>
      <c r="BR339" s="112"/>
      <c r="BS339" s="106"/>
      <c r="BT339" s="106"/>
      <c r="BU339" s="106"/>
      <c r="BV339" s="106"/>
      <c r="BW339" s="106"/>
      <c r="BX339" s="106"/>
      <c r="BY339" s="106"/>
      <c r="BZ339" s="107"/>
    </row>
    <row r="340" spans="1:79" s="121" customFormat="1">
      <c r="A340" s="113">
        <v>1111</v>
      </c>
      <c r="B340" s="114"/>
      <c r="C340" s="62" t="s">
        <v>557</v>
      </c>
      <c r="D340" s="63"/>
      <c r="E340" s="63"/>
      <c r="F340" s="63"/>
      <c r="G340" s="63"/>
      <c r="H340" s="63"/>
      <c r="I340" s="64"/>
      <c r="J340" s="115" t="s">
        <v>189</v>
      </c>
      <c r="K340" s="116"/>
      <c r="L340" s="116"/>
      <c r="M340" s="116"/>
      <c r="N340" s="117"/>
      <c r="O340" s="62" t="s">
        <v>484</v>
      </c>
      <c r="P340" s="63"/>
      <c r="Q340" s="63"/>
      <c r="R340" s="63"/>
      <c r="S340" s="63"/>
      <c r="T340" s="63"/>
      <c r="U340" s="63"/>
      <c r="V340" s="63"/>
      <c r="W340" s="63"/>
      <c r="X340" s="64"/>
      <c r="Y340" s="118">
        <v>0</v>
      </c>
      <c r="Z340" s="119"/>
      <c r="AA340" s="119"/>
      <c r="AB340" s="119"/>
      <c r="AC340" s="120"/>
      <c r="AD340" s="118">
        <v>1893</v>
      </c>
      <c r="AE340" s="119"/>
      <c r="AF340" s="119"/>
      <c r="AG340" s="119"/>
      <c r="AH340" s="120"/>
      <c r="AI340" s="118">
        <v>1893</v>
      </c>
      <c r="AJ340" s="119"/>
      <c r="AK340" s="119"/>
      <c r="AL340" s="119"/>
      <c r="AM340" s="120"/>
      <c r="AN340" s="118">
        <v>0</v>
      </c>
      <c r="AO340" s="119"/>
      <c r="AP340" s="119"/>
      <c r="AQ340" s="119"/>
      <c r="AR340" s="120"/>
      <c r="AS340" s="118">
        <v>1383.850676</v>
      </c>
      <c r="AT340" s="119"/>
      <c r="AU340" s="119"/>
      <c r="AV340" s="119"/>
      <c r="AW340" s="120"/>
      <c r="AX340" s="118">
        <v>1383.850676</v>
      </c>
      <c r="AY340" s="119"/>
      <c r="AZ340" s="119"/>
      <c r="BA340" s="119"/>
      <c r="BB340" s="120"/>
      <c r="BC340" s="118">
        <f t="shared" si="8"/>
        <v>0</v>
      </c>
      <c r="BD340" s="119"/>
      <c r="BE340" s="119"/>
      <c r="BF340" s="119"/>
      <c r="BG340" s="120"/>
      <c r="BH340" s="118">
        <f t="shared" si="9"/>
        <v>-509.14932399999998</v>
      </c>
      <c r="BI340" s="119"/>
      <c r="BJ340" s="119"/>
      <c r="BK340" s="119"/>
      <c r="BL340" s="120"/>
      <c r="BM340" s="118">
        <v>-509.14932399999998</v>
      </c>
      <c r="BN340" s="119"/>
      <c r="BO340" s="119"/>
      <c r="BP340" s="119"/>
      <c r="BQ340" s="120"/>
      <c r="BR340" s="112"/>
    </row>
    <row r="341" spans="1:79" s="108" customFormat="1">
      <c r="A341" s="103">
        <v>0</v>
      </c>
      <c r="B341" s="103"/>
      <c r="C341" s="104" t="s">
        <v>214</v>
      </c>
      <c r="D341" s="104"/>
      <c r="E341" s="104"/>
      <c r="F341" s="104"/>
      <c r="G341" s="104"/>
      <c r="H341" s="104"/>
      <c r="I341" s="104"/>
      <c r="J341" s="104" t="s">
        <v>474</v>
      </c>
      <c r="K341" s="104"/>
      <c r="L341" s="104"/>
      <c r="M341" s="104"/>
      <c r="N341" s="104"/>
      <c r="O341" s="104" t="s">
        <v>474</v>
      </c>
      <c r="P341" s="104"/>
      <c r="Q341" s="104"/>
      <c r="R341" s="104"/>
      <c r="S341" s="104"/>
      <c r="T341" s="104"/>
      <c r="U341" s="104"/>
      <c r="V341" s="104"/>
      <c r="W341" s="104"/>
      <c r="X341" s="104"/>
      <c r="Y341" s="105"/>
      <c r="Z341" s="105"/>
      <c r="AA341" s="105"/>
      <c r="AB341" s="105"/>
      <c r="AC341" s="105"/>
      <c r="AD341" s="105"/>
      <c r="AE341" s="105"/>
      <c r="AF341" s="105"/>
      <c r="AG341" s="105"/>
      <c r="AH341" s="105"/>
      <c r="AI341" s="105"/>
      <c r="AJ341" s="105"/>
      <c r="AK341" s="105"/>
      <c r="AL341" s="105"/>
      <c r="AM341" s="105"/>
      <c r="AN341" s="105"/>
      <c r="AO341" s="105"/>
      <c r="AP341" s="105"/>
      <c r="AQ341" s="105"/>
      <c r="AR341" s="105"/>
      <c r="AS341" s="105"/>
      <c r="AT341" s="105"/>
      <c r="AU341" s="105"/>
      <c r="AV341" s="105"/>
      <c r="AW341" s="105"/>
      <c r="AX341" s="105"/>
      <c r="AY341" s="105"/>
      <c r="AZ341" s="105"/>
      <c r="BA341" s="105"/>
      <c r="BB341" s="105"/>
      <c r="BC341" s="105"/>
      <c r="BD341" s="105"/>
      <c r="BE341" s="105"/>
      <c r="BF341" s="105"/>
      <c r="BG341" s="105"/>
      <c r="BH341" s="105"/>
      <c r="BI341" s="105"/>
      <c r="BJ341" s="105"/>
      <c r="BK341" s="105"/>
      <c r="BL341" s="105"/>
      <c r="BM341" s="105"/>
      <c r="BN341" s="105"/>
      <c r="BO341" s="105"/>
      <c r="BP341" s="105"/>
      <c r="BQ341" s="105"/>
      <c r="BR341" s="112"/>
      <c r="BS341" s="106"/>
      <c r="BT341" s="106"/>
      <c r="BU341" s="106"/>
      <c r="BV341" s="106"/>
      <c r="BW341" s="106"/>
      <c r="BX341" s="106"/>
      <c r="BY341" s="106"/>
      <c r="BZ341" s="107"/>
    </row>
    <row r="342" spans="1:79" s="121" customFormat="1">
      <c r="A342" s="113">
        <v>1111</v>
      </c>
      <c r="B342" s="114"/>
      <c r="C342" s="62" t="s">
        <v>558</v>
      </c>
      <c r="D342" s="63"/>
      <c r="E342" s="63"/>
      <c r="F342" s="63"/>
      <c r="G342" s="63"/>
      <c r="H342" s="63"/>
      <c r="I342" s="64"/>
      <c r="J342" s="115" t="s">
        <v>216</v>
      </c>
      <c r="K342" s="116"/>
      <c r="L342" s="116"/>
      <c r="M342" s="116"/>
      <c r="N342" s="117"/>
      <c r="O342" s="62" t="s">
        <v>484</v>
      </c>
      <c r="P342" s="63"/>
      <c r="Q342" s="63"/>
      <c r="R342" s="63"/>
      <c r="S342" s="63"/>
      <c r="T342" s="63"/>
      <c r="U342" s="63"/>
      <c r="V342" s="63"/>
      <c r="W342" s="63"/>
      <c r="X342" s="64"/>
      <c r="Y342" s="118">
        <v>0</v>
      </c>
      <c r="Z342" s="119"/>
      <c r="AA342" s="119"/>
      <c r="AB342" s="119"/>
      <c r="AC342" s="120"/>
      <c r="AD342" s="118">
        <v>100</v>
      </c>
      <c r="AE342" s="119"/>
      <c r="AF342" s="119"/>
      <c r="AG342" s="119"/>
      <c r="AH342" s="120"/>
      <c r="AI342" s="118">
        <v>100</v>
      </c>
      <c r="AJ342" s="119"/>
      <c r="AK342" s="119"/>
      <c r="AL342" s="119"/>
      <c r="AM342" s="120"/>
      <c r="AN342" s="118">
        <v>0</v>
      </c>
      <c r="AO342" s="119"/>
      <c r="AP342" s="119"/>
      <c r="AQ342" s="119"/>
      <c r="AR342" s="120"/>
      <c r="AS342" s="118">
        <v>63.69</v>
      </c>
      <c r="AT342" s="119"/>
      <c r="AU342" s="119"/>
      <c r="AV342" s="119"/>
      <c r="AW342" s="120"/>
      <c r="AX342" s="118">
        <v>63.69</v>
      </c>
      <c r="AY342" s="119"/>
      <c r="AZ342" s="119"/>
      <c r="BA342" s="119"/>
      <c r="BB342" s="120"/>
      <c r="BC342" s="118">
        <f t="shared" si="8"/>
        <v>0</v>
      </c>
      <c r="BD342" s="119"/>
      <c r="BE342" s="119"/>
      <c r="BF342" s="119"/>
      <c r="BG342" s="120"/>
      <c r="BH342" s="118">
        <f t="shared" si="9"/>
        <v>-36.31</v>
      </c>
      <c r="BI342" s="119"/>
      <c r="BJ342" s="119"/>
      <c r="BK342" s="119"/>
      <c r="BL342" s="120"/>
      <c r="BM342" s="118">
        <v>-36.31</v>
      </c>
      <c r="BN342" s="119"/>
      <c r="BO342" s="119"/>
      <c r="BP342" s="119"/>
      <c r="BQ342" s="120"/>
      <c r="BR342" s="112"/>
    </row>
    <row r="343" spans="1:79" s="134" customFormat="1">
      <c r="A343" s="43">
        <v>0</v>
      </c>
      <c r="B343" s="43"/>
      <c r="C343" s="44" t="s">
        <v>559</v>
      </c>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6"/>
      <c r="BR343" s="112"/>
      <c r="BS343" s="132"/>
      <c r="BT343" s="132"/>
      <c r="BU343" s="132"/>
      <c r="BV343" s="132"/>
      <c r="BW343" s="132"/>
      <c r="BX343" s="132"/>
      <c r="BY343" s="132"/>
      <c r="BZ343" s="133"/>
      <c r="CA343" s="134" t="s">
        <v>186</v>
      </c>
    </row>
    <row r="344" spans="1:79" s="134" customFormat="1">
      <c r="A344" s="43">
        <v>0</v>
      </c>
      <c r="B344" s="43"/>
      <c r="C344" s="43" t="s">
        <v>187</v>
      </c>
      <c r="D344" s="43"/>
      <c r="E344" s="43"/>
      <c r="F344" s="43"/>
      <c r="G344" s="43"/>
      <c r="H344" s="43"/>
      <c r="I344" s="43"/>
      <c r="J344" s="43"/>
      <c r="K344" s="43"/>
      <c r="L344" s="43"/>
      <c r="M344" s="43"/>
      <c r="N344" s="43"/>
      <c r="O344" s="51"/>
      <c r="P344" s="52"/>
      <c r="Q344" s="52"/>
      <c r="R344" s="52"/>
      <c r="S344" s="52"/>
      <c r="T344" s="52"/>
      <c r="U344" s="52"/>
      <c r="V344" s="52"/>
      <c r="W344" s="52"/>
      <c r="X344" s="52"/>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c r="BO344" s="53"/>
      <c r="BP344" s="53"/>
      <c r="BQ344" s="54"/>
      <c r="BR344" s="112"/>
      <c r="BS344" s="132"/>
      <c r="BT344" s="132"/>
      <c r="BU344" s="132"/>
      <c r="BV344" s="132"/>
      <c r="BW344" s="132"/>
      <c r="BX344" s="132"/>
      <c r="BY344" s="132"/>
      <c r="BZ344" s="133"/>
    </row>
    <row r="345" spans="1:79" s="121" customFormat="1">
      <c r="A345" s="113">
        <v>1112</v>
      </c>
      <c r="B345" s="114"/>
      <c r="C345" s="62" t="s">
        <v>382</v>
      </c>
      <c r="D345" s="63"/>
      <c r="E345" s="63"/>
      <c r="F345" s="63"/>
      <c r="G345" s="63"/>
      <c r="H345" s="63"/>
      <c r="I345" s="64"/>
      <c r="J345" s="115" t="s">
        <v>189</v>
      </c>
      <c r="K345" s="116"/>
      <c r="L345" s="116"/>
      <c r="M345" s="116"/>
      <c r="N345" s="117"/>
      <c r="O345" s="62" t="s">
        <v>560</v>
      </c>
      <c r="P345" s="63"/>
      <c r="Q345" s="63"/>
      <c r="R345" s="63"/>
      <c r="S345" s="63"/>
      <c r="T345" s="63"/>
      <c r="U345" s="63"/>
      <c r="V345" s="63"/>
      <c r="W345" s="63"/>
      <c r="X345" s="64"/>
      <c r="Y345" s="118">
        <v>0</v>
      </c>
      <c r="Z345" s="119"/>
      <c r="AA345" s="119"/>
      <c r="AB345" s="119"/>
      <c r="AC345" s="120"/>
      <c r="AD345" s="118">
        <v>8446681</v>
      </c>
      <c r="AE345" s="119"/>
      <c r="AF345" s="119"/>
      <c r="AG345" s="119"/>
      <c r="AH345" s="120"/>
      <c r="AI345" s="118">
        <v>8446681</v>
      </c>
      <c r="AJ345" s="119"/>
      <c r="AK345" s="119"/>
      <c r="AL345" s="119"/>
      <c r="AM345" s="120"/>
      <c r="AN345" s="118">
        <v>0</v>
      </c>
      <c r="AO345" s="119"/>
      <c r="AP345" s="119"/>
      <c r="AQ345" s="119"/>
      <c r="AR345" s="120"/>
      <c r="AS345" s="118">
        <v>5104013.08</v>
      </c>
      <c r="AT345" s="119"/>
      <c r="AU345" s="119"/>
      <c r="AV345" s="119"/>
      <c r="AW345" s="120"/>
      <c r="AX345" s="118">
        <v>5104014.08</v>
      </c>
      <c r="AY345" s="119"/>
      <c r="AZ345" s="119"/>
      <c r="BA345" s="119"/>
      <c r="BB345" s="120"/>
      <c r="BC345" s="118">
        <f t="shared" si="8"/>
        <v>0</v>
      </c>
      <c r="BD345" s="119"/>
      <c r="BE345" s="119"/>
      <c r="BF345" s="119"/>
      <c r="BG345" s="120"/>
      <c r="BH345" s="118">
        <f t="shared" si="9"/>
        <v>-3342667.92</v>
      </c>
      <c r="BI345" s="119"/>
      <c r="BJ345" s="119"/>
      <c r="BK345" s="119"/>
      <c r="BL345" s="120"/>
      <c r="BM345" s="118">
        <f t="shared" ref="BM345" si="11">AX345-AI345</f>
        <v>-3342666.92</v>
      </c>
      <c r="BN345" s="119"/>
      <c r="BO345" s="119"/>
      <c r="BP345" s="119"/>
      <c r="BQ345" s="120"/>
      <c r="BR345" s="112"/>
    </row>
    <row r="346" spans="1:79" s="108" customFormat="1">
      <c r="A346" s="103">
        <v>0</v>
      </c>
      <c r="B346" s="103"/>
      <c r="C346" s="104" t="s">
        <v>436</v>
      </c>
      <c r="D346" s="104"/>
      <c r="E346" s="104"/>
      <c r="F346" s="104"/>
      <c r="G346" s="104"/>
      <c r="H346" s="104"/>
      <c r="I346" s="104"/>
      <c r="J346" s="104" t="s">
        <v>474</v>
      </c>
      <c r="K346" s="104"/>
      <c r="L346" s="104"/>
      <c r="M346" s="104"/>
      <c r="N346" s="104"/>
      <c r="O346" s="104" t="s">
        <v>474</v>
      </c>
      <c r="P346" s="104"/>
      <c r="Q346" s="104"/>
      <c r="R346" s="104"/>
      <c r="S346" s="104"/>
      <c r="T346" s="104"/>
      <c r="U346" s="104"/>
      <c r="V346" s="104"/>
      <c r="W346" s="104"/>
      <c r="X346" s="104"/>
      <c r="Y346" s="105"/>
      <c r="Z346" s="105"/>
      <c r="AA346" s="105"/>
      <c r="AB346" s="105"/>
      <c r="AC346" s="105"/>
      <c r="AD346" s="105"/>
      <c r="AE346" s="105"/>
      <c r="AF346" s="105"/>
      <c r="AG346" s="105"/>
      <c r="AH346" s="105"/>
      <c r="AI346" s="105"/>
      <c r="AJ346" s="105"/>
      <c r="AK346" s="105"/>
      <c r="AL346" s="105"/>
      <c r="AM346" s="105"/>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5"/>
      <c r="BR346" s="112"/>
      <c r="BS346" s="106"/>
      <c r="BT346" s="106"/>
      <c r="BU346" s="106"/>
      <c r="BV346" s="106"/>
      <c r="BW346" s="106"/>
      <c r="BX346" s="106"/>
      <c r="BY346" s="106"/>
      <c r="BZ346" s="107"/>
    </row>
    <row r="347" spans="1:79" s="121" customFormat="1">
      <c r="A347" s="113">
        <v>1112</v>
      </c>
      <c r="B347" s="114"/>
      <c r="C347" s="62" t="s">
        <v>383</v>
      </c>
      <c r="D347" s="63"/>
      <c r="E347" s="63"/>
      <c r="F347" s="63"/>
      <c r="G347" s="63"/>
      <c r="H347" s="63"/>
      <c r="I347" s="64"/>
      <c r="J347" s="115" t="s">
        <v>238</v>
      </c>
      <c r="K347" s="116"/>
      <c r="L347" s="116"/>
      <c r="M347" s="116"/>
      <c r="N347" s="117"/>
      <c r="O347" s="62" t="s">
        <v>477</v>
      </c>
      <c r="P347" s="63"/>
      <c r="Q347" s="63"/>
      <c r="R347" s="63"/>
      <c r="S347" s="63"/>
      <c r="T347" s="63"/>
      <c r="U347" s="63"/>
      <c r="V347" s="63"/>
      <c r="W347" s="63"/>
      <c r="X347" s="64"/>
      <c r="Y347" s="118">
        <v>0</v>
      </c>
      <c r="Z347" s="119"/>
      <c r="AA347" s="119"/>
      <c r="AB347" s="119"/>
      <c r="AC347" s="120"/>
      <c r="AD347" s="118">
        <v>9162.5</v>
      </c>
      <c r="AE347" s="119"/>
      <c r="AF347" s="119"/>
      <c r="AG347" s="119"/>
      <c r="AH347" s="120"/>
      <c r="AI347" s="118">
        <v>9162.5</v>
      </c>
      <c r="AJ347" s="119"/>
      <c r="AK347" s="119"/>
      <c r="AL347" s="119"/>
      <c r="AM347" s="120"/>
      <c r="AN347" s="118">
        <v>0</v>
      </c>
      <c r="AO347" s="119"/>
      <c r="AP347" s="119"/>
      <c r="AQ347" s="119"/>
      <c r="AR347" s="120"/>
      <c r="AS347" s="118">
        <v>5562</v>
      </c>
      <c r="AT347" s="119"/>
      <c r="AU347" s="119"/>
      <c r="AV347" s="119"/>
      <c r="AW347" s="120"/>
      <c r="AX347" s="118">
        <v>5562</v>
      </c>
      <c r="AY347" s="119"/>
      <c r="AZ347" s="119"/>
      <c r="BA347" s="119"/>
      <c r="BB347" s="120"/>
      <c r="BC347" s="118">
        <f t="shared" si="8"/>
        <v>0</v>
      </c>
      <c r="BD347" s="119"/>
      <c r="BE347" s="119"/>
      <c r="BF347" s="119"/>
      <c r="BG347" s="120"/>
      <c r="BH347" s="118">
        <f t="shared" si="9"/>
        <v>-3600.5</v>
      </c>
      <c r="BI347" s="119"/>
      <c r="BJ347" s="119"/>
      <c r="BK347" s="119"/>
      <c r="BL347" s="120"/>
      <c r="BM347" s="118">
        <v>-3600.5</v>
      </c>
      <c r="BN347" s="119"/>
      <c r="BO347" s="119"/>
      <c r="BP347" s="119"/>
      <c r="BQ347" s="120"/>
      <c r="BR347" s="112"/>
    </row>
    <row r="348" spans="1:79" s="108" customFormat="1">
      <c r="A348" s="103"/>
      <c r="B348" s="103"/>
      <c r="C348" s="104" t="s">
        <v>409</v>
      </c>
      <c r="D348" s="104"/>
      <c r="E348" s="104"/>
      <c r="F348" s="104"/>
      <c r="G348" s="104"/>
      <c r="H348" s="104"/>
      <c r="I348" s="104"/>
      <c r="J348" s="104" t="s">
        <v>474</v>
      </c>
      <c r="K348" s="104"/>
      <c r="L348" s="104"/>
      <c r="M348" s="104"/>
      <c r="N348" s="104"/>
      <c r="O348" s="104" t="s">
        <v>474</v>
      </c>
      <c r="P348" s="104"/>
      <c r="Q348" s="104"/>
      <c r="R348" s="104"/>
      <c r="S348" s="104"/>
      <c r="T348" s="104"/>
      <c r="U348" s="104"/>
      <c r="V348" s="104"/>
      <c r="W348" s="104"/>
      <c r="X348" s="104"/>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5"/>
      <c r="BR348" s="112"/>
      <c r="BS348" s="106"/>
      <c r="BT348" s="106"/>
      <c r="BU348" s="106"/>
      <c r="BV348" s="106"/>
      <c r="BW348" s="106"/>
      <c r="BX348" s="106"/>
      <c r="BY348" s="106"/>
      <c r="BZ348" s="107"/>
    </row>
    <row r="349" spans="1:79" s="121" customFormat="1">
      <c r="A349" s="113">
        <v>1112</v>
      </c>
      <c r="B349" s="114"/>
      <c r="C349" s="62" t="s">
        <v>561</v>
      </c>
      <c r="D349" s="63"/>
      <c r="E349" s="63"/>
      <c r="F349" s="63"/>
      <c r="G349" s="63"/>
      <c r="H349" s="63"/>
      <c r="I349" s="64"/>
      <c r="J349" s="115" t="s">
        <v>189</v>
      </c>
      <c r="K349" s="116"/>
      <c r="L349" s="116"/>
      <c r="M349" s="116"/>
      <c r="N349" s="117"/>
      <c r="O349" s="62" t="s">
        <v>484</v>
      </c>
      <c r="P349" s="63"/>
      <c r="Q349" s="63"/>
      <c r="R349" s="63"/>
      <c r="S349" s="63"/>
      <c r="T349" s="63"/>
      <c r="U349" s="63"/>
      <c r="V349" s="63"/>
      <c r="W349" s="63"/>
      <c r="X349" s="64"/>
      <c r="Y349" s="118">
        <v>0</v>
      </c>
      <c r="Z349" s="119"/>
      <c r="AA349" s="119"/>
      <c r="AB349" s="119"/>
      <c r="AC349" s="120"/>
      <c r="AD349" s="118">
        <v>921.89</v>
      </c>
      <c r="AE349" s="119"/>
      <c r="AF349" s="119"/>
      <c r="AG349" s="119"/>
      <c r="AH349" s="120"/>
      <c r="AI349" s="118">
        <v>921.89</v>
      </c>
      <c r="AJ349" s="119"/>
      <c r="AK349" s="119"/>
      <c r="AL349" s="119"/>
      <c r="AM349" s="120"/>
      <c r="AN349" s="118">
        <v>0</v>
      </c>
      <c r="AO349" s="119"/>
      <c r="AP349" s="119"/>
      <c r="AQ349" s="119"/>
      <c r="AR349" s="120"/>
      <c r="AS349" s="118">
        <v>917.65787130000001</v>
      </c>
      <c r="AT349" s="119"/>
      <c r="AU349" s="119"/>
      <c r="AV349" s="119"/>
      <c r="AW349" s="120"/>
      <c r="AX349" s="118">
        <v>917.65787130000001</v>
      </c>
      <c r="AY349" s="119"/>
      <c r="AZ349" s="119"/>
      <c r="BA349" s="119"/>
      <c r="BB349" s="120"/>
      <c r="BC349" s="118">
        <f t="shared" si="8"/>
        <v>0</v>
      </c>
      <c r="BD349" s="119"/>
      <c r="BE349" s="119"/>
      <c r="BF349" s="119"/>
      <c r="BG349" s="120"/>
      <c r="BH349" s="118">
        <f t="shared" si="9"/>
        <v>-4.2321286999999757</v>
      </c>
      <c r="BI349" s="119"/>
      <c r="BJ349" s="119"/>
      <c r="BK349" s="119"/>
      <c r="BL349" s="120"/>
      <c r="BM349" s="118">
        <v>-4.2321286999999757</v>
      </c>
      <c r="BN349" s="119"/>
      <c r="BO349" s="119"/>
      <c r="BP349" s="119"/>
      <c r="BQ349" s="120"/>
      <c r="BR349" s="112"/>
    </row>
    <row r="350" spans="1:79" s="108" customFormat="1">
      <c r="A350" s="103">
        <v>0</v>
      </c>
      <c r="B350" s="103"/>
      <c r="C350" s="104" t="s">
        <v>214</v>
      </c>
      <c r="D350" s="104"/>
      <c r="E350" s="104"/>
      <c r="F350" s="104"/>
      <c r="G350" s="104"/>
      <c r="H350" s="104"/>
      <c r="I350" s="104"/>
      <c r="J350" s="104" t="s">
        <v>474</v>
      </c>
      <c r="K350" s="104"/>
      <c r="L350" s="104"/>
      <c r="M350" s="104"/>
      <c r="N350" s="104"/>
      <c r="O350" s="104" t="s">
        <v>474</v>
      </c>
      <c r="P350" s="104"/>
      <c r="Q350" s="104"/>
      <c r="R350" s="104"/>
      <c r="S350" s="104"/>
      <c r="T350" s="104"/>
      <c r="U350" s="104"/>
      <c r="V350" s="104"/>
      <c r="W350" s="104"/>
      <c r="X350" s="104"/>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112"/>
      <c r="BS350" s="106"/>
      <c r="BT350" s="106"/>
      <c r="BU350" s="106"/>
      <c r="BV350" s="106"/>
      <c r="BW350" s="106"/>
      <c r="BX350" s="106"/>
      <c r="BY350" s="106"/>
      <c r="BZ350" s="107"/>
    </row>
    <row r="351" spans="1:79" s="121" customFormat="1">
      <c r="A351" s="113">
        <v>1112</v>
      </c>
      <c r="B351" s="114"/>
      <c r="C351" s="62" t="s">
        <v>562</v>
      </c>
      <c r="D351" s="63"/>
      <c r="E351" s="63"/>
      <c r="F351" s="63"/>
      <c r="G351" s="63"/>
      <c r="H351" s="63"/>
      <c r="I351" s="64"/>
      <c r="J351" s="115" t="s">
        <v>216</v>
      </c>
      <c r="K351" s="116"/>
      <c r="L351" s="116"/>
      <c r="M351" s="116"/>
      <c r="N351" s="117"/>
      <c r="O351" s="62" t="s">
        <v>484</v>
      </c>
      <c r="P351" s="63"/>
      <c r="Q351" s="63"/>
      <c r="R351" s="63"/>
      <c r="S351" s="63"/>
      <c r="T351" s="63"/>
      <c r="U351" s="63"/>
      <c r="V351" s="63"/>
      <c r="W351" s="63"/>
      <c r="X351" s="64"/>
      <c r="Y351" s="118">
        <v>0</v>
      </c>
      <c r="Z351" s="119"/>
      <c r="AA351" s="119"/>
      <c r="AB351" s="119"/>
      <c r="AC351" s="120"/>
      <c r="AD351" s="118">
        <v>100</v>
      </c>
      <c r="AE351" s="119"/>
      <c r="AF351" s="119"/>
      <c r="AG351" s="119"/>
      <c r="AH351" s="120"/>
      <c r="AI351" s="118">
        <v>100</v>
      </c>
      <c r="AJ351" s="119"/>
      <c r="AK351" s="119"/>
      <c r="AL351" s="119"/>
      <c r="AM351" s="120"/>
      <c r="AN351" s="118">
        <v>0</v>
      </c>
      <c r="AO351" s="119"/>
      <c r="AP351" s="119"/>
      <c r="AQ351" s="119"/>
      <c r="AR351" s="120"/>
      <c r="AS351" s="118">
        <v>60.4</v>
      </c>
      <c r="AT351" s="119"/>
      <c r="AU351" s="119"/>
      <c r="AV351" s="119"/>
      <c r="AW351" s="120"/>
      <c r="AX351" s="118">
        <v>60.4</v>
      </c>
      <c r="AY351" s="119"/>
      <c r="AZ351" s="119"/>
      <c r="BA351" s="119"/>
      <c r="BB351" s="120"/>
      <c r="BC351" s="118">
        <f t="shared" si="8"/>
        <v>0</v>
      </c>
      <c r="BD351" s="119"/>
      <c r="BE351" s="119"/>
      <c r="BF351" s="119"/>
      <c r="BG351" s="120"/>
      <c r="BH351" s="118">
        <f t="shared" si="9"/>
        <v>-39.6</v>
      </c>
      <c r="BI351" s="119"/>
      <c r="BJ351" s="119"/>
      <c r="BK351" s="119"/>
      <c r="BL351" s="120"/>
      <c r="BM351" s="118">
        <v>-39.6</v>
      </c>
      <c r="BN351" s="119"/>
      <c r="BO351" s="119"/>
      <c r="BP351" s="119"/>
      <c r="BQ351" s="120"/>
      <c r="BR351" s="112"/>
    </row>
    <row r="352" spans="1:79" s="134" customFormat="1">
      <c r="A352" s="43">
        <v>0</v>
      </c>
      <c r="B352" s="43"/>
      <c r="C352" s="44" t="s">
        <v>387</v>
      </c>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6"/>
      <c r="BR352" s="112"/>
      <c r="BS352" s="132"/>
      <c r="BT352" s="132"/>
      <c r="BU352" s="132"/>
      <c r="BV352" s="132"/>
      <c r="BW352" s="132"/>
      <c r="BX352" s="132"/>
      <c r="BY352" s="132"/>
      <c r="BZ352" s="133"/>
      <c r="CA352" s="134" t="s">
        <v>186</v>
      </c>
    </row>
    <row r="353" spans="1:79" s="134" customFormat="1">
      <c r="A353" s="43">
        <v>0</v>
      </c>
      <c r="B353" s="43"/>
      <c r="C353" s="43" t="s">
        <v>187</v>
      </c>
      <c r="D353" s="43"/>
      <c r="E353" s="43"/>
      <c r="F353" s="43"/>
      <c r="G353" s="43"/>
      <c r="H353" s="43"/>
      <c r="I353" s="43"/>
      <c r="J353" s="43"/>
      <c r="K353" s="43"/>
      <c r="L353" s="43"/>
      <c r="M353" s="43"/>
      <c r="N353" s="43"/>
      <c r="O353" s="51"/>
      <c r="P353" s="52"/>
      <c r="Q353" s="52"/>
      <c r="R353" s="52"/>
      <c r="S353" s="52"/>
      <c r="T353" s="52"/>
      <c r="U353" s="52"/>
      <c r="V353" s="52"/>
      <c r="W353" s="52"/>
      <c r="X353" s="52"/>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4"/>
      <c r="BR353" s="112"/>
      <c r="BS353" s="132"/>
      <c r="BT353" s="132"/>
      <c r="BU353" s="132"/>
      <c r="BV353" s="132"/>
      <c r="BW353" s="132"/>
      <c r="BX353" s="132"/>
      <c r="BY353" s="132"/>
      <c r="BZ353" s="133"/>
    </row>
    <row r="354" spans="1:79" s="121" customFormat="1">
      <c r="A354" s="113">
        <v>1113</v>
      </c>
      <c r="B354" s="114"/>
      <c r="C354" s="62" t="s">
        <v>388</v>
      </c>
      <c r="D354" s="63"/>
      <c r="E354" s="63"/>
      <c r="F354" s="63"/>
      <c r="G354" s="63"/>
      <c r="H354" s="63"/>
      <c r="I354" s="64"/>
      <c r="J354" s="115" t="s">
        <v>189</v>
      </c>
      <c r="K354" s="116"/>
      <c r="L354" s="116"/>
      <c r="M354" s="116"/>
      <c r="N354" s="117"/>
      <c r="O354" s="62" t="s">
        <v>560</v>
      </c>
      <c r="P354" s="63"/>
      <c r="Q354" s="63"/>
      <c r="R354" s="63"/>
      <c r="S354" s="63"/>
      <c r="T354" s="63"/>
      <c r="U354" s="63"/>
      <c r="V354" s="63"/>
      <c r="W354" s="63"/>
      <c r="X354" s="64"/>
      <c r="Y354" s="118">
        <v>0</v>
      </c>
      <c r="Z354" s="119"/>
      <c r="AA354" s="119"/>
      <c r="AB354" s="119"/>
      <c r="AC354" s="120"/>
      <c r="AD354" s="118">
        <v>11316333</v>
      </c>
      <c r="AE354" s="119"/>
      <c r="AF354" s="119"/>
      <c r="AG354" s="119"/>
      <c r="AH354" s="120"/>
      <c r="AI354" s="118">
        <v>11316333</v>
      </c>
      <c r="AJ354" s="119"/>
      <c r="AK354" s="119"/>
      <c r="AL354" s="119"/>
      <c r="AM354" s="120"/>
      <c r="AN354" s="118">
        <v>0</v>
      </c>
      <c r="AO354" s="119"/>
      <c r="AP354" s="119"/>
      <c r="AQ354" s="119"/>
      <c r="AR354" s="120"/>
      <c r="AS354" s="118">
        <v>11316332.01</v>
      </c>
      <c r="AT354" s="119"/>
      <c r="AU354" s="119"/>
      <c r="AV354" s="119"/>
      <c r="AW354" s="120"/>
      <c r="AX354" s="118">
        <v>11316333.01</v>
      </c>
      <c r="AY354" s="119"/>
      <c r="AZ354" s="119"/>
      <c r="BA354" s="119"/>
      <c r="BB354" s="120"/>
      <c r="BC354" s="118">
        <f t="shared" si="8"/>
        <v>0</v>
      </c>
      <c r="BD354" s="119"/>
      <c r="BE354" s="119"/>
      <c r="BF354" s="119"/>
      <c r="BG354" s="120"/>
      <c r="BH354" s="118">
        <f t="shared" si="9"/>
        <v>-0.99000000022351742</v>
      </c>
      <c r="BI354" s="119"/>
      <c r="BJ354" s="119"/>
      <c r="BK354" s="119"/>
      <c r="BL354" s="120"/>
      <c r="BM354" s="118">
        <f>BH354</f>
        <v>-0.99000000022351742</v>
      </c>
      <c r="BN354" s="119"/>
      <c r="BO354" s="119"/>
      <c r="BP354" s="119"/>
      <c r="BQ354" s="120"/>
      <c r="BR354" s="112"/>
    </row>
    <row r="355" spans="1:79" s="108" customFormat="1">
      <c r="A355" s="103">
        <v>0</v>
      </c>
      <c r="B355" s="103"/>
      <c r="C355" s="104" t="s">
        <v>436</v>
      </c>
      <c r="D355" s="104"/>
      <c r="E355" s="104"/>
      <c r="F355" s="104"/>
      <c r="G355" s="104"/>
      <c r="H355" s="104"/>
      <c r="I355" s="104"/>
      <c r="J355" s="104" t="s">
        <v>474</v>
      </c>
      <c r="K355" s="104"/>
      <c r="L355" s="104"/>
      <c r="M355" s="104"/>
      <c r="N355" s="104"/>
      <c r="O355" s="104" t="s">
        <v>474</v>
      </c>
      <c r="P355" s="104"/>
      <c r="Q355" s="104"/>
      <c r="R355" s="104"/>
      <c r="S355" s="104"/>
      <c r="T355" s="104"/>
      <c r="U355" s="104"/>
      <c r="V355" s="104"/>
      <c r="W355" s="104"/>
      <c r="X355" s="104"/>
      <c r="Y355" s="105"/>
      <c r="Z355" s="105"/>
      <c r="AA355" s="105"/>
      <c r="AB355" s="105"/>
      <c r="AC355" s="105"/>
      <c r="AD355" s="105"/>
      <c r="AE355" s="105"/>
      <c r="AF355" s="105"/>
      <c r="AG355" s="105"/>
      <c r="AH355" s="105"/>
      <c r="AI355" s="105"/>
      <c r="AJ355" s="105"/>
      <c r="AK355" s="105"/>
      <c r="AL355" s="105"/>
      <c r="AM355" s="105"/>
      <c r="AN355" s="105"/>
      <c r="AO355" s="105"/>
      <c r="AP355" s="105"/>
      <c r="AQ355" s="105"/>
      <c r="AR355" s="105"/>
      <c r="AS355" s="105"/>
      <c r="AT355" s="105"/>
      <c r="AU355" s="105"/>
      <c r="AV355" s="105"/>
      <c r="AW355" s="105"/>
      <c r="AX355" s="105"/>
      <c r="AY355" s="105"/>
      <c r="AZ355" s="105"/>
      <c r="BA355" s="105"/>
      <c r="BB355" s="105"/>
      <c r="BC355" s="105"/>
      <c r="BD355" s="105"/>
      <c r="BE355" s="105"/>
      <c r="BF355" s="105"/>
      <c r="BG355" s="105"/>
      <c r="BH355" s="105"/>
      <c r="BI355" s="105"/>
      <c r="BJ355" s="105"/>
      <c r="BK355" s="105"/>
      <c r="BL355" s="105"/>
      <c r="BM355" s="105"/>
      <c r="BN355" s="105"/>
      <c r="BO355" s="105"/>
      <c r="BP355" s="105"/>
      <c r="BQ355" s="105"/>
      <c r="BR355" s="112"/>
      <c r="BS355" s="106"/>
      <c r="BT355" s="106"/>
      <c r="BU355" s="106"/>
      <c r="BV355" s="106"/>
      <c r="BW355" s="106"/>
      <c r="BX355" s="106"/>
      <c r="BY355" s="106"/>
      <c r="BZ355" s="107"/>
    </row>
    <row r="356" spans="1:79" s="121" customFormat="1">
      <c r="A356" s="113">
        <v>1113</v>
      </c>
      <c r="B356" s="114"/>
      <c r="C356" s="62" t="s">
        <v>563</v>
      </c>
      <c r="D356" s="63"/>
      <c r="E356" s="63"/>
      <c r="F356" s="63"/>
      <c r="G356" s="63"/>
      <c r="H356" s="63"/>
      <c r="I356" s="64"/>
      <c r="J356" s="115" t="s">
        <v>238</v>
      </c>
      <c r="K356" s="116"/>
      <c r="L356" s="116"/>
      <c r="M356" s="116"/>
      <c r="N356" s="117"/>
      <c r="O356" s="62" t="s">
        <v>477</v>
      </c>
      <c r="P356" s="63"/>
      <c r="Q356" s="63"/>
      <c r="R356" s="63"/>
      <c r="S356" s="63"/>
      <c r="T356" s="63"/>
      <c r="U356" s="63"/>
      <c r="V356" s="63"/>
      <c r="W356" s="63"/>
      <c r="X356" s="64"/>
      <c r="Y356" s="118">
        <v>0</v>
      </c>
      <c r="Z356" s="119"/>
      <c r="AA356" s="119"/>
      <c r="AB356" s="119"/>
      <c r="AC356" s="120"/>
      <c r="AD356" s="118">
        <v>7625.3</v>
      </c>
      <c r="AE356" s="119"/>
      <c r="AF356" s="119"/>
      <c r="AG356" s="119"/>
      <c r="AH356" s="120"/>
      <c r="AI356" s="118">
        <v>7625.3</v>
      </c>
      <c r="AJ356" s="119"/>
      <c r="AK356" s="119"/>
      <c r="AL356" s="119"/>
      <c r="AM356" s="120"/>
      <c r="AN356" s="118">
        <v>0</v>
      </c>
      <c r="AO356" s="119"/>
      <c r="AP356" s="119"/>
      <c r="AQ356" s="119"/>
      <c r="AR356" s="120"/>
      <c r="AS356" s="118">
        <v>7625.3</v>
      </c>
      <c r="AT356" s="119"/>
      <c r="AU356" s="119"/>
      <c r="AV356" s="119"/>
      <c r="AW356" s="120"/>
      <c r="AX356" s="118">
        <v>7625.3</v>
      </c>
      <c r="AY356" s="119"/>
      <c r="AZ356" s="119"/>
      <c r="BA356" s="119"/>
      <c r="BB356" s="120"/>
      <c r="BC356" s="118">
        <f t="shared" si="8"/>
        <v>0</v>
      </c>
      <c r="BD356" s="119"/>
      <c r="BE356" s="119"/>
      <c r="BF356" s="119"/>
      <c r="BG356" s="120"/>
      <c r="BH356" s="118">
        <f t="shared" si="9"/>
        <v>0</v>
      </c>
      <c r="BI356" s="119"/>
      <c r="BJ356" s="119"/>
      <c r="BK356" s="119"/>
      <c r="BL356" s="120"/>
      <c r="BM356" s="118">
        <v>0</v>
      </c>
      <c r="BN356" s="119"/>
      <c r="BO356" s="119"/>
      <c r="BP356" s="119"/>
      <c r="BQ356" s="120"/>
      <c r="BR356" s="112"/>
    </row>
    <row r="357" spans="1:79" s="108" customFormat="1">
      <c r="A357" s="103"/>
      <c r="B357" s="103"/>
      <c r="C357" s="104" t="s">
        <v>409</v>
      </c>
      <c r="D357" s="104"/>
      <c r="E357" s="104"/>
      <c r="F357" s="104"/>
      <c r="G357" s="104"/>
      <c r="H357" s="104"/>
      <c r="I357" s="104"/>
      <c r="J357" s="104" t="s">
        <v>474</v>
      </c>
      <c r="K357" s="104"/>
      <c r="L357" s="104"/>
      <c r="M357" s="104"/>
      <c r="N357" s="104"/>
      <c r="O357" s="104" t="s">
        <v>474</v>
      </c>
      <c r="P357" s="104"/>
      <c r="Q357" s="104"/>
      <c r="R357" s="104"/>
      <c r="S357" s="104"/>
      <c r="T357" s="104"/>
      <c r="U357" s="104"/>
      <c r="V357" s="104"/>
      <c r="W357" s="104"/>
      <c r="X357" s="104"/>
      <c r="Y357" s="105"/>
      <c r="Z357" s="105"/>
      <c r="AA357" s="105"/>
      <c r="AB357" s="105"/>
      <c r="AC357" s="105"/>
      <c r="AD357" s="105"/>
      <c r="AE357" s="105"/>
      <c r="AF357" s="105"/>
      <c r="AG357" s="105"/>
      <c r="AH357" s="105"/>
      <c r="AI357" s="105"/>
      <c r="AJ357" s="105"/>
      <c r="AK357" s="105"/>
      <c r="AL357" s="105"/>
      <c r="AM357" s="105"/>
      <c r="AN357" s="105"/>
      <c r="AO357" s="105"/>
      <c r="AP357" s="105"/>
      <c r="AQ357" s="105"/>
      <c r="AR357" s="105"/>
      <c r="AS357" s="105"/>
      <c r="AT357" s="105"/>
      <c r="AU357" s="105"/>
      <c r="AV357" s="105"/>
      <c r="AW357" s="105"/>
      <c r="AX357" s="105"/>
      <c r="AY357" s="105"/>
      <c r="AZ357" s="105"/>
      <c r="BA357" s="105"/>
      <c r="BB357" s="105"/>
      <c r="BC357" s="105"/>
      <c r="BD357" s="105"/>
      <c r="BE357" s="105"/>
      <c r="BF357" s="105"/>
      <c r="BG357" s="105"/>
      <c r="BH357" s="105"/>
      <c r="BI357" s="105"/>
      <c r="BJ357" s="105"/>
      <c r="BK357" s="105"/>
      <c r="BL357" s="105"/>
      <c r="BM357" s="105"/>
      <c r="BN357" s="105"/>
      <c r="BO357" s="105"/>
      <c r="BP357" s="105"/>
      <c r="BQ357" s="105"/>
      <c r="BR357" s="112"/>
      <c r="BS357" s="106"/>
      <c r="BT357" s="106"/>
      <c r="BU357" s="106"/>
      <c r="BV357" s="106"/>
      <c r="BW357" s="106"/>
      <c r="BX357" s="106"/>
      <c r="BY357" s="106"/>
      <c r="BZ357" s="107"/>
    </row>
    <row r="358" spans="1:79" s="121" customFormat="1">
      <c r="A358" s="113">
        <v>1113</v>
      </c>
      <c r="B358" s="114"/>
      <c r="C358" s="62" t="s">
        <v>564</v>
      </c>
      <c r="D358" s="63"/>
      <c r="E358" s="63"/>
      <c r="F358" s="63"/>
      <c r="G358" s="63"/>
      <c r="H358" s="63"/>
      <c r="I358" s="64"/>
      <c r="J358" s="115" t="s">
        <v>189</v>
      </c>
      <c r="K358" s="116"/>
      <c r="L358" s="116"/>
      <c r="M358" s="116"/>
      <c r="N358" s="117"/>
      <c r="O358" s="62" t="s">
        <v>484</v>
      </c>
      <c r="P358" s="63"/>
      <c r="Q358" s="63"/>
      <c r="R358" s="63"/>
      <c r="S358" s="63"/>
      <c r="T358" s="63"/>
      <c r="U358" s="63"/>
      <c r="V358" s="63"/>
      <c r="W358" s="63"/>
      <c r="X358" s="64"/>
      <c r="Y358" s="118">
        <v>0</v>
      </c>
      <c r="Z358" s="119"/>
      <c r="AA358" s="119"/>
      <c r="AB358" s="119"/>
      <c r="AC358" s="120"/>
      <c r="AD358" s="118">
        <v>1484.06</v>
      </c>
      <c r="AE358" s="119"/>
      <c r="AF358" s="119"/>
      <c r="AG358" s="119"/>
      <c r="AH358" s="120"/>
      <c r="AI358" s="118">
        <v>1484.06</v>
      </c>
      <c r="AJ358" s="119"/>
      <c r="AK358" s="119"/>
      <c r="AL358" s="119"/>
      <c r="AM358" s="120"/>
      <c r="AN358" s="118">
        <v>0</v>
      </c>
      <c r="AO358" s="119"/>
      <c r="AP358" s="119"/>
      <c r="AQ358" s="119"/>
      <c r="AR358" s="120"/>
      <c r="AS358" s="118">
        <v>1484.06</v>
      </c>
      <c r="AT358" s="119"/>
      <c r="AU358" s="119"/>
      <c r="AV358" s="119"/>
      <c r="AW358" s="120"/>
      <c r="AX358" s="118">
        <v>1484.06</v>
      </c>
      <c r="AY358" s="119"/>
      <c r="AZ358" s="119"/>
      <c r="BA358" s="119"/>
      <c r="BB358" s="120"/>
      <c r="BC358" s="118">
        <f t="shared" si="8"/>
        <v>0</v>
      </c>
      <c r="BD358" s="119"/>
      <c r="BE358" s="119"/>
      <c r="BF358" s="119"/>
      <c r="BG358" s="120"/>
      <c r="BH358" s="118">
        <f t="shared" si="9"/>
        <v>0</v>
      </c>
      <c r="BI358" s="119"/>
      <c r="BJ358" s="119"/>
      <c r="BK358" s="119"/>
      <c r="BL358" s="120"/>
      <c r="BM358" s="118">
        <v>0</v>
      </c>
      <c r="BN358" s="119"/>
      <c r="BO358" s="119"/>
      <c r="BP358" s="119"/>
      <c r="BQ358" s="120"/>
      <c r="BR358" s="112"/>
    </row>
    <row r="359" spans="1:79" s="108" customFormat="1">
      <c r="A359" s="103">
        <v>0</v>
      </c>
      <c r="B359" s="103"/>
      <c r="C359" s="104" t="s">
        <v>214</v>
      </c>
      <c r="D359" s="104"/>
      <c r="E359" s="104"/>
      <c r="F359" s="104"/>
      <c r="G359" s="104"/>
      <c r="H359" s="104"/>
      <c r="I359" s="104"/>
      <c r="J359" s="104" t="s">
        <v>474</v>
      </c>
      <c r="K359" s="104"/>
      <c r="L359" s="104"/>
      <c r="M359" s="104"/>
      <c r="N359" s="104"/>
      <c r="O359" s="104" t="s">
        <v>474</v>
      </c>
      <c r="P359" s="104"/>
      <c r="Q359" s="104"/>
      <c r="R359" s="104"/>
      <c r="S359" s="104"/>
      <c r="T359" s="104"/>
      <c r="U359" s="104"/>
      <c r="V359" s="104"/>
      <c r="W359" s="104"/>
      <c r="X359" s="104"/>
      <c r="Y359" s="105"/>
      <c r="Z359" s="105"/>
      <c r="AA359" s="105"/>
      <c r="AB359" s="105"/>
      <c r="AC359" s="105"/>
      <c r="AD359" s="105"/>
      <c r="AE359" s="105"/>
      <c r="AF359" s="105"/>
      <c r="AG359" s="105"/>
      <c r="AH359" s="105"/>
      <c r="AI359" s="105"/>
      <c r="AJ359" s="105"/>
      <c r="AK359" s="105"/>
      <c r="AL359" s="105"/>
      <c r="AM359" s="105"/>
      <c r="AN359" s="105"/>
      <c r="AO359" s="105"/>
      <c r="AP359" s="105"/>
      <c r="AQ359" s="105"/>
      <c r="AR359" s="105"/>
      <c r="AS359" s="105"/>
      <c r="AT359" s="105"/>
      <c r="AU359" s="105"/>
      <c r="AV359" s="105"/>
      <c r="AW359" s="105"/>
      <c r="AX359" s="105"/>
      <c r="AY359" s="105"/>
      <c r="AZ359" s="105"/>
      <c r="BA359" s="105"/>
      <c r="BB359" s="105"/>
      <c r="BC359" s="105"/>
      <c r="BD359" s="105"/>
      <c r="BE359" s="105"/>
      <c r="BF359" s="105"/>
      <c r="BG359" s="105"/>
      <c r="BH359" s="105"/>
      <c r="BI359" s="105"/>
      <c r="BJ359" s="105"/>
      <c r="BK359" s="105"/>
      <c r="BL359" s="105"/>
      <c r="BM359" s="105"/>
      <c r="BN359" s="105"/>
      <c r="BO359" s="105"/>
      <c r="BP359" s="105"/>
      <c r="BQ359" s="105"/>
      <c r="BR359" s="112"/>
      <c r="BS359" s="106"/>
      <c r="BT359" s="106"/>
      <c r="BU359" s="106"/>
      <c r="BV359" s="106"/>
      <c r="BW359" s="106"/>
      <c r="BX359" s="106"/>
      <c r="BY359" s="106"/>
      <c r="BZ359" s="107"/>
    </row>
    <row r="360" spans="1:79" s="121" customFormat="1">
      <c r="A360" s="113">
        <v>1113</v>
      </c>
      <c r="B360" s="114"/>
      <c r="C360" s="62" t="s">
        <v>565</v>
      </c>
      <c r="D360" s="63"/>
      <c r="E360" s="63"/>
      <c r="F360" s="63"/>
      <c r="G360" s="63"/>
      <c r="H360" s="63"/>
      <c r="I360" s="64"/>
      <c r="J360" s="115" t="s">
        <v>216</v>
      </c>
      <c r="K360" s="116"/>
      <c r="L360" s="116"/>
      <c r="M360" s="116"/>
      <c r="N360" s="117"/>
      <c r="O360" s="62" t="s">
        <v>484</v>
      </c>
      <c r="P360" s="63"/>
      <c r="Q360" s="63"/>
      <c r="R360" s="63"/>
      <c r="S360" s="63"/>
      <c r="T360" s="63"/>
      <c r="U360" s="63"/>
      <c r="V360" s="63"/>
      <c r="W360" s="63"/>
      <c r="X360" s="64"/>
      <c r="Y360" s="118">
        <v>0</v>
      </c>
      <c r="Z360" s="119"/>
      <c r="AA360" s="119"/>
      <c r="AB360" s="119"/>
      <c r="AC360" s="120"/>
      <c r="AD360" s="118">
        <v>100</v>
      </c>
      <c r="AE360" s="119"/>
      <c r="AF360" s="119"/>
      <c r="AG360" s="119"/>
      <c r="AH360" s="120"/>
      <c r="AI360" s="118">
        <v>100</v>
      </c>
      <c r="AJ360" s="119"/>
      <c r="AK360" s="119"/>
      <c r="AL360" s="119"/>
      <c r="AM360" s="120"/>
      <c r="AN360" s="118">
        <v>0</v>
      </c>
      <c r="AO360" s="119"/>
      <c r="AP360" s="119"/>
      <c r="AQ360" s="119"/>
      <c r="AR360" s="120"/>
      <c r="AS360" s="118">
        <v>100</v>
      </c>
      <c r="AT360" s="119"/>
      <c r="AU360" s="119"/>
      <c r="AV360" s="119"/>
      <c r="AW360" s="120"/>
      <c r="AX360" s="118">
        <v>100</v>
      </c>
      <c r="AY360" s="119"/>
      <c r="AZ360" s="119"/>
      <c r="BA360" s="119"/>
      <c r="BB360" s="120"/>
      <c r="BC360" s="118">
        <f t="shared" si="8"/>
        <v>0</v>
      </c>
      <c r="BD360" s="119"/>
      <c r="BE360" s="119"/>
      <c r="BF360" s="119"/>
      <c r="BG360" s="120"/>
      <c r="BH360" s="118">
        <f t="shared" si="9"/>
        <v>0</v>
      </c>
      <c r="BI360" s="119"/>
      <c r="BJ360" s="119"/>
      <c r="BK360" s="119"/>
      <c r="BL360" s="120"/>
      <c r="BM360" s="118">
        <v>0</v>
      </c>
      <c r="BN360" s="119"/>
      <c r="BO360" s="119"/>
      <c r="BP360" s="119"/>
      <c r="BQ360" s="120"/>
      <c r="BR360" s="112"/>
    </row>
    <row r="361" spans="1:79" s="134" customFormat="1">
      <c r="A361" s="43">
        <v>0</v>
      </c>
      <c r="B361" s="43"/>
      <c r="C361" s="44" t="s">
        <v>566</v>
      </c>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c r="BN361" s="45"/>
      <c r="BO361" s="45"/>
      <c r="BP361" s="45"/>
      <c r="BQ361" s="46"/>
      <c r="BR361" s="112"/>
      <c r="BS361" s="132"/>
      <c r="BT361" s="132"/>
      <c r="BU361" s="132"/>
      <c r="BV361" s="132"/>
      <c r="BW361" s="132"/>
      <c r="BX361" s="132"/>
      <c r="BY361" s="132"/>
      <c r="BZ361" s="133"/>
      <c r="CA361" s="134" t="s">
        <v>186</v>
      </c>
    </row>
    <row r="362" spans="1:79" s="134" customFormat="1">
      <c r="A362" s="43">
        <v>0</v>
      </c>
      <c r="B362" s="43"/>
      <c r="C362" s="43" t="s">
        <v>187</v>
      </c>
      <c r="D362" s="43"/>
      <c r="E362" s="43"/>
      <c r="F362" s="43"/>
      <c r="G362" s="43"/>
      <c r="H362" s="43"/>
      <c r="I362" s="43"/>
      <c r="J362" s="43"/>
      <c r="K362" s="43"/>
      <c r="L362" s="43"/>
      <c r="M362" s="43"/>
      <c r="N362" s="43"/>
      <c r="O362" s="51"/>
      <c r="P362" s="52"/>
      <c r="Q362" s="52"/>
      <c r="R362" s="52"/>
      <c r="S362" s="52"/>
      <c r="T362" s="52"/>
      <c r="U362" s="52"/>
      <c r="V362" s="52"/>
      <c r="W362" s="52"/>
      <c r="X362" s="52"/>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4"/>
      <c r="BR362" s="112"/>
      <c r="BS362" s="132"/>
      <c r="BT362" s="132"/>
      <c r="BU362" s="132"/>
      <c r="BV362" s="132"/>
      <c r="BW362" s="132"/>
      <c r="BX362" s="132"/>
      <c r="BY362" s="132"/>
      <c r="BZ362" s="133"/>
    </row>
    <row r="363" spans="1:79" s="121" customFormat="1">
      <c r="A363" s="113">
        <v>1115</v>
      </c>
      <c r="B363" s="114"/>
      <c r="C363" s="62" t="s">
        <v>391</v>
      </c>
      <c r="D363" s="63"/>
      <c r="E363" s="63"/>
      <c r="F363" s="63"/>
      <c r="G363" s="63"/>
      <c r="H363" s="63"/>
      <c r="I363" s="64"/>
      <c r="J363" s="115" t="s">
        <v>189</v>
      </c>
      <c r="K363" s="116"/>
      <c r="L363" s="116"/>
      <c r="M363" s="116"/>
      <c r="N363" s="117"/>
      <c r="O363" s="62" t="s">
        <v>560</v>
      </c>
      <c r="P363" s="63"/>
      <c r="Q363" s="63"/>
      <c r="R363" s="63"/>
      <c r="S363" s="63"/>
      <c r="T363" s="63"/>
      <c r="U363" s="63"/>
      <c r="V363" s="63"/>
      <c r="W363" s="63"/>
      <c r="X363" s="64"/>
      <c r="Y363" s="118">
        <v>0</v>
      </c>
      <c r="Z363" s="119"/>
      <c r="AA363" s="119"/>
      <c r="AB363" s="119"/>
      <c r="AC363" s="120"/>
      <c r="AD363" s="118">
        <v>3793446</v>
      </c>
      <c r="AE363" s="119"/>
      <c r="AF363" s="119"/>
      <c r="AG363" s="119"/>
      <c r="AH363" s="120"/>
      <c r="AI363" s="118">
        <v>3793446</v>
      </c>
      <c r="AJ363" s="119"/>
      <c r="AK363" s="119"/>
      <c r="AL363" s="119"/>
      <c r="AM363" s="120"/>
      <c r="AN363" s="118">
        <v>0</v>
      </c>
      <c r="AO363" s="119"/>
      <c r="AP363" s="119"/>
      <c r="AQ363" s="119"/>
      <c r="AR363" s="120"/>
      <c r="AS363" s="118">
        <v>1354936.03</v>
      </c>
      <c r="AT363" s="119"/>
      <c r="AU363" s="119"/>
      <c r="AV363" s="119"/>
      <c r="AW363" s="120"/>
      <c r="AX363" s="118">
        <v>1354936.03</v>
      </c>
      <c r="AY363" s="119"/>
      <c r="AZ363" s="119"/>
      <c r="BA363" s="119"/>
      <c r="BB363" s="120"/>
      <c r="BC363" s="118">
        <f t="shared" si="8"/>
        <v>0</v>
      </c>
      <c r="BD363" s="119"/>
      <c r="BE363" s="119"/>
      <c r="BF363" s="119"/>
      <c r="BG363" s="120"/>
      <c r="BH363" s="118">
        <f t="shared" si="9"/>
        <v>-2438509.9699999997</v>
      </c>
      <c r="BI363" s="119"/>
      <c r="BJ363" s="119"/>
      <c r="BK363" s="119"/>
      <c r="BL363" s="120"/>
      <c r="BM363" s="118">
        <v>-2438509.9699999997</v>
      </c>
      <c r="BN363" s="119"/>
      <c r="BO363" s="119"/>
      <c r="BP363" s="119"/>
      <c r="BQ363" s="120"/>
      <c r="BR363" s="112"/>
    </row>
    <row r="364" spans="1:79" s="108" customFormat="1">
      <c r="A364" s="103">
        <v>0</v>
      </c>
      <c r="B364" s="103"/>
      <c r="C364" s="104" t="s">
        <v>436</v>
      </c>
      <c r="D364" s="104"/>
      <c r="E364" s="104"/>
      <c r="F364" s="104"/>
      <c r="G364" s="104"/>
      <c r="H364" s="104"/>
      <c r="I364" s="104"/>
      <c r="J364" s="104" t="s">
        <v>474</v>
      </c>
      <c r="K364" s="104"/>
      <c r="L364" s="104"/>
      <c r="M364" s="104"/>
      <c r="N364" s="104"/>
      <c r="O364" s="104" t="s">
        <v>474</v>
      </c>
      <c r="P364" s="104"/>
      <c r="Q364" s="104"/>
      <c r="R364" s="104"/>
      <c r="S364" s="104"/>
      <c r="T364" s="104"/>
      <c r="U364" s="104"/>
      <c r="V364" s="104"/>
      <c r="W364" s="104"/>
      <c r="X364" s="104"/>
      <c r="Y364" s="105"/>
      <c r="Z364" s="105"/>
      <c r="AA364" s="105"/>
      <c r="AB364" s="105"/>
      <c r="AC364" s="105"/>
      <c r="AD364" s="105"/>
      <c r="AE364" s="105"/>
      <c r="AF364" s="105"/>
      <c r="AG364" s="105"/>
      <c r="AH364" s="105"/>
      <c r="AI364" s="105"/>
      <c r="AJ364" s="105"/>
      <c r="AK364" s="105"/>
      <c r="AL364" s="105"/>
      <c r="AM364" s="105"/>
      <c r="AN364" s="105"/>
      <c r="AO364" s="105"/>
      <c r="AP364" s="105"/>
      <c r="AQ364" s="105"/>
      <c r="AR364" s="105"/>
      <c r="AS364" s="105"/>
      <c r="AT364" s="105"/>
      <c r="AU364" s="105"/>
      <c r="AV364" s="105"/>
      <c r="AW364" s="105"/>
      <c r="AX364" s="105"/>
      <c r="AY364" s="105"/>
      <c r="AZ364" s="105"/>
      <c r="BA364" s="105"/>
      <c r="BB364" s="105"/>
      <c r="BC364" s="105"/>
      <c r="BD364" s="105"/>
      <c r="BE364" s="105"/>
      <c r="BF364" s="105"/>
      <c r="BG364" s="105"/>
      <c r="BH364" s="105"/>
      <c r="BI364" s="105"/>
      <c r="BJ364" s="105"/>
      <c r="BK364" s="105"/>
      <c r="BL364" s="105"/>
      <c r="BM364" s="105"/>
      <c r="BN364" s="105"/>
      <c r="BO364" s="105"/>
      <c r="BP364" s="105"/>
      <c r="BQ364" s="105"/>
      <c r="BR364" s="112"/>
      <c r="BS364" s="106"/>
      <c r="BT364" s="106"/>
      <c r="BU364" s="106"/>
      <c r="BV364" s="106"/>
      <c r="BW364" s="106"/>
      <c r="BX364" s="106"/>
      <c r="BY364" s="106"/>
      <c r="BZ364" s="107"/>
    </row>
    <row r="365" spans="1:79" s="121" customFormat="1">
      <c r="A365" s="113">
        <v>1115</v>
      </c>
      <c r="B365" s="114"/>
      <c r="C365" s="62" t="s">
        <v>567</v>
      </c>
      <c r="D365" s="63"/>
      <c r="E365" s="63"/>
      <c r="F365" s="63"/>
      <c r="G365" s="63"/>
      <c r="H365" s="63"/>
      <c r="I365" s="64"/>
      <c r="J365" s="115" t="s">
        <v>202</v>
      </c>
      <c r="K365" s="116"/>
      <c r="L365" s="116"/>
      <c r="M365" s="116"/>
      <c r="N365" s="117"/>
      <c r="O365" s="62" t="s">
        <v>477</v>
      </c>
      <c r="P365" s="63"/>
      <c r="Q365" s="63"/>
      <c r="R365" s="63"/>
      <c r="S365" s="63"/>
      <c r="T365" s="63"/>
      <c r="U365" s="63"/>
      <c r="V365" s="63"/>
      <c r="W365" s="63"/>
      <c r="X365" s="64"/>
      <c r="Y365" s="118">
        <v>0</v>
      </c>
      <c r="Z365" s="119"/>
      <c r="AA365" s="119"/>
      <c r="AB365" s="119"/>
      <c r="AC365" s="120"/>
      <c r="AD365" s="118">
        <v>2240</v>
      </c>
      <c r="AE365" s="119"/>
      <c r="AF365" s="119"/>
      <c r="AG365" s="119"/>
      <c r="AH365" s="120"/>
      <c r="AI365" s="118">
        <v>2240</v>
      </c>
      <c r="AJ365" s="119"/>
      <c r="AK365" s="119"/>
      <c r="AL365" s="119"/>
      <c r="AM365" s="120"/>
      <c r="AN365" s="118">
        <v>0</v>
      </c>
      <c r="AO365" s="119"/>
      <c r="AP365" s="119"/>
      <c r="AQ365" s="119"/>
      <c r="AR365" s="120"/>
      <c r="AS365" s="118">
        <v>2240</v>
      </c>
      <c r="AT365" s="119"/>
      <c r="AU365" s="119"/>
      <c r="AV365" s="119"/>
      <c r="AW365" s="120"/>
      <c r="AX365" s="118">
        <v>2240</v>
      </c>
      <c r="AY365" s="119"/>
      <c r="AZ365" s="119"/>
      <c r="BA365" s="119"/>
      <c r="BB365" s="120"/>
      <c r="BC365" s="118">
        <f t="shared" si="8"/>
        <v>0</v>
      </c>
      <c r="BD365" s="119"/>
      <c r="BE365" s="119"/>
      <c r="BF365" s="119"/>
      <c r="BG365" s="120"/>
      <c r="BH365" s="118">
        <f t="shared" si="9"/>
        <v>0</v>
      </c>
      <c r="BI365" s="119"/>
      <c r="BJ365" s="119"/>
      <c r="BK365" s="119"/>
      <c r="BL365" s="120"/>
      <c r="BM365" s="118">
        <v>0</v>
      </c>
      <c r="BN365" s="119"/>
      <c r="BO365" s="119"/>
      <c r="BP365" s="119"/>
      <c r="BQ365" s="120"/>
      <c r="BR365" s="112"/>
    </row>
    <row r="366" spans="1:79" s="108" customFormat="1">
      <c r="A366" s="103"/>
      <c r="B366" s="103"/>
      <c r="C366" s="104" t="s">
        <v>409</v>
      </c>
      <c r="D366" s="104"/>
      <c r="E366" s="104"/>
      <c r="F366" s="104"/>
      <c r="G366" s="104"/>
      <c r="H366" s="104"/>
      <c r="I366" s="104"/>
      <c r="J366" s="104" t="s">
        <v>474</v>
      </c>
      <c r="K366" s="104"/>
      <c r="L366" s="104"/>
      <c r="M366" s="104"/>
      <c r="N366" s="104"/>
      <c r="O366" s="104" t="s">
        <v>474</v>
      </c>
      <c r="P366" s="104"/>
      <c r="Q366" s="104"/>
      <c r="R366" s="104"/>
      <c r="S366" s="104"/>
      <c r="T366" s="104"/>
      <c r="U366" s="104"/>
      <c r="V366" s="104"/>
      <c r="W366" s="104"/>
      <c r="X366" s="104"/>
      <c r="Y366" s="105"/>
      <c r="Z366" s="105"/>
      <c r="AA366" s="105"/>
      <c r="AB366" s="105"/>
      <c r="AC366" s="105"/>
      <c r="AD366" s="105"/>
      <c r="AE366" s="105"/>
      <c r="AF366" s="105"/>
      <c r="AG366" s="105"/>
      <c r="AH366" s="105"/>
      <c r="AI366" s="105"/>
      <c r="AJ366" s="105"/>
      <c r="AK366" s="105"/>
      <c r="AL366" s="105"/>
      <c r="AM366" s="105"/>
      <c r="AN366" s="105"/>
      <c r="AO366" s="105"/>
      <c r="AP366" s="105"/>
      <c r="AQ366" s="105"/>
      <c r="AR366" s="105"/>
      <c r="AS366" s="105"/>
      <c r="AT366" s="105"/>
      <c r="AU366" s="105"/>
      <c r="AV366" s="105"/>
      <c r="AW366" s="105"/>
      <c r="AX366" s="105"/>
      <c r="AY366" s="105"/>
      <c r="AZ366" s="105"/>
      <c r="BA366" s="105"/>
      <c r="BB366" s="105"/>
      <c r="BC366" s="105"/>
      <c r="BD366" s="105"/>
      <c r="BE366" s="105"/>
      <c r="BF366" s="105"/>
      <c r="BG366" s="105"/>
      <c r="BH366" s="105"/>
      <c r="BI366" s="105"/>
      <c r="BJ366" s="105"/>
      <c r="BK366" s="105"/>
      <c r="BL366" s="105"/>
      <c r="BM366" s="105"/>
      <c r="BN366" s="105"/>
      <c r="BO366" s="105"/>
      <c r="BP366" s="105"/>
      <c r="BQ366" s="105"/>
      <c r="BR366" s="112"/>
      <c r="BS366" s="106"/>
      <c r="BT366" s="106"/>
      <c r="BU366" s="106"/>
      <c r="BV366" s="106"/>
      <c r="BW366" s="106"/>
      <c r="BX366" s="106"/>
      <c r="BY366" s="106"/>
      <c r="BZ366" s="107"/>
    </row>
    <row r="367" spans="1:79" s="121" customFormat="1">
      <c r="A367" s="113">
        <v>1115</v>
      </c>
      <c r="B367" s="114"/>
      <c r="C367" s="62" t="s">
        <v>392</v>
      </c>
      <c r="D367" s="63"/>
      <c r="E367" s="63"/>
      <c r="F367" s="63"/>
      <c r="G367" s="63"/>
      <c r="H367" s="63"/>
      <c r="I367" s="64"/>
      <c r="J367" s="115" t="s">
        <v>189</v>
      </c>
      <c r="K367" s="116"/>
      <c r="L367" s="116"/>
      <c r="M367" s="116"/>
      <c r="N367" s="117"/>
      <c r="O367" s="62" t="s">
        <v>484</v>
      </c>
      <c r="P367" s="63"/>
      <c r="Q367" s="63"/>
      <c r="R367" s="63"/>
      <c r="S367" s="63"/>
      <c r="T367" s="63"/>
      <c r="U367" s="63"/>
      <c r="V367" s="63"/>
      <c r="W367" s="63"/>
      <c r="X367" s="64"/>
      <c r="Y367" s="118">
        <v>0</v>
      </c>
      <c r="Z367" s="119"/>
      <c r="AA367" s="119"/>
      <c r="AB367" s="119"/>
      <c r="AC367" s="120"/>
      <c r="AD367" s="118">
        <v>1693.5</v>
      </c>
      <c r="AE367" s="119"/>
      <c r="AF367" s="119"/>
      <c r="AG367" s="119"/>
      <c r="AH367" s="120"/>
      <c r="AI367" s="118">
        <v>1693.5</v>
      </c>
      <c r="AJ367" s="119"/>
      <c r="AK367" s="119"/>
      <c r="AL367" s="119"/>
      <c r="AM367" s="120"/>
      <c r="AN367" s="118">
        <v>0</v>
      </c>
      <c r="AO367" s="119"/>
      <c r="AP367" s="119"/>
      <c r="AQ367" s="119"/>
      <c r="AR367" s="120"/>
      <c r="AS367" s="118">
        <v>604.88</v>
      </c>
      <c r="AT367" s="119"/>
      <c r="AU367" s="119"/>
      <c r="AV367" s="119"/>
      <c r="AW367" s="120"/>
      <c r="AX367" s="118">
        <v>604.88</v>
      </c>
      <c r="AY367" s="119"/>
      <c r="AZ367" s="119"/>
      <c r="BA367" s="119"/>
      <c r="BB367" s="120"/>
      <c r="BC367" s="118">
        <f t="shared" si="8"/>
        <v>0</v>
      </c>
      <c r="BD367" s="119"/>
      <c r="BE367" s="119"/>
      <c r="BF367" s="119"/>
      <c r="BG367" s="120"/>
      <c r="BH367" s="118">
        <f t="shared" si="9"/>
        <v>-1088.6199999999999</v>
      </c>
      <c r="BI367" s="119"/>
      <c r="BJ367" s="119"/>
      <c r="BK367" s="119"/>
      <c r="BL367" s="120"/>
      <c r="BM367" s="118">
        <v>-1088.6199999999999</v>
      </c>
      <c r="BN367" s="119"/>
      <c r="BO367" s="119"/>
      <c r="BP367" s="119"/>
      <c r="BQ367" s="120"/>
      <c r="BR367" s="112"/>
    </row>
    <row r="368" spans="1:79" s="108" customFormat="1">
      <c r="A368" s="103">
        <v>0</v>
      </c>
      <c r="B368" s="103"/>
      <c r="C368" s="104" t="s">
        <v>295</v>
      </c>
      <c r="D368" s="104"/>
      <c r="E368" s="104"/>
      <c r="F368" s="104"/>
      <c r="G368" s="104"/>
      <c r="H368" s="104"/>
      <c r="I368" s="104"/>
      <c r="J368" s="104" t="s">
        <v>474</v>
      </c>
      <c r="K368" s="104"/>
      <c r="L368" s="104"/>
      <c r="M368" s="104"/>
      <c r="N368" s="104"/>
      <c r="O368" s="104" t="s">
        <v>474</v>
      </c>
      <c r="P368" s="104"/>
      <c r="Q368" s="104"/>
      <c r="R368" s="104"/>
      <c r="S368" s="104"/>
      <c r="T368" s="104"/>
      <c r="U368" s="104"/>
      <c r="V368" s="104"/>
      <c r="W368" s="104"/>
      <c r="X368" s="104"/>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5"/>
      <c r="AY368" s="105"/>
      <c r="AZ368" s="105"/>
      <c r="BA368" s="105"/>
      <c r="BB368" s="105"/>
      <c r="BC368" s="105"/>
      <c r="BD368" s="105"/>
      <c r="BE368" s="105"/>
      <c r="BF368" s="105"/>
      <c r="BG368" s="105"/>
      <c r="BH368" s="105"/>
      <c r="BI368" s="105"/>
      <c r="BJ368" s="105"/>
      <c r="BK368" s="105"/>
      <c r="BL368" s="105"/>
      <c r="BM368" s="105"/>
      <c r="BN368" s="105"/>
      <c r="BO368" s="105"/>
      <c r="BP368" s="105"/>
      <c r="BQ368" s="105"/>
      <c r="BR368" s="112"/>
      <c r="BS368" s="106"/>
      <c r="BT368" s="106"/>
      <c r="BU368" s="106"/>
      <c r="BV368" s="106"/>
      <c r="BW368" s="106"/>
      <c r="BX368" s="106"/>
      <c r="BY368" s="106"/>
      <c r="BZ368" s="107"/>
    </row>
    <row r="369" spans="1:79" s="121" customFormat="1">
      <c r="A369" s="113">
        <v>1115</v>
      </c>
      <c r="B369" s="114"/>
      <c r="C369" s="62" t="s">
        <v>568</v>
      </c>
      <c r="D369" s="63"/>
      <c r="E369" s="63"/>
      <c r="F369" s="63"/>
      <c r="G369" s="63"/>
      <c r="H369" s="63"/>
      <c r="I369" s="64"/>
      <c r="J369" s="115" t="s">
        <v>216</v>
      </c>
      <c r="K369" s="116"/>
      <c r="L369" s="116"/>
      <c r="M369" s="116"/>
      <c r="N369" s="117"/>
      <c r="O369" s="62" t="s">
        <v>484</v>
      </c>
      <c r="P369" s="63"/>
      <c r="Q369" s="63"/>
      <c r="R369" s="63"/>
      <c r="S369" s="63"/>
      <c r="T369" s="63"/>
      <c r="U369" s="63"/>
      <c r="V369" s="63"/>
      <c r="W369" s="63"/>
      <c r="X369" s="64"/>
      <c r="Y369" s="118">
        <v>0</v>
      </c>
      <c r="Z369" s="119"/>
      <c r="AA369" s="119"/>
      <c r="AB369" s="119"/>
      <c r="AC369" s="120"/>
      <c r="AD369" s="118">
        <v>100</v>
      </c>
      <c r="AE369" s="119"/>
      <c r="AF369" s="119"/>
      <c r="AG369" s="119"/>
      <c r="AH369" s="120"/>
      <c r="AI369" s="118">
        <v>100</v>
      </c>
      <c r="AJ369" s="119"/>
      <c r="AK369" s="119"/>
      <c r="AL369" s="119"/>
      <c r="AM369" s="120"/>
      <c r="AN369" s="118">
        <v>0</v>
      </c>
      <c r="AO369" s="119"/>
      <c r="AP369" s="119"/>
      <c r="AQ369" s="119"/>
      <c r="AR369" s="120"/>
      <c r="AS369" s="118">
        <v>35.72</v>
      </c>
      <c r="AT369" s="119"/>
      <c r="AU369" s="119"/>
      <c r="AV369" s="119"/>
      <c r="AW369" s="120"/>
      <c r="AX369" s="118">
        <v>35.72</v>
      </c>
      <c r="AY369" s="119"/>
      <c r="AZ369" s="119"/>
      <c r="BA369" s="119"/>
      <c r="BB369" s="120"/>
      <c r="BC369" s="118">
        <f t="shared" si="8"/>
        <v>0</v>
      </c>
      <c r="BD369" s="119"/>
      <c r="BE369" s="119"/>
      <c r="BF369" s="119"/>
      <c r="BG369" s="120"/>
      <c r="BH369" s="118">
        <f t="shared" si="9"/>
        <v>-64.28</v>
      </c>
      <c r="BI369" s="119"/>
      <c r="BJ369" s="119"/>
      <c r="BK369" s="119"/>
      <c r="BL369" s="120"/>
      <c r="BM369" s="118">
        <v>-64.28</v>
      </c>
      <c r="BN369" s="119"/>
      <c r="BO369" s="119"/>
      <c r="BP369" s="119"/>
      <c r="BQ369" s="120"/>
      <c r="BR369" s="112"/>
    </row>
    <row r="370" spans="1:79" s="134" customFormat="1">
      <c r="A370" s="43">
        <v>0</v>
      </c>
      <c r="B370" s="43"/>
      <c r="C370" s="44" t="s">
        <v>569</v>
      </c>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c r="BN370" s="45"/>
      <c r="BO370" s="45"/>
      <c r="BP370" s="45"/>
      <c r="BQ370" s="46"/>
      <c r="BR370" s="112"/>
      <c r="BS370" s="132"/>
      <c r="BT370" s="132"/>
      <c r="BU370" s="132"/>
      <c r="BV370" s="132"/>
      <c r="BW370" s="132"/>
      <c r="BX370" s="132"/>
      <c r="BY370" s="132"/>
      <c r="BZ370" s="133"/>
      <c r="CA370" s="134" t="s">
        <v>186</v>
      </c>
    </row>
    <row r="371" spans="1:79" s="134" customFormat="1">
      <c r="A371" s="43">
        <v>0</v>
      </c>
      <c r="B371" s="43"/>
      <c r="C371" s="43" t="s">
        <v>187</v>
      </c>
      <c r="D371" s="43"/>
      <c r="E371" s="43"/>
      <c r="F371" s="43"/>
      <c r="G371" s="43"/>
      <c r="H371" s="43"/>
      <c r="I371" s="43"/>
      <c r="J371" s="43"/>
      <c r="K371" s="43"/>
      <c r="L371" s="43"/>
      <c r="M371" s="43"/>
      <c r="N371" s="43"/>
      <c r="O371" s="51"/>
      <c r="P371" s="52"/>
      <c r="Q371" s="52"/>
      <c r="R371" s="52"/>
      <c r="S371" s="52"/>
      <c r="T371" s="52"/>
      <c r="U371" s="52"/>
      <c r="V371" s="52"/>
      <c r="W371" s="52"/>
      <c r="X371" s="52"/>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4"/>
      <c r="BR371" s="112"/>
      <c r="BS371" s="132"/>
      <c r="BT371" s="132"/>
      <c r="BU371" s="132"/>
      <c r="BV371" s="132"/>
      <c r="BW371" s="132"/>
      <c r="BX371" s="132"/>
      <c r="BY371" s="132"/>
      <c r="BZ371" s="133"/>
    </row>
    <row r="372" spans="1:79" s="121" customFormat="1">
      <c r="A372" s="113">
        <v>1116</v>
      </c>
      <c r="B372" s="114"/>
      <c r="C372" s="62" t="s">
        <v>396</v>
      </c>
      <c r="D372" s="63"/>
      <c r="E372" s="63"/>
      <c r="F372" s="63"/>
      <c r="G372" s="63"/>
      <c r="H372" s="63"/>
      <c r="I372" s="64"/>
      <c r="J372" s="115" t="s">
        <v>189</v>
      </c>
      <c r="K372" s="116"/>
      <c r="L372" s="116"/>
      <c r="M372" s="116"/>
      <c r="N372" s="117"/>
      <c r="O372" s="62" t="s">
        <v>554</v>
      </c>
      <c r="P372" s="63"/>
      <c r="Q372" s="63"/>
      <c r="R372" s="63"/>
      <c r="S372" s="63"/>
      <c r="T372" s="63"/>
      <c r="U372" s="63"/>
      <c r="V372" s="63"/>
      <c r="W372" s="63"/>
      <c r="X372" s="64"/>
      <c r="Y372" s="118">
        <v>0</v>
      </c>
      <c r="Z372" s="119"/>
      <c r="AA372" s="119"/>
      <c r="AB372" s="119"/>
      <c r="AC372" s="120"/>
      <c r="AD372" s="118">
        <v>962877</v>
      </c>
      <c r="AE372" s="119"/>
      <c r="AF372" s="119"/>
      <c r="AG372" s="119"/>
      <c r="AH372" s="120"/>
      <c r="AI372" s="118">
        <v>962877</v>
      </c>
      <c r="AJ372" s="119"/>
      <c r="AK372" s="119"/>
      <c r="AL372" s="119"/>
      <c r="AM372" s="120"/>
      <c r="AN372" s="118">
        <v>0</v>
      </c>
      <c r="AO372" s="119"/>
      <c r="AP372" s="119"/>
      <c r="AQ372" s="119"/>
      <c r="AR372" s="120"/>
      <c r="AS372" s="118">
        <v>0</v>
      </c>
      <c r="AT372" s="119"/>
      <c r="AU372" s="119"/>
      <c r="AV372" s="119"/>
      <c r="AW372" s="120"/>
      <c r="AX372" s="118">
        <v>0</v>
      </c>
      <c r="AY372" s="119"/>
      <c r="AZ372" s="119"/>
      <c r="BA372" s="119"/>
      <c r="BB372" s="120"/>
      <c r="BC372" s="118">
        <f t="shared" si="8"/>
        <v>0</v>
      </c>
      <c r="BD372" s="119"/>
      <c r="BE372" s="119"/>
      <c r="BF372" s="119"/>
      <c r="BG372" s="120"/>
      <c r="BH372" s="118">
        <f t="shared" si="9"/>
        <v>-962877</v>
      </c>
      <c r="BI372" s="119"/>
      <c r="BJ372" s="119"/>
      <c r="BK372" s="119"/>
      <c r="BL372" s="120"/>
      <c r="BM372" s="118">
        <v>-962877</v>
      </c>
      <c r="BN372" s="119"/>
      <c r="BO372" s="119"/>
      <c r="BP372" s="119"/>
      <c r="BQ372" s="120"/>
      <c r="BR372" s="112"/>
    </row>
    <row r="373" spans="1:79" s="108" customFormat="1">
      <c r="A373" s="103">
        <v>0</v>
      </c>
      <c r="B373" s="103"/>
      <c r="C373" s="104" t="s">
        <v>436</v>
      </c>
      <c r="D373" s="104"/>
      <c r="E373" s="104"/>
      <c r="F373" s="104"/>
      <c r="G373" s="104"/>
      <c r="H373" s="104"/>
      <c r="I373" s="104"/>
      <c r="J373" s="104" t="s">
        <v>474</v>
      </c>
      <c r="K373" s="104"/>
      <c r="L373" s="104"/>
      <c r="M373" s="104"/>
      <c r="N373" s="104"/>
      <c r="O373" s="104" t="s">
        <v>474</v>
      </c>
      <c r="P373" s="104"/>
      <c r="Q373" s="104"/>
      <c r="R373" s="104"/>
      <c r="S373" s="104"/>
      <c r="T373" s="104"/>
      <c r="U373" s="104"/>
      <c r="V373" s="104"/>
      <c r="W373" s="104"/>
      <c r="X373" s="104"/>
      <c r="Y373" s="105"/>
      <c r="Z373" s="105"/>
      <c r="AA373" s="105"/>
      <c r="AB373" s="105"/>
      <c r="AC373" s="105"/>
      <c r="AD373" s="105"/>
      <c r="AE373" s="105"/>
      <c r="AF373" s="105"/>
      <c r="AG373" s="105"/>
      <c r="AH373" s="105"/>
      <c r="AI373" s="105"/>
      <c r="AJ373" s="105"/>
      <c r="AK373" s="105"/>
      <c r="AL373" s="105"/>
      <c r="AM373" s="105"/>
      <c r="AN373" s="105"/>
      <c r="AO373" s="105"/>
      <c r="AP373" s="105"/>
      <c r="AQ373" s="105"/>
      <c r="AR373" s="105"/>
      <c r="AS373" s="105"/>
      <c r="AT373" s="105"/>
      <c r="AU373" s="105"/>
      <c r="AV373" s="105"/>
      <c r="AW373" s="105"/>
      <c r="AX373" s="105"/>
      <c r="AY373" s="105"/>
      <c r="AZ373" s="105"/>
      <c r="BA373" s="105"/>
      <c r="BB373" s="105"/>
      <c r="BC373" s="105"/>
      <c r="BD373" s="105"/>
      <c r="BE373" s="105"/>
      <c r="BF373" s="105"/>
      <c r="BG373" s="105"/>
      <c r="BH373" s="105"/>
      <c r="BI373" s="105"/>
      <c r="BJ373" s="105"/>
      <c r="BK373" s="105"/>
      <c r="BL373" s="105"/>
      <c r="BM373" s="105"/>
      <c r="BN373" s="105"/>
      <c r="BO373" s="105"/>
      <c r="BP373" s="105"/>
      <c r="BQ373" s="105"/>
      <c r="BR373" s="112"/>
      <c r="BS373" s="106"/>
      <c r="BT373" s="106"/>
      <c r="BU373" s="106"/>
      <c r="BV373" s="106"/>
      <c r="BW373" s="106"/>
      <c r="BX373" s="106"/>
      <c r="BY373" s="106"/>
      <c r="BZ373" s="107"/>
    </row>
    <row r="374" spans="1:79" s="121" customFormat="1">
      <c r="A374" s="113">
        <v>1116</v>
      </c>
      <c r="B374" s="114"/>
      <c r="C374" s="62" t="s">
        <v>398</v>
      </c>
      <c r="D374" s="63"/>
      <c r="E374" s="63"/>
      <c r="F374" s="63"/>
      <c r="G374" s="63"/>
      <c r="H374" s="63"/>
      <c r="I374" s="64"/>
      <c r="J374" s="115" t="s">
        <v>202</v>
      </c>
      <c r="K374" s="116"/>
      <c r="L374" s="116"/>
      <c r="M374" s="116"/>
      <c r="N374" s="117"/>
      <c r="O374" s="62" t="s">
        <v>477</v>
      </c>
      <c r="P374" s="63"/>
      <c r="Q374" s="63"/>
      <c r="R374" s="63"/>
      <c r="S374" s="63"/>
      <c r="T374" s="63"/>
      <c r="U374" s="63"/>
      <c r="V374" s="63"/>
      <c r="W374" s="63"/>
      <c r="X374" s="64"/>
      <c r="Y374" s="118">
        <v>0</v>
      </c>
      <c r="Z374" s="119"/>
      <c r="AA374" s="119"/>
      <c r="AB374" s="119"/>
      <c r="AC374" s="120"/>
      <c r="AD374" s="118">
        <v>1</v>
      </c>
      <c r="AE374" s="119"/>
      <c r="AF374" s="119"/>
      <c r="AG374" s="119"/>
      <c r="AH374" s="120"/>
      <c r="AI374" s="118">
        <v>1</v>
      </c>
      <c r="AJ374" s="119"/>
      <c r="AK374" s="119"/>
      <c r="AL374" s="119"/>
      <c r="AM374" s="120"/>
      <c r="AN374" s="118">
        <v>0</v>
      </c>
      <c r="AO374" s="119"/>
      <c r="AP374" s="119"/>
      <c r="AQ374" s="119"/>
      <c r="AR374" s="120"/>
      <c r="AS374" s="118">
        <v>0</v>
      </c>
      <c r="AT374" s="119"/>
      <c r="AU374" s="119"/>
      <c r="AV374" s="119"/>
      <c r="AW374" s="120"/>
      <c r="AX374" s="118">
        <v>0</v>
      </c>
      <c r="AY374" s="119"/>
      <c r="AZ374" s="119"/>
      <c r="BA374" s="119"/>
      <c r="BB374" s="120"/>
      <c r="BC374" s="118">
        <f t="shared" si="8"/>
        <v>0</v>
      </c>
      <c r="BD374" s="119"/>
      <c r="BE374" s="119"/>
      <c r="BF374" s="119"/>
      <c r="BG374" s="120"/>
      <c r="BH374" s="118">
        <f t="shared" si="9"/>
        <v>-1</v>
      </c>
      <c r="BI374" s="119"/>
      <c r="BJ374" s="119"/>
      <c r="BK374" s="119"/>
      <c r="BL374" s="120"/>
      <c r="BM374" s="118">
        <v>-1</v>
      </c>
      <c r="BN374" s="119"/>
      <c r="BO374" s="119"/>
      <c r="BP374" s="119"/>
      <c r="BQ374" s="120"/>
      <c r="BR374" s="112"/>
    </row>
    <row r="375" spans="1:79" s="121" customFormat="1">
      <c r="A375" s="113">
        <v>1116</v>
      </c>
      <c r="B375" s="114"/>
      <c r="C375" s="62" t="s">
        <v>399</v>
      </c>
      <c r="D375" s="63"/>
      <c r="E375" s="63"/>
      <c r="F375" s="63"/>
      <c r="G375" s="63"/>
      <c r="H375" s="63"/>
      <c r="I375" s="64"/>
      <c r="J375" s="115" t="s">
        <v>238</v>
      </c>
      <c r="K375" s="116"/>
      <c r="L375" s="116"/>
      <c r="M375" s="116"/>
      <c r="N375" s="117"/>
      <c r="O375" s="62" t="s">
        <v>477</v>
      </c>
      <c r="P375" s="63"/>
      <c r="Q375" s="63"/>
      <c r="R375" s="63"/>
      <c r="S375" s="63"/>
      <c r="T375" s="63"/>
      <c r="U375" s="63"/>
      <c r="V375" s="63"/>
      <c r="W375" s="63"/>
      <c r="X375" s="64"/>
      <c r="Y375" s="118">
        <v>0</v>
      </c>
      <c r="Z375" s="119"/>
      <c r="AA375" s="119"/>
      <c r="AB375" s="119"/>
      <c r="AC375" s="120"/>
      <c r="AD375" s="118">
        <v>1085</v>
      </c>
      <c r="AE375" s="119"/>
      <c r="AF375" s="119"/>
      <c r="AG375" s="119"/>
      <c r="AH375" s="120"/>
      <c r="AI375" s="118">
        <v>1085</v>
      </c>
      <c r="AJ375" s="119"/>
      <c r="AK375" s="119"/>
      <c r="AL375" s="119"/>
      <c r="AM375" s="120"/>
      <c r="AN375" s="118">
        <v>0</v>
      </c>
      <c r="AO375" s="119"/>
      <c r="AP375" s="119"/>
      <c r="AQ375" s="119"/>
      <c r="AR375" s="120"/>
      <c r="AS375" s="118">
        <v>0</v>
      </c>
      <c r="AT375" s="119"/>
      <c r="AU375" s="119"/>
      <c r="AV375" s="119"/>
      <c r="AW375" s="120"/>
      <c r="AX375" s="118">
        <v>0</v>
      </c>
      <c r="AY375" s="119"/>
      <c r="AZ375" s="119"/>
      <c r="BA375" s="119"/>
      <c r="BB375" s="120"/>
      <c r="BC375" s="118">
        <f t="shared" si="8"/>
        <v>0</v>
      </c>
      <c r="BD375" s="119"/>
      <c r="BE375" s="119"/>
      <c r="BF375" s="119"/>
      <c r="BG375" s="120"/>
      <c r="BH375" s="118">
        <f t="shared" si="9"/>
        <v>-1085</v>
      </c>
      <c r="BI375" s="119"/>
      <c r="BJ375" s="119"/>
      <c r="BK375" s="119"/>
      <c r="BL375" s="120"/>
      <c r="BM375" s="118">
        <v>-1085</v>
      </c>
      <c r="BN375" s="119"/>
      <c r="BO375" s="119"/>
      <c r="BP375" s="119"/>
      <c r="BQ375" s="120"/>
      <c r="BR375" s="112"/>
    </row>
    <row r="376" spans="1:79" s="108" customFormat="1">
      <c r="A376" s="103"/>
      <c r="B376" s="103"/>
      <c r="C376" s="104" t="s">
        <v>409</v>
      </c>
      <c r="D376" s="104"/>
      <c r="E376" s="104"/>
      <c r="F376" s="104"/>
      <c r="G376" s="104"/>
      <c r="H376" s="104"/>
      <c r="I376" s="104"/>
      <c r="J376" s="104" t="s">
        <v>474</v>
      </c>
      <c r="K376" s="104"/>
      <c r="L376" s="104"/>
      <c r="M376" s="104"/>
      <c r="N376" s="104"/>
      <c r="O376" s="104" t="s">
        <v>474</v>
      </c>
      <c r="P376" s="104"/>
      <c r="Q376" s="104"/>
      <c r="R376" s="104"/>
      <c r="S376" s="104"/>
      <c r="T376" s="104"/>
      <c r="U376" s="104"/>
      <c r="V376" s="104"/>
      <c r="W376" s="104"/>
      <c r="X376" s="104"/>
      <c r="Y376" s="105"/>
      <c r="Z376" s="105"/>
      <c r="AA376" s="105"/>
      <c r="AB376" s="105"/>
      <c r="AC376" s="105"/>
      <c r="AD376" s="105"/>
      <c r="AE376" s="105"/>
      <c r="AF376" s="105"/>
      <c r="AG376" s="105"/>
      <c r="AH376" s="105"/>
      <c r="AI376" s="105"/>
      <c r="AJ376" s="105"/>
      <c r="AK376" s="105"/>
      <c r="AL376" s="105"/>
      <c r="AM376" s="105"/>
      <c r="AN376" s="105"/>
      <c r="AO376" s="105"/>
      <c r="AP376" s="105"/>
      <c r="AQ376" s="105"/>
      <c r="AR376" s="105"/>
      <c r="AS376" s="105"/>
      <c r="AT376" s="105"/>
      <c r="AU376" s="105"/>
      <c r="AV376" s="105"/>
      <c r="AW376" s="105"/>
      <c r="AX376" s="105"/>
      <c r="AY376" s="105"/>
      <c r="AZ376" s="105"/>
      <c r="BA376" s="105"/>
      <c r="BB376" s="105"/>
      <c r="BC376" s="105"/>
      <c r="BD376" s="105"/>
      <c r="BE376" s="105"/>
      <c r="BF376" s="105"/>
      <c r="BG376" s="105"/>
      <c r="BH376" s="105"/>
      <c r="BI376" s="105"/>
      <c r="BJ376" s="105"/>
      <c r="BK376" s="105"/>
      <c r="BL376" s="105"/>
      <c r="BM376" s="105"/>
      <c r="BN376" s="105"/>
      <c r="BO376" s="105"/>
      <c r="BP376" s="105"/>
      <c r="BQ376" s="105"/>
      <c r="BR376" s="112"/>
      <c r="BS376" s="106"/>
      <c r="BT376" s="106"/>
      <c r="BU376" s="106"/>
      <c r="BV376" s="106"/>
      <c r="BW376" s="106"/>
      <c r="BX376" s="106"/>
      <c r="BY376" s="106"/>
      <c r="BZ376" s="107"/>
    </row>
    <row r="377" spans="1:79" s="121" customFormat="1">
      <c r="A377" s="113">
        <v>1116</v>
      </c>
      <c r="B377" s="114"/>
      <c r="C377" s="62" t="s">
        <v>400</v>
      </c>
      <c r="D377" s="63"/>
      <c r="E377" s="63"/>
      <c r="F377" s="63"/>
      <c r="G377" s="63"/>
      <c r="H377" s="63"/>
      <c r="I377" s="64"/>
      <c r="J377" s="115" t="s">
        <v>189</v>
      </c>
      <c r="K377" s="116"/>
      <c r="L377" s="116"/>
      <c r="M377" s="116"/>
      <c r="N377" s="117"/>
      <c r="O377" s="62" t="s">
        <v>484</v>
      </c>
      <c r="P377" s="63"/>
      <c r="Q377" s="63"/>
      <c r="R377" s="63"/>
      <c r="S377" s="63"/>
      <c r="T377" s="63"/>
      <c r="U377" s="63"/>
      <c r="V377" s="63"/>
      <c r="W377" s="63"/>
      <c r="X377" s="64"/>
      <c r="Y377" s="118">
        <v>0</v>
      </c>
      <c r="Z377" s="119"/>
      <c r="AA377" s="119"/>
      <c r="AB377" s="119"/>
      <c r="AC377" s="120"/>
      <c r="AD377" s="118">
        <v>14240</v>
      </c>
      <c r="AE377" s="119"/>
      <c r="AF377" s="119"/>
      <c r="AG377" s="119"/>
      <c r="AH377" s="120"/>
      <c r="AI377" s="118">
        <v>14240</v>
      </c>
      <c r="AJ377" s="119"/>
      <c r="AK377" s="119"/>
      <c r="AL377" s="119"/>
      <c r="AM377" s="120"/>
      <c r="AN377" s="118">
        <v>0</v>
      </c>
      <c r="AO377" s="119"/>
      <c r="AP377" s="119"/>
      <c r="AQ377" s="119"/>
      <c r="AR377" s="120"/>
      <c r="AS377" s="118">
        <v>0</v>
      </c>
      <c r="AT377" s="119"/>
      <c r="AU377" s="119"/>
      <c r="AV377" s="119"/>
      <c r="AW377" s="120"/>
      <c r="AX377" s="118">
        <v>0</v>
      </c>
      <c r="AY377" s="119"/>
      <c r="AZ377" s="119"/>
      <c r="BA377" s="119"/>
      <c r="BB377" s="120"/>
      <c r="BC377" s="118">
        <f t="shared" si="8"/>
        <v>0</v>
      </c>
      <c r="BD377" s="119"/>
      <c r="BE377" s="119"/>
      <c r="BF377" s="119"/>
      <c r="BG377" s="120"/>
      <c r="BH377" s="118">
        <f t="shared" si="9"/>
        <v>-14240</v>
      </c>
      <c r="BI377" s="119"/>
      <c r="BJ377" s="119"/>
      <c r="BK377" s="119"/>
      <c r="BL377" s="120"/>
      <c r="BM377" s="118">
        <v>-14240</v>
      </c>
      <c r="BN377" s="119"/>
      <c r="BO377" s="119"/>
      <c r="BP377" s="119"/>
      <c r="BQ377" s="120"/>
      <c r="BR377" s="112"/>
    </row>
    <row r="378" spans="1:79" s="121" customFormat="1">
      <c r="A378" s="113">
        <v>1116</v>
      </c>
      <c r="B378" s="114"/>
      <c r="C378" s="62" t="s">
        <v>401</v>
      </c>
      <c r="D378" s="63"/>
      <c r="E378" s="63"/>
      <c r="F378" s="63"/>
      <c r="G378" s="63"/>
      <c r="H378" s="63"/>
      <c r="I378" s="64"/>
      <c r="J378" s="115" t="s">
        <v>189</v>
      </c>
      <c r="K378" s="116"/>
      <c r="L378" s="116"/>
      <c r="M378" s="116"/>
      <c r="N378" s="117"/>
      <c r="O378" s="62" t="s">
        <v>484</v>
      </c>
      <c r="P378" s="63"/>
      <c r="Q378" s="63"/>
      <c r="R378" s="63"/>
      <c r="S378" s="63"/>
      <c r="T378" s="63"/>
      <c r="U378" s="63"/>
      <c r="V378" s="63"/>
      <c r="W378" s="63"/>
      <c r="X378" s="64"/>
      <c r="Y378" s="118">
        <v>0</v>
      </c>
      <c r="Z378" s="119"/>
      <c r="AA378" s="119"/>
      <c r="AB378" s="119"/>
      <c r="AC378" s="120"/>
      <c r="AD378" s="118">
        <v>908.53</v>
      </c>
      <c r="AE378" s="119"/>
      <c r="AF378" s="119"/>
      <c r="AG378" s="119"/>
      <c r="AH378" s="120"/>
      <c r="AI378" s="118">
        <v>908.53</v>
      </c>
      <c r="AJ378" s="119"/>
      <c r="AK378" s="119"/>
      <c r="AL378" s="119"/>
      <c r="AM378" s="120"/>
      <c r="AN378" s="118">
        <v>0</v>
      </c>
      <c r="AO378" s="119"/>
      <c r="AP378" s="119"/>
      <c r="AQ378" s="119"/>
      <c r="AR378" s="120"/>
      <c r="AS378" s="118">
        <v>0</v>
      </c>
      <c r="AT378" s="119"/>
      <c r="AU378" s="119"/>
      <c r="AV378" s="119"/>
      <c r="AW378" s="120"/>
      <c r="AX378" s="118">
        <v>0</v>
      </c>
      <c r="AY378" s="119"/>
      <c r="AZ378" s="119"/>
      <c r="BA378" s="119"/>
      <c r="BB378" s="120"/>
      <c r="BC378" s="118">
        <f t="shared" si="8"/>
        <v>0</v>
      </c>
      <c r="BD378" s="119"/>
      <c r="BE378" s="119"/>
      <c r="BF378" s="119"/>
      <c r="BG378" s="120"/>
      <c r="BH378" s="118">
        <f t="shared" si="9"/>
        <v>-908.53</v>
      </c>
      <c r="BI378" s="119"/>
      <c r="BJ378" s="119"/>
      <c r="BK378" s="119"/>
      <c r="BL378" s="120"/>
      <c r="BM378" s="118">
        <v>-908.53</v>
      </c>
      <c r="BN378" s="119"/>
      <c r="BO378" s="119"/>
      <c r="BP378" s="119"/>
      <c r="BQ378" s="120"/>
      <c r="BR378" s="112"/>
    </row>
    <row r="379" spans="1:79" s="108" customFormat="1">
      <c r="A379" s="103">
        <v>0</v>
      </c>
      <c r="B379" s="103"/>
      <c r="C379" s="104" t="s">
        <v>295</v>
      </c>
      <c r="D379" s="104"/>
      <c r="E379" s="104"/>
      <c r="F379" s="104"/>
      <c r="G379" s="104"/>
      <c r="H379" s="104"/>
      <c r="I379" s="104"/>
      <c r="J379" s="104" t="s">
        <v>474</v>
      </c>
      <c r="K379" s="104"/>
      <c r="L379" s="104"/>
      <c r="M379" s="104"/>
      <c r="N379" s="104"/>
      <c r="O379" s="104" t="s">
        <v>474</v>
      </c>
      <c r="P379" s="104"/>
      <c r="Q379" s="104"/>
      <c r="R379" s="104"/>
      <c r="S379" s="104"/>
      <c r="T379" s="104"/>
      <c r="U379" s="104"/>
      <c r="V379" s="104"/>
      <c r="W379" s="104"/>
      <c r="X379" s="104"/>
      <c r="Y379" s="105"/>
      <c r="Z379" s="105"/>
      <c r="AA379" s="105"/>
      <c r="AB379" s="105"/>
      <c r="AC379" s="105"/>
      <c r="AD379" s="105"/>
      <c r="AE379" s="105"/>
      <c r="AF379" s="105"/>
      <c r="AG379" s="105"/>
      <c r="AH379" s="105"/>
      <c r="AI379" s="105"/>
      <c r="AJ379" s="105"/>
      <c r="AK379" s="105"/>
      <c r="AL379" s="105"/>
      <c r="AM379" s="105"/>
      <c r="AN379" s="105"/>
      <c r="AO379" s="105"/>
      <c r="AP379" s="105"/>
      <c r="AQ379" s="105"/>
      <c r="AR379" s="105"/>
      <c r="AS379" s="105"/>
      <c r="AT379" s="105"/>
      <c r="AU379" s="105"/>
      <c r="AV379" s="105"/>
      <c r="AW379" s="105"/>
      <c r="AX379" s="105"/>
      <c r="AY379" s="105"/>
      <c r="AZ379" s="105"/>
      <c r="BA379" s="105"/>
      <c r="BB379" s="105"/>
      <c r="BC379" s="105"/>
      <c r="BD379" s="105"/>
      <c r="BE379" s="105"/>
      <c r="BF379" s="105"/>
      <c r="BG379" s="105"/>
      <c r="BH379" s="105"/>
      <c r="BI379" s="105"/>
      <c r="BJ379" s="105"/>
      <c r="BK379" s="105"/>
      <c r="BL379" s="105"/>
      <c r="BM379" s="105"/>
      <c r="BN379" s="105"/>
      <c r="BO379" s="105"/>
      <c r="BP379" s="105"/>
      <c r="BQ379" s="105"/>
      <c r="BR379" s="112"/>
      <c r="BS379" s="106"/>
      <c r="BT379" s="106"/>
      <c r="BU379" s="106"/>
      <c r="BV379" s="106"/>
      <c r="BW379" s="106"/>
      <c r="BX379" s="106"/>
      <c r="BY379" s="106"/>
      <c r="BZ379" s="107"/>
    </row>
    <row r="380" spans="1:79" s="121" customFormat="1">
      <c r="A380" s="113">
        <v>1116</v>
      </c>
      <c r="B380" s="114"/>
      <c r="C380" s="62" t="s">
        <v>402</v>
      </c>
      <c r="D380" s="63"/>
      <c r="E380" s="63"/>
      <c r="F380" s="63"/>
      <c r="G380" s="63"/>
      <c r="H380" s="63"/>
      <c r="I380" s="64"/>
      <c r="J380" s="115" t="s">
        <v>216</v>
      </c>
      <c r="K380" s="116"/>
      <c r="L380" s="116"/>
      <c r="M380" s="116"/>
      <c r="N380" s="117"/>
      <c r="O380" s="62" t="s">
        <v>484</v>
      </c>
      <c r="P380" s="63"/>
      <c r="Q380" s="63"/>
      <c r="R380" s="63"/>
      <c r="S380" s="63"/>
      <c r="T380" s="63"/>
      <c r="U380" s="63"/>
      <c r="V380" s="63"/>
      <c r="W380" s="63"/>
      <c r="X380" s="64"/>
      <c r="Y380" s="118">
        <v>0</v>
      </c>
      <c r="Z380" s="119"/>
      <c r="AA380" s="119"/>
      <c r="AB380" s="119"/>
      <c r="AC380" s="120"/>
      <c r="AD380" s="118">
        <v>100</v>
      </c>
      <c r="AE380" s="119"/>
      <c r="AF380" s="119"/>
      <c r="AG380" s="119"/>
      <c r="AH380" s="120"/>
      <c r="AI380" s="118">
        <v>100</v>
      </c>
      <c r="AJ380" s="119"/>
      <c r="AK380" s="119"/>
      <c r="AL380" s="119"/>
      <c r="AM380" s="120"/>
      <c r="AN380" s="118">
        <v>0</v>
      </c>
      <c r="AO380" s="119"/>
      <c r="AP380" s="119"/>
      <c r="AQ380" s="119"/>
      <c r="AR380" s="120"/>
      <c r="AS380" s="118">
        <v>0</v>
      </c>
      <c r="AT380" s="119"/>
      <c r="AU380" s="119"/>
      <c r="AV380" s="119"/>
      <c r="AW380" s="120"/>
      <c r="AX380" s="118">
        <v>0</v>
      </c>
      <c r="AY380" s="119"/>
      <c r="AZ380" s="119"/>
      <c r="BA380" s="119"/>
      <c r="BB380" s="120"/>
      <c r="BC380" s="118">
        <f t="shared" si="8"/>
        <v>0</v>
      </c>
      <c r="BD380" s="119"/>
      <c r="BE380" s="119"/>
      <c r="BF380" s="119"/>
      <c r="BG380" s="120"/>
      <c r="BH380" s="118">
        <f t="shared" si="9"/>
        <v>-100</v>
      </c>
      <c r="BI380" s="119"/>
      <c r="BJ380" s="119"/>
      <c r="BK380" s="119"/>
      <c r="BL380" s="120"/>
      <c r="BM380" s="118">
        <v>-100</v>
      </c>
      <c r="BN380" s="119"/>
      <c r="BO380" s="119"/>
      <c r="BP380" s="119"/>
      <c r="BQ380" s="120"/>
      <c r="BR380" s="112"/>
    </row>
    <row r="381" spans="1:79" s="134" customFormat="1">
      <c r="A381" s="43">
        <v>0</v>
      </c>
      <c r="B381" s="43"/>
      <c r="C381" s="44" t="s">
        <v>570</v>
      </c>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c r="BO381" s="45"/>
      <c r="BP381" s="45"/>
      <c r="BQ381" s="46"/>
      <c r="BR381" s="112"/>
      <c r="BS381" s="132"/>
      <c r="BT381" s="132"/>
      <c r="BU381" s="132"/>
      <c r="BV381" s="132"/>
      <c r="BW381" s="132"/>
      <c r="BX381" s="132"/>
      <c r="BY381" s="132"/>
      <c r="BZ381" s="133"/>
      <c r="CA381" s="134" t="s">
        <v>186</v>
      </c>
    </row>
    <row r="382" spans="1:79" s="134" customFormat="1">
      <c r="A382" s="43">
        <v>0</v>
      </c>
      <c r="B382" s="43"/>
      <c r="C382" s="43" t="s">
        <v>187</v>
      </c>
      <c r="D382" s="43"/>
      <c r="E382" s="43"/>
      <c r="F382" s="43"/>
      <c r="G382" s="43"/>
      <c r="H382" s="43"/>
      <c r="I382" s="43"/>
      <c r="J382" s="43"/>
      <c r="K382" s="43"/>
      <c r="L382" s="43"/>
      <c r="M382" s="43"/>
      <c r="N382" s="43"/>
      <c r="O382" s="51"/>
      <c r="P382" s="52"/>
      <c r="Q382" s="52"/>
      <c r="R382" s="52"/>
      <c r="S382" s="52"/>
      <c r="T382" s="52"/>
      <c r="U382" s="52"/>
      <c r="V382" s="52"/>
      <c r="W382" s="52"/>
      <c r="X382" s="52"/>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4"/>
      <c r="BR382" s="112"/>
      <c r="BS382" s="132"/>
      <c r="BT382" s="132"/>
      <c r="BU382" s="132"/>
      <c r="BV382" s="132"/>
      <c r="BW382" s="132"/>
      <c r="BX382" s="132"/>
      <c r="BY382" s="132"/>
      <c r="BZ382" s="133"/>
    </row>
    <row r="383" spans="1:79" s="121" customFormat="1">
      <c r="A383" s="113">
        <v>1125</v>
      </c>
      <c r="B383" s="114"/>
      <c r="C383" s="62" t="s">
        <v>571</v>
      </c>
      <c r="D383" s="63"/>
      <c r="E383" s="63"/>
      <c r="F383" s="63"/>
      <c r="G383" s="63"/>
      <c r="H383" s="63"/>
      <c r="I383" s="64"/>
      <c r="J383" s="115" t="s">
        <v>189</v>
      </c>
      <c r="K383" s="116"/>
      <c r="L383" s="116"/>
      <c r="M383" s="116"/>
      <c r="N383" s="117"/>
      <c r="O383" s="62" t="s">
        <v>554</v>
      </c>
      <c r="P383" s="63"/>
      <c r="Q383" s="63"/>
      <c r="R383" s="63"/>
      <c r="S383" s="63"/>
      <c r="T383" s="63"/>
      <c r="U383" s="63"/>
      <c r="V383" s="63"/>
      <c r="W383" s="63"/>
      <c r="X383" s="64"/>
      <c r="Y383" s="118">
        <v>0</v>
      </c>
      <c r="Z383" s="119"/>
      <c r="AA383" s="119"/>
      <c r="AB383" s="119"/>
      <c r="AC383" s="120"/>
      <c r="AD383" s="118">
        <v>39627</v>
      </c>
      <c r="AE383" s="119"/>
      <c r="AF383" s="119"/>
      <c r="AG383" s="119"/>
      <c r="AH383" s="120"/>
      <c r="AI383" s="118">
        <v>39627</v>
      </c>
      <c r="AJ383" s="119"/>
      <c r="AK383" s="119"/>
      <c r="AL383" s="119"/>
      <c r="AM383" s="120"/>
      <c r="AN383" s="118">
        <v>0</v>
      </c>
      <c r="AO383" s="119"/>
      <c r="AP383" s="119"/>
      <c r="AQ383" s="119"/>
      <c r="AR383" s="120"/>
      <c r="AS383" s="118">
        <v>39627</v>
      </c>
      <c r="AT383" s="119"/>
      <c r="AU383" s="119"/>
      <c r="AV383" s="119"/>
      <c r="AW383" s="120"/>
      <c r="AX383" s="118">
        <v>39627</v>
      </c>
      <c r="AY383" s="119"/>
      <c r="AZ383" s="119"/>
      <c r="BA383" s="119"/>
      <c r="BB383" s="120"/>
      <c r="BC383" s="118">
        <f>AN383-Y383</f>
        <v>0</v>
      </c>
      <c r="BD383" s="119"/>
      <c r="BE383" s="119"/>
      <c r="BF383" s="119"/>
      <c r="BG383" s="120"/>
      <c r="BH383" s="118">
        <f>AS383-AD383</f>
        <v>0</v>
      </c>
      <c r="BI383" s="119"/>
      <c r="BJ383" s="119"/>
      <c r="BK383" s="119"/>
      <c r="BL383" s="120"/>
      <c r="BM383" s="118">
        <v>0</v>
      </c>
      <c r="BN383" s="119"/>
      <c r="BO383" s="119"/>
      <c r="BP383" s="119"/>
      <c r="BQ383" s="120"/>
      <c r="BR383" s="112"/>
    </row>
    <row r="384" spans="1:79" s="108" customFormat="1">
      <c r="A384" s="103">
        <v>0</v>
      </c>
      <c r="B384" s="103"/>
      <c r="C384" s="104" t="s">
        <v>436</v>
      </c>
      <c r="D384" s="104"/>
      <c r="E384" s="104"/>
      <c r="F384" s="104"/>
      <c r="G384" s="104"/>
      <c r="H384" s="104"/>
      <c r="I384" s="104"/>
      <c r="J384" s="104" t="s">
        <v>474</v>
      </c>
      <c r="K384" s="104"/>
      <c r="L384" s="104"/>
      <c r="M384" s="104"/>
      <c r="N384" s="104"/>
      <c r="O384" s="104" t="s">
        <v>474</v>
      </c>
      <c r="P384" s="104"/>
      <c r="Q384" s="104"/>
      <c r="R384" s="104"/>
      <c r="S384" s="104"/>
      <c r="T384" s="104"/>
      <c r="U384" s="104"/>
      <c r="V384" s="104"/>
      <c r="W384" s="104"/>
      <c r="X384" s="104"/>
      <c r="Y384" s="105"/>
      <c r="Z384" s="105"/>
      <c r="AA384" s="105"/>
      <c r="AB384" s="105"/>
      <c r="AC384" s="105"/>
      <c r="AD384" s="105"/>
      <c r="AE384" s="105"/>
      <c r="AF384" s="105"/>
      <c r="AG384" s="105"/>
      <c r="AH384" s="105"/>
      <c r="AI384" s="105"/>
      <c r="AJ384" s="105"/>
      <c r="AK384" s="105"/>
      <c r="AL384" s="105"/>
      <c r="AM384" s="105"/>
      <c r="AN384" s="105"/>
      <c r="AO384" s="105"/>
      <c r="AP384" s="105"/>
      <c r="AQ384" s="105"/>
      <c r="AR384" s="105"/>
      <c r="AS384" s="105"/>
      <c r="AT384" s="105"/>
      <c r="AU384" s="105"/>
      <c r="AV384" s="105"/>
      <c r="AW384" s="105"/>
      <c r="AX384" s="105"/>
      <c r="AY384" s="105"/>
      <c r="AZ384" s="105"/>
      <c r="BA384" s="105"/>
      <c r="BB384" s="105"/>
      <c r="BC384" s="105"/>
      <c r="BD384" s="105"/>
      <c r="BE384" s="105"/>
      <c r="BF384" s="105"/>
      <c r="BG384" s="105"/>
      <c r="BH384" s="105"/>
      <c r="BI384" s="105"/>
      <c r="BJ384" s="105"/>
      <c r="BK384" s="105"/>
      <c r="BL384" s="105"/>
      <c r="BM384" s="105"/>
      <c r="BN384" s="105"/>
      <c r="BO384" s="105"/>
      <c r="BP384" s="105"/>
      <c r="BQ384" s="105"/>
      <c r="BR384" s="112"/>
      <c r="BS384" s="106"/>
      <c r="BT384" s="106"/>
      <c r="BU384" s="106"/>
      <c r="BV384" s="106"/>
      <c r="BW384" s="106"/>
      <c r="BX384" s="106"/>
      <c r="BY384" s="106"/>
      <c r="BZ384" s="107"/>
    </row>
    <row r="385" spans="1:79" s="121" customFormat="1">
      <c r="A385" s="113">
        <v>1125</v>
      </c>
      <c r="B385" s="114"/>
      <c r="C385" s="62" t="s">
        <v>572</v>
      </c>
      <c r="D385" s="63"/>
      <c r="E385" s="63"/>
      <c r="F385" s="63"/>
      <c r="G385" s="63"/>
      <c r="H385" s="63"/>
      <c r="I385" s="64"/>
      <c r="J385" s="115" t="s">
        <v>202</v>
      </c>
      <c r="K385" s="116"/>
      <c r="L385" s="116"/>
      <c r="M385" s="116"/>
      <c r="N385" s="117"/>
      <c r="O385" s="62" t="s">
        <v>477</v>
      </c>
      <c r="P385" s="63"/>
      <c r="Q385" s="63"/>
      <c r="R385" s="63"/>
      <c r="S385" s="63"/>
      <c r="T385" s="63"/>
      <c r="U385" s="63"/>
      <c r="V385" s="63"/>
      <c r="W385" s="63"/>
      <c r="X385" s="64"/>
      <c r="Y385" s="118">
        <v>0</v>
      </c>
      <c r="Z385" s="119"/>
      <c r="AA385" s="119"/>
      <c r="AB385" s="119"/>
      <c r="AC385" s="120"/>
      <c r="AD385" s="118">
        <v>1</v>
      </c>
      <c r="AE385" s="119"/>
      <c r="AF385" s="119"/>
      <c r="AG385" s="119"/>
      <c r="AH385" s="120"/>
      <c r="AI385" s="118">
        <v>1</v>
      </c>
      <c r="AJ385" s="119"/>
      <c r="AK385" s="119"/>
      <c r="AL385" s="119"/>
      <c r="AM385" s="120"/>
      <c r="AN385" s="118">
        <v>0</v>
      </c>
      <c r="AO385" s="119"/>
      <c r="AP385" s="119"/>
      <c r="AQ385" s="119"/>
      <c r="AR385" s="120"/>
      <c r="AS385" s="118">
        <v>1</v>
      </c>
      <c r="AT385" s="119"/>
      <c r="AU385" s="119"/>
      <c r="AV385" s="119"/>
      <c r="AW385" s="120"/>
      <c r="AX385" s="118">
        <v>1</v>
      </c>
      <c r="AY385" s="119"/>
      <c r="AZ385" s="119"/>
      <c r="BA385" s="119"/>
      <c r="BB385" s="120"/>
      <c r="BC385" s="118">
        <f>AN385-Y385</f>
        <v>0</v>
      </c>
      <c r="BD385" s="119"/>
      <c r="BE385" s="119"/>
      <c r="BF385" s="119"/>
      <c r="BG385" s="120"/>
      <c r="BH385" s="118">
        <f>AS385-AD385</f>
        <v>0</v>
      </c>
      <c r="BI385" s="119"/>
      <c r="BJ385" s="119"/>
      <c r="BK385" s="119"/>
      <c r="BL385" s="120"/>
      <c r="BM385" s="118">
        <v>0</v>
      </c>
      <c r="BN385" s="119"/>
      <c r="BO385" s="119"/>
      <c r="BP385" s="119"/>
      <c r="BQ385" s="120"/>
      <c r="BR385" s="112"/>
    </row>
    <row r="386" spans="1:79" s="108" customFormat="1">
      <c r="A386" s="103"/>
      <c r="B386" s="103"/>
      <c r="C386" s="104" t="s">
        <v>409</v>
      </c>
      <c r="D386" s="104"/>
      <c r="E386" s="104"/>
      <c r="F386" s="104"/>
      <c r="G386" s="104"/>
      <c r="H386" s="104"/>
      <c r="I386" s="104"/>
      <c r="J386" s="104" t="s">
        <v>474</v>
      </c>
      <c r="K386" s="104"/>
      <c r="L386" s="104"/>
      <c r="M386" s="104"/>
      <c r="N386" s="104"/>
      <c r="O386" s="104" t="s">
        <v>474</v>
      </c>
      <c r="P386" s="104"/>
      <c r="Q386" s="104"/>
      <c r="R386" s="104"/>
      <c r="S386" s="104"/>
      <c r="T386" s="104"/>
      <c r="U386" s="104"/>
      <c r="V386" s="104"/>
      <c r="W386" s="104"/>
      <c r="X386" s="104"/>
      <c r="Y386" s="105"/>
      <c r="Z386" s="105"/>
      <c r="AA386" s="105"/>
      <c r="AB386" s="105"/>
      <c r="AC386" s="105"/>
      <c r="AD386" s="105"/>
      <c r="AE386" s="105"/>
      <c r="AF386" s="105"/>
      <c r="AG386" s="105"/>
      <c r="AH386" s="105"/>
      <c r="AI386" s="105"/>
      <c r="AJ386" s="105"/>
      <c r="AK386" s="105"/>
      <c r="AL386" s="105"/>
      <c r="AM386" s="105"/>
      <c r="AN386" s="105"/>
      <c r="AO386" s="105"/>
      <c r="AP386" s="105"/>
      <c r="AQ386" s="105"/>
      <c r="AR386" s="105"/>
      <c r="AS386" s="105"/>
      <c r="AT386" s="105"/>
      <c r="AU386" s="105"/>
      <c r="AV386" s="105"/>
      <c r="AW386" s="105"/>
      <c r="AX386" s="105"/>
      <c r="AY386" s="105"/>
      <c r="AZ386" s="105"/>
      <c r="BA386" s="105"/>
      <c r="BB386" s="105"/>
      <c r="BC386" s="105"/>
      <c r="BD386" s="105"/>
      <c r="BE386" s="105"/>
      <c r="BF386" s="105"/>
      <c r="BG386" s="105"/>
      <c r="BH386" s="105"/>
      <c r="BI386" s="105"/>
      <c r="BJ386" s="105"/>
      <c r="BK386" s="105"/>
      <c r="BL386" s="105"/>
      <c r="BM386" s="105"/>
      <c r="BN386" s="105"/>
      <c r="BO386" s="105"/>
      <c r="BP386" s="105"/>
      <c r="BQ386" s="105"/>
      <c r="BR386" s="112"/>
      <c r="BS386" s="106"/>
      <c r="BT386" s="106"/>
      <c r="BU386" s="106"/>
      <c r="BV386" s="106"/>
      <c r="BW386" s="106"/>
      <c r="BX386" s="106"/>
      <c r="BY386" s="106"/>
      <c r="BZ386" s="107"/>
    </row>
    <row r="387" spans="1:79" s="121" customFormat="1">
      <c r="A387" s="113">
        <v>1125</v>
      </c>
      <c r="B387" s="114"/>
      <c r="C387" s="62" t="s">
        <v>573</v>
      </c>
      <c r="D387" s="63"/>
      <c r="E387" s="63"/>
      <c r="F387" s="63"/>
      <c r="G387" s="63"/>
      <c r="H387" s="63"/>
      <c r="I387" s="64"/>
      <c r="J387" s="115" t="s">
        <v>189</v>
      </c>
      <c r="K387" s="116"/>
      <c r="L387" s="116"/>
      <c r="M387" s="116"/>
      <c r="N387" s="117"/>
      <c r="O387" s="62" t="s">
        <v>484</v>
      </c>
      <c r="P387" s="63"/>
      <c r="Q387" s="63"/>
      <c r="R387" s="63"/>
      <c r="S387" s="63"/>
      <c r="T387" s="63"/>
      <c r="U387" s="63"/>
      <c r="V387" s="63"/>
      <c r="W387" s="63"/>
      <c r="X387" s="64"/>
      <c r="Y387" s="118">
        <v>0</v>
      </c>
      <c r="Z387" s="119"/>
      <c r="AA387" s="119"/>
      <c r="AB387" s="119"/>
      <c r="AC387" s="120"/>
      <c r="AD387" s="118">
        <v>39627</v>
      </c>
      <c r="AE387" s="119"/>
      <c r="AF387" s="119"/>
      <c r="AG387" s="119"/>
      <c r="AH387" s="120"/>
      <c r="AI387" s="118">
        <v>39627</v>
      </c>
      <c r="AJ387" s="119"/>
      <c r="AK387" s="119"/>
      <c r="AL387" s="119"/>
      <c r="AM387" s="120"/>
      <c r="AN387" s="118">
        <v>0</v>
      </c>
      <c r="AO387" s="119"/>
      <c r="AP387" s="119"/>
      <c r="AQ387" s="119"/>
      <c r="AR387" s="120"/>
      <c r="AS387" s="118">
        <v>39627</v>
      </c>
      <c r="AT387" s="119"/>
      <c r="AU387" s="119"/>
      <c r="AV387" s="119"/>
      <c r="AW387" s="120"/>
      <c r="AX387" s="118">
        <v>39627</v>
      </c>
      <c r="AY387" s="119"/>
      <c r="AZ387" s="119"/>
      <c r="BA387" s="119"/>
      <c r="BB387" s="120"/>
      <c r="BC387" s="118">
        <f>AN387-Y387</f>
        <v>0</v>
      </c>
      <c r="BD387" s="119"/>
      <c r="BE387" s="119"/>
      <c r="BF387" s="119"/>
      <c r="BG387" s="120"/>
      <c r="BH387" s="118">
        <f>AS387-AD387</f>
        <v>0</v>
      </c>
      <c r="BI387" s="119"/>
      <c r="BJ387" s="119"/>
      <c r="BK387" s="119"/>
      <c r="BL387" s="120"/>
      <c r="BM387" s="118">
        <v>0</v>
      </c>
      <c r="BN387" s="119"/>
      <c r="BO387" s="119"/>
      <c r="BP387" s="119"/>
      <c r="BQ387" s="120"/>
      <c r="BR387" s="112"/>
    </row>
    <row r="388" spans="1:79" s="108" customFormat="1">
      <c r="A388" s="103">
        <v>0</v>
      </c>
      <c r="B388" s="103"/>
      <c r="C388" s="104" t="s">
        <v>295</v>
      </c>
      <c r="D388" s="104"/>
      <c r="E388" s="104"/>
      <c r="F388" s="104"/>
      <c r="G388" s="104"/>
      <c r="H388" s="104"/>
      <c r="I388" s="104"/>
      <c r="J388" s="104" t="s">
        <v>474</v>
      </c>
      <c r="K388" s="104"/>
      <c r="L388" s="104"/>
      <c r="M388" s="104"/>
      <c r="N388" s="104"/>
      <c r="O388" s="104" t="s">
        <v>474</v>
      </c>
      <c r="P388" s="104"/>
      <c r="Q388" s="104"/>
      <c r="R388" s="104"/>
      <c r="S388" s="104"/>
      <c r="T388" s="104"/>
      <c r="U388" s="104"/>
      <c r="V388" s="104"/>
      <c r="W388" s="104"/>
      <c r="X388" s="104"/>
      <c r="Y388" s="105"/>
      <c r="Z388" s="105"/>
      <c r="AA388" s="105"/>
      <c r="AB388" s="105"/>
      <c r="AC388" s="105"/>
      <c r="AD388" s="105"/>
      <c r="AE388" s="105"/>
      <c r="AF388" s="105"/>
      <c r="AG388" s="105"/>
      <c r="AH388" s="105"/>
      <c r="AI388" s="105"/>
      <c r="AJ388" s="105"/>
      <c r="AK388" s="105"/>
      <c r="AL388" s="105"/>
      <c r="AM388" s="105"/>
      <c r="AN388" s="105"/>
      <c r="AO388" s="105"/>
      <c r="AP388" s="105"/>
      <c r="AQ388" s="105"/>
      <c r="AR388" s="105"/>
      <c r="AS388" s="105"/>
      <c r="AT388" s="105"/>
      <c r="AU388" s="105"/>
      <c r="AV388" s="105"/>
      <c r="AW388" s="105"/>
      <c r="AX388" s="105"/>
      <c r="AY388" s="105"/>
      <c r="AZ388" s="105"/>
      <c r="BA388" s="105"/>
      <c r="BB388" s="105"/>
      <c r="BC388" s="105"/>
      <c r="BD388" s="105"/>
      <c r="BE388" s="105"/>
      <c r="BF388" s="105"/>
      <c r="BG388" s="105"/>
      <c r="BH388" s="105"/>
      <c r="BI388" s="105"/>
      <c r="BJ388" s="105"/>
      <c r="BK388" s="105"/>
      <c r="BL388" s="105"/>
      <c r="BM388" s="105"/>
      <c r="BN388" s="105"/>
      <c r="BO388" s="105"/>
      <c r="BP388" s="105"/>
      <c r="BQ388" s="105"/>
      <c r="BR388" s="112"/>
      <c r="BS388" s="106"/>
      <c r="BT388" s="106"/>
      <c r="BU388" s="106"/>
      <c r="BV388" s="106"/>
      <c r="BW388" s="106"/>
      <c r="BX388" s="106"/>
      <c r="BY388" s="106"/>
      <c r="BZ388" s="107"/>
    </row>
    <row r="389" spans="1:79" s="121" customFormat="1">
      <c r="A389" s="113">
        <v>1125</v>
      </c>
      <c r="B389" s="114"/>
      <c r="C389" s="62" t="s">
        <v>574</v>
      </c>
      <c r="D389" s="63"/>
      <c r="E389" s="63"/>
      <c r="F389" s="63"/>
      <c r="G389" s="63"/>
      <c r="H389" s="63"/>
      <c r="I389" s="64"/>
      <c r="J389" s="115" t="s">
        <v>216</v>
      </c>
      <c r="K389" s="116"/>
      <c r="L389" s="116"/>
      <c r="M389" s="116"/>
      <c r="N389" s="117"/>
      <c r="O389" s="62" t="s">
        <v>484</v>
      </c>
      <c r="P389" s="63"/>
      <c r="Q389" s="63"/>
      <c r="R389" s="63"/>
      <c r="S389" s="63"/>
      <c r="T389" s="63"/>
      <c r="U389" s="63"/>
      <c r="V389" s="63"/>
      <c r="W389" s="63"/>
      <c r="X389" s="64"/>
      <c r="Y389" s="118">
        <v>0</v>
      </c>
      <c r="Z389" s="119"/>
      <c r="AA389" s="119"/>
      <c r="AB389" s="119"/>
      <c r="AC389" s="120"/>
      <c r="AD389" s="118">
        <v>100</v>
      </c>
      <c r="AE389" s="119"/>
      <c r="AF389" s="119"/>
      <c r="AG389" s="119"/>
      <c r="AH389" s="120"/>
      <c r="AI389" s="118">
        <v>100</v>
      </c>
      <c r="AJ389" s="119"/>
      <c r="AK389" s="119"/>
      <c r="AL389" s="119"/>
      <c r="AM389" s="120"/>
      <c r="AN389" s="118">
        <v>0</v>
      </c>
      <c r="AO389" s="119"/>
      <c r="AP389" s="119"/>
      <c r="AQ389" s="119"/>
      <c r="AR389" s="120"/>
      <c r="AS389" s="118">
        <v>100</v>
      </c>
      <c r="AT389" s="119"/>
      <c r="AU389" s="119"/>
      <c r="AV389" s="119"/>
      <c r="AW389" s="120"/>
      <c r="AX389" s="118">
        <v>100</v>
      </c>
      <c r="AY389" s="119"/>
      <c r="AZ389" s="119"/>
      <c r="BA389" s="119"/>
      <c r="BB389" s="120"/>
      <c r="BC389" s="118">
        <f>AN389-Y389</f>
        <v>0</v>
      </c>
      <c r="BD389" s="119"/>
      <c r="BE389" s="119"/>
      <c r="BF389" s="119"/>
      <c r="BG389" s="120"/>
      <c r="BH389" s="118">
        <f>AS389-AD389</f>
        <v>0</v>
      </c>
      <c r="BI389" s="119"/>
      <c r="BJ389" s="119"/>
      <c r="BK389" s="119"/>
      <c r="BL389" s="120"/>
      <c r="BM389" s="118">
        <v>0</v>
      </c>
      <c r="BN389" s="119"/>
      <c r="BO389" s="119"/>
      <c r="BP389" s="119"/>
      <c r="BQ389" s="120"/>
      <c r="BR389" s="112"/>
    </row>
    <row r="390" spans="1:79" s="134" customFormat="1">
      <c r="A390" s="43">
        <v>0</v>
      </c>
      <c r="B390" s="43"/>
      <c r="C390" s="44" t="s">
        <v>575</v>
      </c>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6"/>
      <c r="BR390" s="112"/>
      <c r="BS390" s="132"/>
      <c r="BT390" s="132"/>
      <c r="BU390" s="132"/>
      <c r="BV390" s="132"/>
      <c r="BW390" s="132"/>
      <c r="BX390" s="132"/>
      <c r="BY390" s="132"/>
      <c r="BZ390" s="133"/>
      <c r="CA390" s="134" t="s">
        <v>186</v>
      </c>
    </row>
    <row r="391" spans="1:79" s="134" customFormat="1">
      <c r="A391" s="43">
        <v>0</v>
      </c>
      <c r="B391" s="43"/>
      <c r="C391" s="43" t="s">
        <v>187</v>
      </c>
      <c r="D391" s="43"/>
      <c r="E391" s="43"/>
      <c r="F391" s="43"/>
      <c r="G391" s="43"/>
      <c r="H391" s="43"/>
      <c r="I391" s="43"/>
      <c r="J391" s="43"/>
      <c r="K391" s="43"/>
      <c r="L391" s="43"/>
      <c r="M391" s="43"/>
      <c r="N391" s="43"/>
      <c r="O391" s="51"/>
      <c r="P391" s="52"/>
      <c r="Q391" s="52"/>
      <c r="R391" s="52"/>
      <c r="S391" s="52"/>
      <c r="T391" s="52"/>
      <c r="U391" s="52"/>
      <c r="V391" s="52"/>
      <c r="W391" s="52"/>
      <c r="X391" s="52"/>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4"/>
      <c r="BR391" s="112"/>
      <c r="BS391" s="132"/>
      <c r="BT391" s="132"/>
      <c r="BU391" s="132"/>
      <c r="BV391" s="132"/>
      <c r="BW391" s="132"/>
      <c r="BX391" s="132"/>
      <c r="BY391" s="132"/>
      <c r="BZ391" s="133"/>
    </row>
    <row r="392" spans="1:79" s="121" customFormat="1">
      <c r="A392" s="113">
        <v>1119</v>
      </c>
      <c r="B392" s="114"/>
      <c r="C392" s="62" t="s">
        <v>576</v>
      </c>
      <c r="D392" s="63"/>
      <c r="E392" s="63"/>
      <c r="F392" s="63"/>
      <c r="G392" s="63"/>
      <c r="H392" s="63"/>
      <c r="I392" s="64"/>
      <c r="J392" s="115" t="s">
        <v>189</v>
      </c>
      <c r="K392" s="116"/>
      <c r="L392" s="116"/>
      <c r="M392" s="116"/>
      <c r="N392" s="117"/>
      <c r="O392" s="62" t="s">
        <v>554</v>
      </c>
      <c r="P392" s="63"/>
      <c r="Q392" s="63"/>
      <c r="R392" s="63"/>
      <c r="S392" s="63"/>
      <c r="T392" s="63"/>
      <c r="U392" s="63"/>
      <c r="V392" s="63"/>
      <c r="W392" s="63"/>
      <c r="X392" s="64"/>
      <c r="Y392" s="118">
        <v>0</v>
      </c>
      <c r="Z392" s="119"/>
      <c r="AA392" s="119"/>
      <c r="AB392" s="119"/>
      <c r="AC392" s="120"/>
      <c r="AD392" s="118">
        <v>46118</v>
      </c>
      <c r="AE392" s="119"/>
      <c r="AF392" s="119"/>
      <c r="AG392" s="119"/>
      <c r="AH392" s="120"/>
      <c r="AI392" s="118">
        <v>46118</v>
      </c>
      <c r="AJ392" s="119"/>
      <c r="AK392" s="119"/>
      <c r="AL392" s="119"/>
      <c r="AM392" s="120"/>
      <c r="AN392" s="118">
        <v>0</v>
      </c>
      <c r="AO392" s="119"/>
      <c r="AP392" s="119"/>
      <c r="AQ392" s="119"/>
      <c r="AR392" s="120"/>
      <c r="AS392" s="118">
        <v>46118</v>
      </c>
      <c r="AT392" s="119"/>
      <c r="AU392" s="119"/>
      <c r="AV392" s="119"/>
      <c r="AW392" s="120"/>
      <c r="AX392" s="118">
        <v>46118</v>
      </c>
      <c r="AY392" s="119"/>
      <c r="AZ392" s="119"/>
      <c r="BA392" s="119"/>
      <c r="BB392" s="120"/>
      <c r="BC392" s="118">
        <f t="shared" si="8"/>
        <v>0</v>
      </c>
      <c r="BD392" s="119"/>
      <c r="BE392" s="119"/>
      <c r="BF392" s="119"/>
      <c r="BG392" s="120"/>
      <c r="BH392" s="118">
        <f t="shared" si="9"/>
        <v>0</v>
      </c>
      <c r="BI392" s="119"/>
      <c r="BJ392" s="119"/>
      <c r="BK392" s="119"/>
      <c r="BL392" s="120"/>
      <c r="BM392" s="118">
        <v>0</v>
      </c>
      <c r="BN392" s="119"/>
      <c r="BO392" s="119"/>
      <c r="BP392" s="119"/>
      <c r="BQ392" s="120"/>
      <c r="BR392" s="112"/>
    </row>
    <row r="393" spans="1:79" s="108" customFormat="1">
      <c r="A393" s="103">
        <v>0</v>
      </c>
      <c r="B393" s="103"/>
      <c r="C393" s="104" t="s">
        <v>197</v>
      </c>
      <c r="D393" s="104"/>
      <c r="E393" s="104"/>
      <c r="F393" s="104"/>
      <c r="G393" s="104"/>
      <c r="H393" s="104"/>
      <c r="I393" s="104"/>
      <c r="J393" s="104" t="s">
        <v>474</v>
      </c>
      <c r="K393" s="104"/>
      <c r="L393" s="104"/>
      <c r="M393" s="104"/>
      <c r="N393" s="104"/>
      <c r="O393" s="104" t="s">
        <v>474</v>
      </c>
      <c r="P393" s="104"/>
      <c r="Q393" s="104"/>
      <c r="R393" s="104"/>
      <c r="S393" s="104"/>
      <c r="T393" s="104"/>
      <c r="U393" s="104"/>
      <c r="V393" s="104"/>
      <c r="W393" s="104"/>
      <c r="X393" s="104"/>
      <c r="Y393" s="105"/>
      <c r="Z393" s="105"/>
      <c r="AA393" s="105"/>
      <c r="AB393" s="105"/>
      <c r="AC393" s="105"/>
      <c r="AD393" s="105"/>
      <c r="AE393" s="105"/>
      <c r="AF393" s="105"/>
      <c r="AG393" s="105"/>
      <c r="AH393" s="105"/>
      <c r="AI393" s="105"/>
      <c r="AJ393" s="105"/>
      <c r="AK393" s="105"/>
      <c r="AL393" s="105"/>
      <c r="AM393" s="105"/>
      <c r="AN393" s="105"/>
      <c r="AO393" s="105"/>
      <c r="AP393" s="105"/>
      <c r="AQ393" s="105"/>
      <c r="AR393" s="105"/>
      <c r="AS393" s="105"/>
      <c r="AT393" s="105"/>
      <c r="AU393" s="105"/>
      <c r="AV393" s="105"/>
      <c r="AW393" s="105"/>
      <c r="AX393" s="105"/>
      <c r="AY393" s="105"/>
      <c r="AZ393" s="105"/>
      <c r="BA393" s="105"/>
      <c r="BB393" s="105"/>
      <c r="BC393" s="105"/>
      <c r="BD393" s="105"/>
      <c r="BE393" s="105"/>
      <c r="BF393" s="105"/>
      <c r="BG393" s="105"/>
      <c r="BH393" s="105"/>
      <c r="BI393" s="105"/>
      <c r="BJ393" s="105"/>
      <c r="BK393" s="105"/>
      <c r="BL393" s="105"/>
      <c r="BM393" s="105"/>
      <c r="BN393" s="105"/>
      <c r="BO393" s="105"/>
      <c r="BP393" s="105"/>
      <c r="BQ393" s="105"/>
      <c r="BR393" s="112"/>
      <c r="BS393" s="106"/>
      <c r="BT393" s="106"/>
      <c r="BU393" s="106"/>
      <c r="BV393" s="106"/>
      <c r="BW393" s="106"/>
      <c r="BX393" s="106"/>
      <c r="BY393" s="106"/>
      <c r="BZ393" s="107"/>
    </row>
    <row r="394" spans="1:79" s="121" customFormat="1">
      <c r="A394" s="113">
        <v>1119</v>
      </c>
      <c r="B394" s="114"/>
      <c r="C394" s="62" t="s">
        <v>577</v>
      </c>
      <c r="D394" s="63"/>
      <c r="E394" s="63"/>
      <c r="F394" s="63"/>
      <c r="G394" s="63"/>
      <c r="H394" s="63"/>
      <c r="I394" s="64"/>
      <c r="J394" s="115" t="s">
        <v>202</v>
      </c>
      <c r="K394" s="116"/>
      <c r="L394" s="116"/>
      <c r="M394" s="116"/>
      <c r="N394" s="117"/>
      <c r="O394" s="62" t="s">
        <v>477</v>
      </c>
      <c r="P394" s="63"/>
      <c r="Q394" s="63"/>
      <c r="R394" s="63"/>
      <c r="S394" s="63"/>
      <c r="T394" s="63"/>
      <c r="U394" s="63"/>
      <c r="V394" s="63"/>
      <c r="W394" s="63"/>
      <c r="X394" s="64"/>
      <c r="Y394" s="118">
        <v>0</v>
      </c>
      <c r="Z394" s="119"/>
      <c r="AA394" s="119"/>
      <c r="AB394" s="119"/>
      <c r="AC394" s="120"/>
      <c r="AD394" s="118">
        <v>1</v>
      </c>
      <c r="AE394" s="119"/>
      <c r="AF394" s="119"/>
      <c r="AG394" s="119"/>
      <c r="AH394" s="120"/>
      <c r="AI394" s="118">
        <v>1</v>
      </c>
      <c r="AJ394" s="119"/>
      <c r="AK394" s="119"/>
      <c r="AL394" s="119"/>
      <c r="AM394" s="120"/>
      <c r="AN394" s="118">
        <v>0</v>
      </c>
      <c r="AO394" s="119"/>
      <c r="AP394" s="119"/>
      <c r="AQ394" s="119"/>
      <c r="AR394" s="120"/>
      <c r="AS394" s="118">
        <v>1</v>
      </c>
      <c r="AT394" s="119"/>
      <c r="AU394" s="119"/>
      <c r="AV394" s="119"/>
      <c r="AW394" s="120"/>
      <c r="AX394" s="118">
        <v>1</v>
      </c>
      <c r="AY394" s="119"/>
      <c r="AZ394" s="119"/>
      <c r="BA394" s="119"/>
      <c r="BB394" s="120"/>
      <c r="BC394" s="118">
        <f t="shared" si="8"/>
        <v>0</v>
      </c>
      <c r="BD394" s="119"/>
      <c r="BE394" s="119"/>
      <c r="BF394" s="119"/>
      <c r="BG394" s="120"/>
      <c r="BH394" s="118">
        <f t="shared" si="9"/>
        <v>0</v>
      </c>
      <c r="BI394" s="119"/>
      <c r="BJ394" s="119"/>
      <c r="BK394" s="119"/>
      <c r="BL394" s="120"/>
      <c r="BM394" s="118">
        <v>0</v>
      </c>
      <c r="BN394" s="119"/>
      <c r="BO394" s="119"/>
      <c r="BP394" s="119"/>
      <c r="BQ394" s="120"/>
      <c r="BR394" s="112"/>
    </row>
    <row r="395" spans="1:79" s="108" customFormat="1">
      <c r="A395" s="103"/>
      <c r="B395" s="103"/>
      <c r="C395" s="104" t="s">
        <v>409</v>
      </c>
      <c r="D395" s="104"/>
      <c r="E395" s="104"/>
      <c r="F395" s="104"/>
      <c r="G395" s="104"/>
      <c r="H395" s="104"/>
      <c r="I395" s="104"/>
      <c r="J395" s="104" t="s">
        <v>474</v>
      </c>
      <c r="K395" s="104"/>
      <c r="L395" s="104"/>
      <c r="M395" s="104"/>
      <c r="N395" s="104"/>
      <c r="O395" s="104" t="s">
        <v>474</v>
      </c>
      <c r="P395" s="104"/>
      <c r="Q395" s="104"/>
      <c r="R395" s="104"/>
      <c r="S395" s="104"/>
      <c r="T395" s="104"/>
      <c r="U395" s="104"/>
      <c r="V395" s="104"/>
      <c r="W395" s="104"/>
      <c r="X395" s="104"/>
      <c r="Y395" s="105"/>
      <c r="Z395" s="105"/>
      <c r="AA395" s="105"/>
      <c r="AB395" s="105"/>
      <c r="AC395" s="105"/>
      <c r="AD395" s="105"/>
      <c r="AE395" s="105"/>
      <c r="AF395" s="105"/>
      <c r="AG395" s="105"/>
      <c r="AH395" s="105"/>
      <c r="AI395" s="105"/>
      <c r="AJ395" s="105"/>
      <c r="AK395" s="105"/>
      <c r="AL395" s="105"/>
      <c r="AM395" s="105"/>
      <c r="AN395" s="105"/>
      <c r="AO395" s="105"/>
      <c r="AP395" s="105"/>
      <c r="AQ395" s="105"/>
      <c r="AR395" s="105"/>
      <c r="AS395" s="105"/>
      <c r="AT395" s="105"/>
      <c r="AU395" s="105"/>
      <c r="AV395" s="105"/>
      <c r="AW395" s="105"/>
      <c r="AX395" s="105"/>
      <c r="AY395" s="105"/>
      <c r="AZ395" s="105"/>
      <c r="BA395" s="105"/>
      <c r="BB395" s="105"/>
      <c r="BC395" s="105"/>
      <c r="BD395" s="105"/>
      <c r="BE395" s="105"/>
      <c r="BF395" s="105"/>
      <c r="BG395" s="105"/>
      <c r="BH395" s="105"/>
      <c r="BI395" s="105"/>
      <c r="BJ395" s="105"/>
      <c r="BK395" s="105"/>
      <c r="BL395" s="105"/>
      <c r="BM395" s="105"/>
      <c r="BN395" s="105"/>
      <c r="BO395" s="105"/>
      <c r="BP395" s="105"/>
      <c r="BQ395" s="105"/>
      <c r="BR395" s="112"/>
      <c r="BS395" s="106"/>
      <c r="BT395" s="106"/>
      <c r="BU395" s="106"/>
      <c r="BV395" s="106"/>
      <c r="BW395" s="106"/>
      <c r="BX395" s="106"/>
      <c r="BY395" s="106"/>
      <c r="BZ395" s="107"/>
    </row>
    <row r="396" spans="1:79" s="121" customFormat="1">
      <c r="A396" s="113">
        <v>1119</v>
      </c>
      <c r="B396" s="114"/>
      <c r="C396" s="62" t="s">
        <v>578</v>
      </c>
      <c r="D396" s="63"/>
      <c r="E396" s="63"/>
      <c r="F396" s="63"/>
      <c r="G396" s="63"/>
      <c r="H396" s="63"/>
      <c r="I396" s="64"/>
      <c r="J396" s="115" t="s">
        <v>189</v>
      </c>
      <c r="K396" s="116"/>
      <c r="L396" s="116"/>
      <c r="M396" s="116"/>
      <c r="N396" s="117"/>
      <c r="O396" s="62" t="s">
        <v>484</v>
      </c>
      <c r="P396" s="63"/>
      <c r="Q396" s="63"/>
      <c r="R396" s="63"/>
      <c r="S396" s="63"/>
      <c r="T396" s="63"/>
      <c r="U396" s="63"/>
      <c r="V396" s="63"/>
      <c r="W396" s="63"/>
      <c r="X396" s="64"/>
      <c r="Y396" s="118">
        <v>0</v>
      </c>
      <c r="Z396" s="119"/>
      <c r="AA396" s="119"/>
      <c r="AB396" s="119"/>
      <c r="AC396" s="120"/>
      <c r="AD396" s="118">
        <v>46118</v>
      </c>
      <c r="AE396" s="119"/>
      <c r="AF396" s="119"/>
      <c r="AG396" s="119"/>
      <c r="AH396" s="120"/>
      <c r="AI396" s="118">
        <v>46118</v>
      </c>
      <c r="AJ396" s="119"/>
      <c r="AK396" s="119"/>
      <c r="AL396" s="119"/>
      <c r="AM396" s="120"/>
      <c r="AN396" s="118">
        <v>0</v>
      </c>
      <c r="AO396" s="119"/>
      <c r="AP396" s="119"/>
      <c r="AQ396" s="119"/>
      <c r="AR396" s="120"/>
      <c r="AS396" s="118">
        <v>46118</v>
      </c>
      <c r="AT396" s="119"/>
      <c r="AU396" s="119"/>
      <c r="AV396" s="119"/>
      <c r="AW396" s="120"/>
      <c r="AX396" s="118">
        <v>46118</v>
      </c>
      <c r="AY396" s="119"/>
      <c r="AZ396" s="119"/>
      <c r="BA396" s="119"/>
      <c r="BB396" s="120"/>
      <c r="BC396" s="118">
        <f t="shared" si="8"/>
        <v>0</v>
      </c>
      <c r="BD396" s="119"/>
      <c r="BE396" s="119"/>
      <c r="BF396" s="119"/>
      <c r="BG396" s="120"/>
      <c r="BH396" s="118">
        <f t="shared" si="9"/>
        <v>0</v>
      </c>
      <c r="BI396" s="119"/>
      <c r="BJ396" s="119"/>
      <c r="BK396" s="119"/>
      <c r="BL396" s="120"/>
      <c r="BM396" s="118">
        <v>0</v>
      </c>
      <c r="BN396" s="119"/>
      <c r="BO396" s="119"/>
      <c r="BP396" s="119"/>
      <c r="BQ396" s="120"/>
      <c r="BR396" s="112"/>
    </row>
    <row r="397" spans="1:79" s="108" customFormat="1">
      <c r="A397" s="103">
        <v>0</v>
      </c>
      <c r="B397" s="103"/>
      <c r="C397" s="104" t="s">
        <v>295</v>
      </c>
      <c r="D397" s="104"/>
      <c r="E397" s="104"/>
      <c r="F397" s="104"/>
      <c r="G397" s="104"/>
      <c r="H397" s="104"/>
      <c r="I397" s="104"/>
      <c r="J397" s="104" t="s">
        <v>474</v>
      </c>
      <c r="K397" s="104"/>
      <c r="L397" s="104"/>
      <c r="M397" s="104"/>
      <c r="N397" s="104"/>
      <c r="O397" s="104" t="s">
        <v>474</v>
      </c>
      <c r="P397" s="104"/>
      <c r="Q397" s="104"/>
      <c r="R397" s="104"/>
      <c r="S397" s="104"/>
      <c r="T397" s="104"/>
      <c r="U397" s="104"/>
      <c r="V397" s="104"/>
      <c r="W397" s="104"/>
      <c r="X397" s="104"/>
      <c r="Y397" s="105"/>
      <c r="Z397" s="105"/>
      <c r="AA397" s="105"/>
      <c r="AB397" s="105"/>
      <c r="AC397" s="105"/>
      <c r="AD397" s="105"/>
      <c r="AE397" s="105"/>
      <c r="AF397" s="105"/>
      <c r="AG397" s="105"/>
      <c r="AH397" s="105"/>
      <c r="AI397" s="105"/>
      <c r="AJ397" s="105"/>
      <c r="AK397" s="105"/>
      <c r="AL397" s="105"/>
      <c r="AM397" s="105"/>
      <c r="AN397" s="105"/>
      <c r="AO397" s="105"/>
      <c r="AP397" s="105"/>
      <c r="AQ397" s="105"/>
      <c r="AR397" s="105"/>
      <c r="AS397" s="105"/>
      <c r="AT397" s="105"/>
      <c r="AU397" s="105"/>
      <c r="AV397" s="105"/>
      <c r="AW397" s="105"/>
      <c r="AX397" s="105"/>
      <c r="AY397" s="105"/>
      <c r="AZ397" s="105"/>
      <c r="BA397" s="105"/>
      <c r="BB397" s="105"/>
      <c r="BC397" s="105"/>
      <c r="BD397" s="105"/>
      <c r="BE397" s="105"/>
      <c r="BF397" s="105"/>
      <c r="BG397" s="105"/>
      <c r="BH397" s="105"/>
      <c r="BI397" s="105"/>
      <c r="BJ397" s="105"/>
      <c r="BK397" s="105"/>
      <c r="BL397" s="105"/>
      <c r="BM397" s="105"/>
      <c r="BN397" s="105"/>
      <c r="BO397" s="105"/>
      <c r="BP397" s="105"/>
      <c r="BQ397" s="105"/>
      <c r="BR397" s="112"/>
      <c r="BS397" s="106"/>
      <c r="BT397" s="106"/>
      <c r="BU397" s="106"/>
      <c r="BV397" s="106"/>
      <c r="BW397" s="106"/>
      <c r="BX397" s="106"/>
      <c r="BY397" s="106"/>
      <c r="BZ397" s="107"/>
    </row>
    <row r="398" spans="1:79" s="121" customFormat="1">
      <c r="A398" s="113">
        <v>1119</v>
      </c>
      <c r="B398" s="114"/>
      <c r="C398" s="62" t="s">
        <v>579</v>
      </c>
      <c r="D398" s="63"/>
      <c r="E398" s="63"/>
      <c r="F398" s="63"/>
      <c r="G398" s="63"/>
      <c r="H398" s="63"/>
      <c r="I398" s="64"/>
      <c r="J398" s="115" t="s">
        <v>216</v>
      </c>
      <c r="K398" s="116"/>
      <c r="L398" s="116"/>
      <c r="M398" s="116"/>
      <c r="N398" s="117"/>
      <c r="O398" s="62" t="s">
        <v>484</v>
      </c>
      <c r="P398" s="63"/>
      <c r="Q398" s="63"/>
      <c r="R398" s="63"/>
      <c r="S398" s="63"/>
      <c r="T398" s="63"/>
      <c r="U398" s="63"/>
      <c r="V398" s="63"/>
      <c r="W398" s="63"/>
      <c r="X398" s="64"/>
      <c r="Y398" s="118">
        <v>0</v>
      </c>
      <c r="Z398" s="119"/>
      <c r="AA398" s="119"/>
      <c r="AB398" s="119"/>
      <c r="AC398" s="120"/>
      <c r="AD398" s="118">
        <v>100</v>
      </c>
      <c r="AE398" s="119"/>
      <c r="AF398" s="119"/>
      <c r="AG398" s="119"/>
      <c r="AH398" s="120"/>
      <c r="AI398" s="118">
        <v>100</v>
      </c>
      <c r="AJ398" s="119"/>
      <c r="AK398" s="119"/>
      <c r="AL398" s="119"/>
      <c r="AM398" s="120"/>
      <c r="AN398" s="118">
        <v>0</v>
      </c>
      <c r="AO398" s="119"/>
      <c r="AP398" s="119"/>
      <c r="AQ398" s="119"/>
      <c r="AR398" s="120"/>
      <c r="AS398" s="118">
        <v>100</v>
      </c>
      <c r="AT398" s="119"/>
      <c r="AU398" s="119"/>
      <c r="AV398" s="119"/>
      <c r="AW398" s="120"/>
      <c r="AX398" s="118">
        <v>100</v>
      </c>
      <c r="AY398" s="119"/>
      <c r="AZ398" s="119"/>
      <c r="BA398" s="119"/>
      <c r="BB398" s="120"/>
      <c r="BC398" s="118">
        <f t="shared" ref="BC398:BC419" si="12">AN398-Y398</f>
        <v>0</v>
      </c>
      <c r="BD398" s="119"/>
      <c r="BE398" s="119"/>
      <c r="BF398" s="119"/>
      <c r="BG398" s="120"/>
      <c r="BH398" s="118">
        <f t="shared" ref="BH398:BH419" si="13">AS398-AD398</f>
        <v>0</v>
      </c>
      <c r="BI398" s="119"/>
      <c r="BJ398" s="119"/>
      <c r="BK398" s="119"/>
      <c r="BL398" s="120"/>
      <c r="BM398" s="118">
        <v>0</v>
      </c>
      <c r="BN398" s="119"/>
      <c r="BO398" s="119"/>
      <c r="BP398" s="119"/>
      <c r="BQ398" s="120"/>
      <c r="BR398" s="112"/>
    </row>
    <row r="399" spans="1:79" s="121" customFormat="1">
      <c r="A399" s="113">
        <v>1130</v>
      </c>
      <c r="B399" s="114"/>
      <c r="C399" s="135" t="s">
        <v>133</v>
      </c>
      <c r="D399" s="136"/>
      <c r="E399" s="136"/>
      <c r="F399" s="136"/>
      <c r="G399" s="136"/>
      <c r="H399" s="136"/>
      <c r="I399" s="137"/>
      <c r="J399" s="115" t="s">
        <v>189</v>
      </c>
      <c r="K399" s="116"/>
      <c r="L399" s="116"/>
      <c r="M399" s="116"/>
      <c r="N399" s="117"/>
      <c r="O399" s="62" t="s">
        <v>560</v>
      </c>
      <c r="P399" s="63"/>
      <c r="Q399" s="63"/>
      <c r="R399" s="63"/>
      <c r="S399" s="63"/>
      <c r="T399" s="63"/>
      <c r="U399" s="63"/>
      <c r="V399" s="63"/>
      <c r="W399" s="63"/>
      <c r="X399" s="64"/>
      <c r="Y399" s="118">
        <v>0</v>
      </c>
      <c r="Z399" s="119"/>
      <c r="AA399" s="119"/>
      <c r="AB399" s="119"/>
      <c r="AC399" s="120"/>
      <c r="AD399" s="118">
        <v>939311</v>
      </c>
      <c r="AE399" s="119"/>
      <c r="AF399" s="119"/>
      <c r="AG399" s="119"/>
      <c r="AH399" s="120"/>
      <c r="AI399" s="118">
        <v>939311</v>
      </c>
      <c r="AJ399" s="119"/>
      <c r="AK399" s="119"/>
      <c r="AL399" s="119"/>
      <c r="AM399" s="120"/>
      <c r="AN399" s="118">
        <v>0</v>
      </c>
      <c r="AO399" s="119"/>
      <c r="AP399" s="119"/>
      <c r="AQ399" s="119"/>
      <c r="AR399" s="120"/>
      <c r="AS399" s="118">
        <v>939310.76</v>
      </c>
      <c r="AT399" s="119"/>
      <c r="AU399" s="119"/>
      <c r="AV399" s="119"/>
      <c r="AW399" s="120"/>
      <c r="AX399" s="118">
        <v>939310.76</v>
      </c>
      <c r="AY399" s="119"/>
      <c r="AZ399" s="119"/>
      <c r="BA399" s="119"/>
      <c r="BB399" s="120"/>
      <c r="BC399" s="118">
        <f t="shared" si="12"/>
        <v>0</v>
      </c>
      <c r="BD399" s="119"/>
      <c r="BE399" s="119"/>
      <c r="BF399" s="119"/>
      <c r="BG399" s="120"/>
      <c r="BH399" s="118">
        <f t="shared" si="13"/>
        <v>-0.23999999999068677</v>
      </c>
      <c r="BI399" s="119"/>
      <c r="BJ399" s="119"/>
      <c r="BK399" s="119"/>
      <c r="BL399" s="120"/>
      <c r="BM399" s="118">
        <v>-0.23999999999068677</v>
      </c>
      <c r="BN399" s="119"/>
      <c r="BO399" s="119"/>
      <c r="BP399" s="119"/>
      <c r="BQ399" s="120"/>
      <c r="BR399" s="112"/>
    </row>
    <row r="400" spans="1:79" s="134" customFormat="1">
      <c r="A400" s="43">
        <v>0</v>
      </c>
      <c r="B400" s="43"/>
      <c r="C400" s="44" t="s">
        <v>403</v>
      </c>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6"/>
      <c r="BR400" s="112"/>
      <c r="BS400" s="132"/>
      <c r="BT400" s="132"/>
      <c r="BU400" s="132"/>
      <c r="BV400" s="132"/>
      <c r="BW400" s="132"/>
      <c r="BX400" s="132"/>
      <c r="BY400" s="132"/>
      <c r="BZ400" s="133"/>
      <c r="CA400" s="134" t="s">
        <v>186</v>
      </c>
    </row>
    <row r="401" spans="1:79" s="134" customFormat="1">
      <c r="A401" s="43">
        <v>0</v>
      </c>
      <c r="B401" s="43"/>
      <c r="C401" s="43" t="s">
        <v>187</v>
      </c>
      <c r="D401" s="43"/>
      <c r="E401" s="43"/>
      <c r="F401" s="43"/>
      <c r="G401" s="43"/>
      <c r="H401" s="43"/>
      <c r="I401" s="43"/>
      <c r="J401" s="43"/>
      <c r="K401" s="43"/>
      <c r="L401" s="43"/>
      <c r="M401" s="43"/>
      <c r="N401" s="43"/>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4"/>
      <c r="BR401" s="112"/>
      <c r="BS401" s="132"/>
      <c r="BT401" s="132"/>
      <c r="BU401" s="132"/>
      <c r="BV401" s="132"/>
      <c r="BW401" s="132"/>
      <c r="BX401" s="132"/>
      <c r="BY401" s="132"/>
      <c r="BZ401" s="133"/>
    </row>
    <row r="402" spans="1:79" s="121" customFormat="1">
      <c r="A402" s="113">
        <v>1137</v>
      </c>
      <c r="B402" s="114"/>
      <c r="C402" s="62" t="s">
        <v>404</v>
      </c>
      <c r="D402" s="63"/>
      <c r="E402" s="63"/>
      <c r="F402" s="63"/>
      <c r="G402" s="63"/>
      <c r="H402" s="63"/>
      <c r="I402" s="64"/>
      <c r="J402" s="115" t="s">
        <v>189</v>
      </c>
      <c r="K402" s="116"/>
      <c r="L402" s="116"/>
      <c r="M402" s="116"/>
      <c r="N402" s="117"/>
      <c r="O402" s="62" t="s">
        <v>560</v>
      </c>
      <c r="P402" s="63"/>
      <c r="Q402" s="63"/>
      <c r="R402" s="63"/>
      <c r="S402" s="63"/>
      <c r="T402" s="63"/>
      <c r="U402" s="63"/>
      <c r="V402" s="63"/>
      <c r="W402" s="63"/>
      <c r="X402" s="64"/>
      <c r="Y402" s="118">
        <v>0</v>
      </c>
      <c r="Z402" s="119"/>
      <c r="AA402" s="119"/>
      <c r="AB402" s="119"/>
      <c r="AC402" s="120"/>
      <c r="AD402" s="118">
        <v>939311</v>
      </c>
      <c r="AE402" s="119"/>
      <c r="AF402" s="119"/>
      <c r="AG402" s="119"/>
      <c r="AH402" s="120"/>
      <c r="AI402" s="118">
        <v>939311</v>
      </c>
      <c r="AJ402" s="119"/>
      <c r="AK402" s="119"/>
      <c r="AL402" s="119"/>
      <c r="AM402" s="120"/>
      <c r="AN402" s="118">
        <v>0</v>
      </c>
      <c r="AO402" s="119"/>
      <c r="AP402" s="119"/>
      <c r="AQ402" s="119"/>
      <c r="AR402" s="120"/>
      <c r="AS402" s="118">
        <v>939310.76</v>
      </c>
      <c r="AT402" s="119"/>
      <c r="AU402" s="119"/>
      <c r="AV402" s="119"/>
      <c r="AW402" s="120"/>
      <c r="AX402" s="118">
        <v>939310.76</v>
      </c>
      <c r="AY402" s="119"/>
      <c r="AZ402" s="119"/>
      <c r="BA402" s="119"/>
      <c r="BB402" s="120"/>
      <c r="BC402" s="118">
        <f t="shared" si="12"/>
        <v>0</v>
      </c>
      <c r="BD402" s="119"/>
      <c r="BE402" s="119"/>
      <c r="BF402" s="119"/>
      <c r="BG402" s="120"/>
      <c r="BH402" s="118">
        <f t="shared" si="13"/>
        <v>-0.23999999999068677</v>
      </c>
      <c r="BI402" s="119"/>
      <c r="BJ402" s="119"/>
      <c r="BK402" s="119"/>
      <c r="BL402" s="120"/>
      <c r="BM402" s="118">
        <v>-0.23999999999068677</v>
      </c>
      <c r="BN402" s="119"/>
      <c r="BO402" s="119"/>
      <c r="BP402" s="119"/>
      <c r="BQ402" s="120"/>
      <c r="BR402" s="112"/>
    </row>
    <row r="403" spans="1:79" s="108" customFormat="1">
      <c r="A403" s="103">
        <v>0</v>
      </c>
      <c r="B403" s="103"/>
      <c r="C403" s="104" t="s">
        <v>197</v>
      </c>
      <c r="D403" s="104"/>
      <c r="E403" s="104"/>
      <c r="F403" s="104"/>
      <c r="G403" s="104"/>
      <c r="H403" s="104"/>
      <c r="I403" s="104"/>
      <c r="J403" s="104" t="s">
        <v>474</v>
      </c>
      <c r="K403" s="104"/>
      <c r="L403" s="104"/>
      <c r="M403" s="104"/>
      <c r="N403" s="104"/>
      <c r="O403" s="104" t="s">
        <v>474</v>
      </c>
      <c r="P403" s="104"/>
      <c r="Q403" s="104"/>
      <c r="R403" s="104"/>
      <c r="S403" s="104"/>
      <c r="T403" s="104"/>
      <c r="U403" s="104"/>
      <c r="V403" s="104"/>
      <c r="W403" s="104"/>
      <c r="X403" s="104"/>
      <c r="Y403" s="105"/>
      <c r="Z403" s="105"/>
      <c r="AA403" s="105"/>
      <c r="AB403" s="105"/>
      <c r="AC403" s="105"/>
      <c r="AD403" s="105"/>
      <c r="AE403" s="105"/>
      <c r="AF403" s="105"/>
      <c r="AG403" s="105"/>
      <c r="AH403" s="105"/>
      <c r="AI403" s="105"/>
      <c r="AJ403" s="105"/>
      <c r="AK403" s="105"/>
      <c r="AL403" s="105"/>
      <c r="AM403" s="105"/>
      <c r="AN403" s="105"/>
      <c r="AO403" s="105"/>
      <c r="AP403" s="105"/>
      <c r="AQ403" s="105"/>
      <c r="AR403" s="105"/>
      <c r="AS403" s="105"/>
      <c r="AT403" s="105"/>
      <c r="AU403" s="105"/>
      <c r="AV403" s="105"/>
      <c r="AW403" s="105"/>
      <c r="AX403" s="105"/>
      <c r="AY403" s="105"/>
      <c r="AZ403" s="105"/>
      <c r="BA403" s="105"/>
      <c r="BB403" s="105"/>
      <c r="BC403" s="105"/>
      <c r="BD403" s="105"/>
      <c r="BE403" s="105"/>
      <c r="BF403" s="105"/>
      <c r="BG403" s="105"/>
      <c r="BH403" s="105"/>
      <c r="BI403" s="105"/>
      <c r="BJ403" s="105"/>
      <c r="BK403" s="105"/>
      <c r="BL403" s="105"/>
      <c r="BM403" s="105"/>
      <c r="BN403" s="105"/>
      <c r="BO403" s="105"/>
      <c r="BP403" s="105"/>
      <c r="BQ403" s="105"/>
      <c r="BR403" s="112"/>
      <c r="BS403" s="106"/>
      <c r="BT403" s="106"/>
      <c r="BU403" s="106"/>
      <c r="BV403" s="106"/>
      <c r="BW403" s="106"/>
      <c r="BX403" s="106"/>
      <c r="BY403" s="106"/>
      <c r="BZ403" s="107"/>
    </row>
    <row r="404" spans="1:79" s="121" customFormat="1">
      <c r="A404" s="113">
        <v>1137</v>
      </c>
      <c r="B404" s="114"/>
      <c r="C404" s="62" t="s">
        <v>580</v>
      </c>
      <c r="D404" s="63"/>
      <c r="E404" s="63"/>
      <c r="F404" s="63"/>
      <c r="G404" s="63"/>
      <c r="H404" s="63"/>
      <c r="I404" s="64"/>
      <c r="J404" s="115" t="s">
        <v>202</v>
      </c>
      <c r="K404" s="116"/>
      <c r="L404" s="116"/>
      <c r="M404" s="116"/>
      <c r="N404" s="117"/>
      <c r="O404" s="62" t="s">
        <v>477</v>
      </c>
      <c r="P404" s="63"/>
      <c r="Q404" s="63"/>
      <c r="R404" s="63"/>
      <c r="S404" s="63"/>
      <c r="T404" s="63"/>
      <c r="U404" s="63"/>
      <c r="V404" s="63"/>
      <c r="W404" s="63"/>
      <c r="X404" s="64"/>
      <c r="Y404" s="118">
        <v>0</v>
      </c>
      <c r="Z404" s="119"/>
      <c r="AA404" s="119"/>
      <c r="AB404" s="119"/>
      <c r="AC404" s="120"/>
      <c r="AD404" s="118">
        <v>1</v>
      </c>
      <c r="AE404" s="119"/>
      <c r="AF404" s="119"/>
      <c r="AG404" s="119"/>
      <c r="AH404" s="120"/>
      <c r="AI404" s="118">
        <v>1</v>
      </c>
      <c r="AJ404" s="119"/>
      <c r="AK404" s="119"/>
      <c r="AL404" s="119"/>
      <c r="AM404" s="120"/>
      <c r="AN404" s="118">
        <v>0</v>
      </c>
      <c r="AO404" s="119"/>
      <c r="AP404" s="119"/>
      <c r="AQ404" s="119"/>
      <c r="AR404" s="120"/>
      <c r="AS404" s="118">
        <v>1</v>
      </c>
      <c r="AT404" s="119"/>
      <c r="AU404" s="119"/>
      <c r="AV404" s="119"/>
      <c r="AW404" s="120"/>
      <c r="AX404" s="118">
        <v>1</v>
      </c>
      <c r="AY404" s="119"/>
      <c r="AZ404" s="119"/>
      <c r="BA404" s="119"/>
      <c r="BB404" s="120"/>
      <c r="BC404" s="118">
        <f t="shared" si="12"/>
        <v>0</v>
      </c>
      <c r="BD404" s="119"/>
      <c r="BE404" s="119"/>
      <c r="BF404" s="119"/>
      <c r="BG404" s="120"/>
      <c r="BH404" s="118">
        <f t="shared" si="13"/>
        <v>0</v>
      </c>
      <c r="BI404" s="119"/>
      <c r="BJ404" s="119"/>
      <c r="BK404" s="119"/>
      <c r="BL404" s="120"/>
      <c r="BM404" s="118">
        <v>0</v>
      </c>
      <c r="BN404" s="119"/>
      <c r="BO404" s="119"/>
      <c r="BP404" s="119"/>
      <c r="BQ404" s="120"/>
      <c r="BR404" s="112"/>
    </row>
    <row r="405" spans="1:79" s="108" customFormat="1">
      <c r="A405" s="103"/>
      <c r="B405" s="103"/>
      <c r="C405" s="104" t="s">
        <v>409</v>
      </c>
      <c r="D405" s="104"/>
      <c r="E405" s="104"/>
      <c r="F405" s="104"/>
      <c r="G405" s="104"/>
      <c r="H405" s="104"/>
      <c r="I405" s="104"/>
      <c r="J405" s="104" t="s">
        <v>474</v>
      </c>
      <c r="K405" s="104"/>
      <c r="L405" s="104"/>
      <c r="M405" s="104"/>
      <c r="N405" s="104"/>
      <c r="O405" s="104" t="s">
        <v>474</v>
      </c>
      <c r="P405" s="104"/>
      <c r="Q405" s="104"/>
      <c r="R405" s="104"/>
      <c r="S405" s="104"/>
      <c r="T405" s="104"/>
      <c r="U405" s="104"/>
      <c r="V405" s="104"/>
      <c r="W405" s="104"/>
      <c r="X405" s="104"/>
      <c r="Y405" s="105"/>
      <c r="Z405" s="105"/>
      <c r="AA405" s="105"/>
      <c r="AB405" s="105"/>
      <c r="AC405" s="105"/>
      <c r="AD405" s="105"/>
      <c r="AE405" s="105"/>
      <c r="AF405" s="105"/>
      <c r="AG405" s="105"/>
      <c r="AH405" s="105"/>
      <c r="AI405" s="105"/>
      <c r="AJ405" s="105"/>
      <c r="AK405" s="105"/>
      <c r="AL405" s="105"/>
      <c r="AM405" s="105"/>
      <c r="AN405" s="105"/>
      <c r="AO405" s="105"/>
      <c r="AP405" s="105"/>
      <c r="AQ405" s="105"/>
      <c r="AR405" s="105"/>
      <c r="AS405" s="105"/>
      <c r="AT405" s="105"/>
      <c r="AU405" s="105"/>
      <c r="AV405" s="105"/>
      <c r="AW405" s="105"/>
      <c r="AX405" s="105"/>
      <c r="AY405" s="105"/>
      <c r="AZ405" s="105"/>
      <c r="BA405" s="105"/>
      <c r="BB405" s="105"/>
      <c r="BC405" s="105"/>
      <c r="BD405" s="105"/>
      <c r="BE405" s="105"/>
      <c r="BF405" s="105"/>
      <c r="BG405" s="105"/>
      <c r="BH405" s="105"/>
      <c r="BI405" s="105"/>
      <c r="BJ405" s="105"/>
      <c r="BK405" s="105"/>
      <c r="BL405" s="105"/>
      <c r="BM405" s="105"/>
      <c r="BN405" s="105"/>
      <c r="BO405" s="105"/>
      <c r="BP405" s="105"/>
      <c r="BQ405" s="105"/>
      <c r="BR405" s="112"/>
      <c r="BS405" s="106"/>
      <c r="BT405" s="106"/>
      <c r="BU405" s="106"/>
      <c r="BV405" s="106"/>
      <c r="BW405" s="106"/>
      <c r="BX405" s="106"/>
      <c r="BY405" s="106"/>
      <c r="BZ405" s="107"/>
    </row>
    <row r="406" spans="1:79" s="121" customFormat="1">
      <c r="A406" s="113">
        <v>1137</v>
      </c>
      <c r="B406" s="114"/>
      <c r="C406" s="62" t="s">
        <v>405</v>
      </c>
      <c r="D406" s="63"/>
      <c r="E406" s="63"/>
      <c r="F406" s="63"/>
      <c r="G406" s="63"/>
      <c r="H406" s="63"/>
      <c r="I406" s="64"/>
      <c r="J406" s="115" t="s">
        <v>189</v>
      </c>
      <c r="K406" s="116"/>
      <c r="L406" s="116"/>
      <c r="M406" s="116"/>
      <c r="N406" s="117"/>
      <c r="O406" s="62" t="s">
        <v>484</v>
      </c>
      <c r="P406" s="63"/>
      <c r="Q406" s="63"/>
      <c r="R406" s="63"/>
      <c r="S406" s="63"/>
      <c r="T406" s="63"/>
      <c r="U406" s="63"/>
      <c r="V406" s="63"/>
      <c r="W406" s="63"/>
      <c r="X406" s="64"/>
      <c r="Y406" s="118">
        <v>0</v>
      </c>
      <c r="Z406" s="119"/>
      <c r="AA406" s="119"/>
      <c r="AB406" s="119"/>
      <c r="AC406" s="120"/>
      <c r="AD406" s="118">
        <v>939311</v>
      </c>
      <c r="AE406" s="119"/>
      <c r="AF406" s="119"/>
      <c r="AG406" s="119"/>
      <c r="AH406" s="120"/>
      <c r="AI406" s="118">
        <v>939311</v>
      </c>
      <c r="AJ406" s="119"/>
      <c r="AK406" s="119"/>
      <c r="AL406" s="119"/>
      <c r="AM406" s="120"/>
      <c r="AN406" s="118">
        <v>0</v>
      </c>
      <c r="AO406" s="119"/>
      <c r="AP406" s="119"/>
      <c r="AQ406" s="119"/>
      <c r="AR406" s="120"/>
      <c r="AS406" s="118">
        <v>939310.76</v>
      </c>
      <c r="AT406" s="119"/>
      <c r="AU406" s="119"/>
      <c r="AV406" s="119"/>
      <c r="AW406" s="120"/>
      <c r="AX406" s="118">
        <v>939310.76</v>
      </c>
      <c r="AY406" s="119"/>
      <c r="AZ406" s="119"/>
      <c r="BA406" s="119"/>
      <c r="BB406" s="120"/>
      <c r="BC406" s="118">
        <f t="shared" si="12"/>
        <v>0</v>
      </c>
      <c r="BD406" s="119"/>
      <c r="BE406" s="119"/>
      <c r="BF406" s="119"/>
      <c r="BG406" s="120"/>
      <c r="BH406" s="118">
        <f t="shared" si="13"/>
        <v>-0.23999999999068677</v>
      </c>
      <c r="BI406" s="119"/>
      <c r="BJ406" s="119"/>
      <c r="BK406" s="119"/>
      <c r="BL406" s="120"/>
      <c r="BM406" s="118">
        <v>-0.23999999999068677</v>
      </c>
      <c r="BN406" s="119"/>
      <c r="BO406" s="119"/>
      <c r="BP406" s="119"/>
      <c r="BQ406" s="120"/>
      <c r="BR406" s="112"/>
    </row>
    <row r="407" spans="1:79" s="108" customFormat="1">
      <c r="A407" s="103">
        <v>0</v>
      </c>
      <c r="B407" s="103"/>
      <c r="C407" s="104" t="s">
        <v>214</v>
      </c>
      <c r="D407" s="104"/>
      <c r="E407" s="104"/>
      <c r="F407" s="104"/>
      <c r="G407" s="104"/>
      <c r="H407" s="104"/>
      <c r="I407" s="104"/>
      <c r="J407" s="104" t="s">
        <v>474</v>
      </c>
      <c r="K407" s="104"/>
      <c r="L407" s="104"/>
      <c r="M407" s="104"/>
      <c r="N407" s="104"/>
      <c r="O407" s="104" t="s">
        <v>474</v>
      </c>
      <c r="P407" s="104"/>
      <c r="Q407" s="104"/>
      <c r="R407" s="104"/>
      <c r="S407" s="104"/>
      <c r="T407" s="104"/>
      <c r="U407" s="104"/>
      <c r="V407" s="104"/>
      <c r="W407" s="104"/>
      <c r="X407" s="104"/>
      <c r="Y407" s="105"/>
      <c r="Z407" s="105"/>
      <c r="AA407" s="105"/>
      <c r="AB407" s="105"/>
      <c r="AC407" s="105"/>
      <c r="AD407" s="105"/>
      <c r="AE407" s="105"/>
      <c r="AF407" s="105"/>
      <c r="AG407" s="105"/>
      <c r="AH407" s="105"/>
      <c r="AI407" s="105"/>
      <c r="AJ407" s="105"/>
      <c r="AK407" s="105"/>
      <c r="AL407" s="105"/>
      <c r="AM407" s="105"/>
      <c r="AN407" s="105"/>
      <c r="AO407" s="105"/>
      <c r="AP407" s="105"/>
      <c r="AQ407" s="105"/>
      <c r="AR407" s="105"/>
      <c r="AS407" s="105"/>
      <c r="AT407" s="105"/>
      <c r="AU407" s="105"/>
      <c r="AV407" s="105"/>
      <c r="AW407" s="105"/>
      <c r="AX407" s="105"/>
      <c r="AY407" s="105"/>
      <c r="AZ407" s="105"/>
      <c r="BA407" s="105"/>
      <c r="BB407" s="105"/>
      <c r="BC407" s="105"/>
      <c r="BD407" s="105"/>
      <c r="BE407" s="105"/>
      <c r="BF407" s="105"/>
      <c r="BG407" s="105"/>
      <c r="BH407" s="105"/>
      <c r="BI407" s="105"/>
      <c r="BJ407" s="105"/>
      <c r="BK407" s="105"/>
      <c r="BL407" s="105"/>
      <c r="BM407" s="105"/>
      <c r="BN407" s="105"/>
      <c r="BO407" s="105"/>
      <c r="BP407" s="105"/>
      <c r="BQ407" s="105"/>
      <c r="BR407" s="112"/>
      <c r="BS407" s="106"/>
      <c r="BT407" s="106"/>
      <c r="BU407" s="106"/>
      <c r="BV407" s="106"/>
      <c r="BW407" s="106"/>
      <c r="BX407" s="106"/>
      <c r="BY407" s="106"/>
      <c r="BZ407" s="107"/>
    </row>
    <row r="408" spans="1:79" s="121" customFormat="1">
      <c r="A408" s="113">
        <v>1137</v>
      </c>
      <c r="B408" s="114"/>
      <c r="C408" s="62" t="s">
        <v>581</v>
      </c>
      <c r="D408" s="63"/>
      <c r="E408" s="63"/>
      <c r="F408" s="63"/>
      <c r="G408" s="63"/>
      <c r="H408" s="63"/>
      <c r="I408" s="64"/>
      <c r="J408" s="115" t="s">
        <v>216</v>
      </c>
      <c r="K408" s="116"/>
      <c r="L408" s="116"/>
      <c r="M408" s="116"/>
      <c r="N408" s="117"/>
      <c r="O408" s="62" t="s">
        <v>484</v>
      </c>
      <c r="P408" s="63"/>
      <c r="Q408" s="63"/>
      <c r="R408" s="63"/>
      <c r="S408" s="63"/>
      <c r="T408" s="63"/>
      <c r="U408" s="63"/>
      <c r="V408" s="63"/>
      <c r="W408" s="63"/>
      <c r="X408" s="64"/>
      <c r="Y408" s="118">
        <v>0</v>
      </c>
      <c r="Z408" s="119"/>
      <c r="AA408" s="119"/>
      <c r="AB408" s="119"/>
      <c r="AC408" s="120"/>
      <c r="AD408" s="118">
        <v>100</v>
      </c>
      <c r="AE408" s="119"/>
      <c r="AF408" s="119"/>
      <c r="AG408" s="119"/>
      <c r="AH408" s="120"/>
      <c r="AI408" s="118">
        <v>100</v>
      </c>
      <c r="AJ408" s="119"/>
      <c r="AK408" s="119"/>
      <c r="AL408" s="119"/>
      <c r="AM408" s="120"/>
      <c r="AN408" s="118">
        <v>0</v>
      </c>
      <c r="AO408" s="119"/>
      <c r="AP408" s="119"/>
      <c r="AQ408" s="119"/>
      <c r="AR408" s="120"/>
      <c r="AS408" s="118">
        <v>100</v>
      </c>
      <c r="AT408" s="119"/>
      <c r="AU408" s="119"/>
      <c r="AV408" s="119"/>
      <c r="AW408" s="120"/>
      <c r="AX408" s="118">
        <v>100</v>
      </c>
      <c r="AY408" s="119"/>
      <c r="AZ408" s="119"/>
      <c r="BA408" s="119"/>
      <c r="BB408" s="120"/>
      <c r="BC408" s="118">
        <f t="shared" si="12"/>
        <v>0</v>
      </c>
      <c r="BD408" s="119"/>
      <c r="BE408" s="119"/>
      <c r="BF408" s="119"/>
      <c r="BG408" s="120"/>
      <c r="BH408" s="118">
        <f t="shared" si="13"/>
        <v>0</v>
      </c>
      <c r="BI408" s="119"/>
      <c r="BJ408" s="119"/>
      <c r="BK408" s="119"/>
      <c r="BL408" s="120"/>
      <c r="BM408" s="118">
        <v>0</v>
      </c>
      <c r="BN408" s="119"/>
      <c r="BO408" s="119"/>
      <c r="BP408" s="119"/>
      <c r="BQ408" s="120"/>
      <c r="BR408" s="112"/>
    </row>
    <row r="409" spans="1:79" s="121" customFormat="1">
      <c r="A409" s="113">
        <v>1140</v>
      </c>
      <c r="B409" s="114"/>
      <c r="C409" s="138" t="s">
        <v>406</v>
      </c>
      <c r="D409" s="139"/>
      <c r="E409" s="139"/>
      <c r="F409" s="139"/>
      <c r="G409" s="139"/>
      <c r="H409" s="139"/>
      <c r="I409" s="140"/>
      <c r="J409" s="115" t="s">
        <v>189</v>
      </c>
      <c r="K409" s="116"/>
      <c r="L409" s="116"/>
      <c r="M409" s="116"/>
      <c r="N409" s="117"/>
      <c r="O409" s="62" t="s">
        <v>560</v>
      </c>
      <c r="P409" s="63"/>
      <c r="Q409" s="63"/>
      <c r="R409" s="63"/>
      <c r="S409" s="63"/>
      <c r="T409" s="63"/>
      <c r="U409" s="63"/>
      <c r="V409" s="63"/>
      <c r="W409" s="63"/>
      <c r="X409" s="64"/>
      <c r="Y409" s="118">
        <v>0</v>
      </c>
      <c r="Z409" s="119"/>
      <c r="AA409" s="119"/>
      <c r="AB409" s="119"/>
      <c r="AC409" s="120"/>
      <c r="AD409" s="118">
        <v>333000</v>
      </c>
      <c r="AE409" s="119"/>
      <c r="AF409" s="119"/>
      <c r="AG409" s="119"/>
      <c r="AH409" s="120"/>
      <c r="AI409" s="118">
        <v>333000</v>
      </c>
      <c r="AJ409" s="119"/>
      <c r="AK409" s="119"/>
      <c r="AL409" s="119"/>
      <c r="AM409" s="120"/>
      <c r="AN409" s="118">
        <v>0</v>
      </c>
      <c r="AO409" s="119"/>
      <c r="AP409" s="119"/>
      <c r="AQ409" s="119"/>
      <c r="AR409" s="120"/>
      <c r="AS409" s="118">
        <v>332999.98</v>
      </c>
      <c r="AT409" s="119"/>
      <c r="AU409" s="119"/>
      <c r="AV409" s="119"/>
      <c r="AW409" s="120"/>
      <c r="AX409" s="118">
        <v>332999.98</v>
      </c>
      <c r="AY409" s="119"/>
      <c r="AZ409" s="119"/>
      <c r="BA409" s="119"/>
      <c r="BB409" s="120"/>
      <c r="BC409" s="118">
        <f t="shared" si="12"/>
        <v>0</v>
      </c>
      <c r="BD409" s="119"/>
      <c r="BE409" s="119"/>
      <c r="BF409" s="119"/>
      <c r="BG409" s="120"/>
      <c r="BH409" s="118">
        <f t="shared" si="13"/>
        <v>-2.0000000018626451E-2</v>
      </c>
      <c r="BI409" s="119"/>
      <c r="BJ409" s="119"/>
      <c r="BK409" s="119"/>
      <c r="BL409" s="120"/>
      <c r="BM409" s="118">
        <v>-2.0000000018626451E-2</v>
      </c>
      <c r="BN409" s="119"/>
      <c r="BO409" s="119"/>
      <c r="BP409" s="119"/>
      <c r="BQ409" s="120"/>
      <c r="BR409" s="112"/>
    </row>
    <row r="410" spans="1:79" s="134" customFormat="1">
      <c r="A410" s="43">
        <v>0</v>
      </c>
      <c r="B410" s="43"/>
      <c r="C410" s="44" t="s">
        <v>407</v>
      </c>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6"/>
      <c r="BR410" s="112"/>
      <c r="BS410" s="132"/>
      <c r="BT410" s="132"/>
      <c r="BU410" s="132"/>
      <c r="BV410" s="132"/>
      <c r="BW410" s="132"/>
      <c r="BX410" s="132"/>
      <c r="BY410" s="132"/>
      <c r="BZ410" s="133"/>
      <c r="CA410" s="134" t="s">
        <v>186</v>
      </c>
    </row>
    <row r="411" spans="1:79" s="134" customFormat="1">
      <c r="A411" s="43">
        <v>0</v>
      </c>
      <c r="B411" s="43"/>
      <c r="C411" s="43" t="s">
        <v>187</v>
      </c>
      <c r="D411" s="43"/>
      <c r="E411" s="43"/>
      <c r="F411" s="43"/>
      <c r="G411" s="43"/>
      <c r="H411" s="43"/>
      <c r="I411" s="43"/>
      <c r="J411" s="43"/>
      <c r="K411" s="43"/>
      <c r="L411" s="43"/>
      <c r="M411" s="43"/>
      <c r="N411" s="43"/>
      <c r="O411" s="51"/>
      <c r="P411" s="52"/>
      <c r="Q411" s="52"/>
      <c r="R411" s="52"/>
      <c r="S411" s="52"/>
      <c r="T411" s="52"/>
      <c r="U411" s="52"/>
      <c r="V411" s="52"/>
      <c r="W411" s="52"/>
      <c r="X411" s="52"/>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4"/>
      <c r="BR411" s="112"/>
      <c r="BS411" s="132"/>
      <c r="BT411" s="132"/>
      <c r="BU411" s="132"/>
      <c r="BV411" s="132"/>
      <c r="BW411" s="132"/>
      <c r="BX411" s="132"/>
      <c r="BY411" s="132"/>
      <c r="BZ411" s="133"/>
    </row>
    <row r="412" spans="1:79" s="121" customFormat="1">
      <c r="A412" s="113">
        <v>1141</v>
      </c>
      <c r="B412" s="114"/>
      <c r="C412" s="62" t="s">
        <v>408</v>
      </c>
      <c r="D412" s="63"/>
      <c r="E412" s="63"/>
      <c r="F412" s="63"/>
      <c r="G412" s="63"/>
      <c r="H412" s="63"/>
      <c r="I412" s="64"/>
      <c r="J412" s="115" t="s">
        <v>189</v>
      </c>
      <c r="K412" s="116"/>
      <c r="L412" s="116"/>
      <c r="M412" s="116"/>
      <c r="N412" s="117"/>
      <c r="O412" s="62" t="s">
        <v>582</v>
      </c>
      <c r="P412" s="63"/>
      <c r="Q412" s="63"/>
      <c r="R412" s="63"/>
      <c r="S412" s="63"/>
      <c r="T412" s="63"/>
      <c r="U412" s="63"/>
      <c r="V412" s="63"/>
      <c r="W412" s="63"/>
      <c r="X412" s="64"/>
      <c r="Y412" s="118">
        <v>0</v>
      </c>
      <c r="Z412" s="119"/>
      <c r="AA412" s="119"/>
      <c r="AB412" s="119"/>
      <c r="AC412" s="120"/>
      <c r="AD412" s="118">
        <v>333000</v>
      </c>
      <c r="AE412" s="119"/>
      <c r="AF412" s="119"/>
      <c r="AG412" s="119"/>
      <c r="AH412" s="120"/>
      <c r="AI412" s="118">
        <v>333000</v>
      </c>
      <c r="AJ412" s="119"/>
      <c r="AK412" s="119"/>
      <c r="AL412" s="119"/>
      <c r="AM412" s="120"/>
      <c r="AN412" s="118">
        <v>0</v>
      </c>
      <c r="AO412" s="119"/>
      <c r="AP412" s="119"/>
      <c r="AQ412" s="119"/>
      <c r="AR412" s="120"/>
      <c r="AS412" s="118">
        <v>332999.98</v>
      </c>
      <c r="AT412" s="119"/>
      <c r="AU412" s="119"/>
      <c r="AV412" s="119"/>
      <c r="AW412" s="120"/>
      <c r="AX412" s="118">
        <v>332999.98</v>
      </c>
      <c r="AY412" s="119"/>
      <c r="AZ412" s="119"/>
      <c r="BA412" s="119"/>
      <c r="BB412" s="120"/>
      <c r="BC412" s="118">
        <f t="shared" si="12"/>
        <v>0</v>
      </c>
      <c r="BD412" s="119"/>
      <c r="BE412" s="119"/>
      <c r="BF412" s="119"/>
      <c r="BG412" s="120"/>
      <c r="BH412" s="118">
        <f t="shared" si="13"/>
        <v>-2.0000000018626451E-2</v>
      </c>
      <c r="BI412" s="119"/>
      <c r="BJ412" s="119"/>
      <c r="BK412" s="119"/>
      <c r="BL412" s="120"/>
      <c r="BM412" s="118">
        <v>-2.0000000018626451E-2</v>
      </c>
      <c r="BN412" s="119"/>
      <c r="BO412" s="119"/>
      <c r="BP412" s="119"/>
      <c r="BQ412" s="120"/>
      <c r="BR412" s="112"/>
    </row>
    <row r="413" spans="1:79" s="108" customFormat="1">
      <c r="A413" s="103">
        <v>0</v>
      </c>
      <c r="B413" s="103"/>
      <c r="C413" s="104" t="s">
        <v>197</v>
      </c>
      <c r="D413" s="104"/>
      <c r="E413" s="104"/>
      <c r="F413" s="104"/>
      <c r="G413" s="104"/>
      <c r="H413" s="104"/>
      <c r="I413" s="104"/>
      <c r="J413" s="104" t="s">
        <v>474</v>
      </c>
      <c r="K413" s="104"/>
      <c r="L413" s="104"/>
      <c r="M413" s="104"/>
      <c r="N413" s="104"/>
      <c r="O413" s="104" t="s">
        <v>474</v>
      </c>
      <c r="P413" s="104"/>
      <c r="Q413" s="104"/>
      <c r="R413" s="104"/>
      <c r="S413" s="104"/>
      <c r="T413" s="104"/>
      <c r="U413" s="104"/>
      <c r="V413" s="104"/>
      <c r="W413" s="104"/>
      <c r="X413" s="104"/>
      <c r="Y413" s="105"/>
      <c r="Z413" s="105"/>
      <c r="AA413" s="105"/>
      <c r="AB413" s="105"/>
      <c r="AC413" s="105"/>
      <c r="AD413" s="105"/>
      <c r="AE413" s="105"/>
      <c r="AF413" s="105"/>
      <c r="AG413" s="105"/>
      <c r="AH413" s="105"/>
      <c r="AI413" s="105"/>
      <c r="AJ413" s="105"/>
      <c r="AK413" s="105"/>
      <c r="AL413" s="105"/>
      <c r="AM413" s="105"/>
      <c r="AN413" s="105"/>
      <c r="AO413" s="105"/>
      <c r="AP413" s="105"/>
      <c r="AQ413" s="105"/>
      <c r="AR413" s="105"/>
      <c r="AS413" s="105"/>
      <c r="AT413" s="105"/>
      <c r="AU413" s="105"/>
      <c r="AV413" s="105"/>
      <c r="AW413" s="105"/>
      <c r="AX413" s="105"/>
      <c r="AY413" s="105"/>
      <c r="AZ413" s="105"/>
      <c r="BA413" s="105"/>
      <c r="BB413" s="105"/>
      <c r="BC413" s="105"/>
      <c r="BD413" s="105"/>
      <c r="BE413" s="105"/>
      <c r="BF413" s="105"/>
      <c r="BG413" s="105"/>
      <c r="BH413" s="105"/>
      <c r="BI413" s="105"/>
      <c r="BJ413" s="105"/>
      <c r="BK413" s="105"/>
      <c r="BL413" s="105"/>
      <c r="BM413" s="105"/>
      <c r="BN413" s="105"/>
      <c r="BO413" s="105"/>
      <c r="BP413" s="105"/>
      <c r="BQ413" s="105"/>
      <c r="BR413" s="112"/>
      <c r="BS413" s="106"/>
      <c r="BT413" s="106"/>
      <c r="BU413" s="106"/>
      <c r="BV413" s="106"/>
      <c r="BW413" s="106"/>
      <c r="BX413" s="106"/>
      <c r="BY413" s="106"/>
      <c r="BZ413" s="107"/>
    </row>
    <row r="414" spans="1:79" s="121" customFormat="1">
      <c r="A414" s="113">
        <v>1141</v>
      </c>
      <c r="B414" s="114"/>
      <c r="C414" s="62" t="s">
        <v>583</v>
      </c>
      <c r="D414" s="63"/>
      <c r="E414" s="63"/>
      <c r="F414" s="63"/>
      <c r="G414" s="63"/>
      <c r="H414" s="63"/>
      <c r="I414" s="64"/>
      <c r="J414" s="115" t="s">
        <v>202</v>
      </c>
      <c r="K414" s="116"/>
      <c r="L414" s="116"/>
      <c r="M414" s="116"/>
      <c r="N414" s="117"/>
      <c r="O414" s="62" t="s">
        <v>477</v>
      </c>
      <c r="P414" s="63"/>
      <c r="Q414" s="63"/>
      <c r="R414" s="63"/>
      <c r="S414" s="63"/>
      <c r="T414" s="63"/>
      <c r="U414" s="63"/>
      <c r="V414" s="63"/>
      <c r="W414" s="63"/>
      <c r="X414" s="64"/>
      <c r="Y414" s="118">
        <v>0</v>
      </c>
      <c r="Z414" s="119"/>
      <c r="AA414" s="119"/>
      <c r="AB414" s="119"/>
      <c r="AC414" s="120"/>
      <c r="AD414" s="118">
        <v>1</v>
      </c>
      <c r="AE414" s="119"/>
      <c r="AF414" s="119"/>
      <c r="AG414" s="119"/>
      <c r="AH414" s="120"/>
      <c r="AI414" s="118">
        <v>1</v>
      </c>
      <c r="AJ414" s="119"/>
      <c r="AK414" s="119"/>
      <c r="AL414" s="119"/>
      <c r="AM414" s="120"/>
      <c r="AN414" s="118">
        <v>0</v>
      </c>
      <c r="AO414" s="119"/>
      <c r="AP414" s="119"/>
      <c r="AQ414" s="119"/>
      <c r="AR414" s="120"/>
      <c r="AS414" s="118">
        <v>1</v>
      </c>
      <c r="AT414" s="119"/>
      <c r="AU414" s="119"/>
      <c r="AV414" s="119"/>
      <c r="AW414" s="120"/>
      <c r="AX414" s="118">
        <v>1</v>
      </c>
      <c r="AY414" s="119"/>
      <c r="AZ414" s="119"/>
      <c r="BA414" s="119"/>
      <c r="BB414" s="120"/>
      <c r="BC414" s="118">
        <f t="shared" si="12"/>
        <v>0</v>
      </c>
      <c r="BD414" s="119"/>
      <c r="BE414" s="119"/>
      <c r="BF414" s="119"/>
      <c r="BG414" s="120"/>
      <c r="BH414" s="118">
        <f t="shared" si="13"/>
        <v>0</v>
      </c>
      <c r="BI414" s="119"/>
      <c r="BJ414" s="119"/>
      <c r="BK414" s="119"/>
      <c r="BL414" s="120"/>
      <c r="BM414" s="118">
        <v>0</v>
      </c>
      <c r="BN414" s="119"/>
      <c r="BO414" s="119"/>
      <c r="BP414" s="119"/>
      <c r="BQ414" s="120"/>
      <c r="BR414" s="112"/>
    </row>
    <row r="415" spans="1:79" s="108" customFormat="1">
      <c r="A415" s="103"/>
      <c r="B415" s="103"/>
      <c r="C415" s="104" t="s">
        <v>409</v>
      </c>
      <c r="D415" s="104"/>
      <c r="E415" s="104"/>
      <c r="F415" s="104"/>
      <c r="G415" s="104"/>
      <c r="H415" s="104"/>
      <c r="I415" s="104"/>
      <c r="J415" s="104" t="s">
        <v>474</v>
      </c>
      <c r="K415" s="104"/>
      <c r="L415" s="104"/>
      <c r="M415" s="104"/>
      <c r="N415" s="104"/>
      <c r="O415" s="104" t="s">
        <v>474</v>
      </c>
      <c r="P415" s="104"/>
      <c r="Q415" s="104"/>
      <c r="R415" s="104"/>
      <c r="S415" s="104"/>
      <c r="T415" s="104"/>
      <c r="U415" s="104"/>
      <c r="V415" s="104"/>
      <c r="W415" s="104"/>
      <c r="X415" s="104"/>
      <c r="Y415" s="105"/>
      <c r="Z415" s="105"/>
      <c r="AA415" s="105"/>
      <c r="AB415" s="105"/>
      <c r="AC415" s="105"/>
      <c r="AD415" s="105"/>
      <c r="AE415" s="105"/>
      <c r="AF415" s="105"/>
      <c r="AG415" s="105"/>
      <c r="AH415" s="105"/>
      <c r="AI415" s="105"/>
      <c r="AJ415" s="105"/>
      <c r="AK415" s="105"/>
      <c r="AL415" s="105"/>
      <c r="AM415" s="105"/>
      <c r="AN415" s="105"/>
      <c r="AO415" s="105"/>
      <c r="AP415" s="105"/>
      <c r="AQ415" s="105"/>
      <c r="AR415" s="105"/>
      <c r="AS415" s="105"/>
      <c r="AT415" s="105"/>
      <c r="AU415" s="105"/>
      <c r="AV415" s="105"/>
      <c r="AW415" s="105"/>
      <c r="AX415" s="105"/>
      <c r="AY415" s="105"/>
      <c r="AZ415" s="105"/>
      <c r="BA415" s="105"/>
      <c r="BB415" s="105"/>
      <c r="BC415" s="105"/>
      <c r="BD415" s="105"/>
      <c r="BE415" s="105"/>
      <c r="BF415" s="105"/>
      <c r="BG415" s="105"/>
      <c r="BH415" s="105"/>
      <c r="BI415" s="105"/>
      <c r="BJ415" s="105"/>
      <c r="BK415" s="105"/>
      <c r="BL415" s="105"/>
      <c r="BM415" s="105"/>
      <c r="BN415" s="105"/>
      <c r="BO415" s="105"/>
      <c r="BP415" s="105"/>
      <c r="BQ415" s="105"/>
      <c r="BR415" s="112"/>
      <c r="BS415" s="106"/>
      <c r="BT415" s="106"/>
      <c r="BU415" s="106"/>
      <c r="BV415" s="106"/>
      <c r="BW415" s="106"/>
      <c r="BX415" s="106"/>
      <c r="BY415" s="106"/>
      <c r="BZ415" s="107"/>
    </row>
    <row r="416" spans="1:79" s="121" customFormat="1">
      <c r="A416" s="113">
        <v>1141</v>
      </c>
      <c r="B416" s="114"/>
      <c r="C416" s="62" t="s">
        <v>410</v>
      </c>
      <c r="D416" s="63"/>
      <c r="E416" s="63"/>
      <c r="F416" s="63"/>
      <c r="G416" s="63"/>
      <c r="H416" s="63"/>
      <c r="I416" s="64"/>
      <c r="J416" s="115" t="s">
        <v>189</v>
      </c>
      <c r="K416" s="116"/>
      <c r="L416" s="116"/>
      <c r="M416" s="116"/>
      <c r="N416" s="117"/>
      <c r="O416" s="62" t="s">
        <v>484</v>
      </c>
      <c r="P416" s="63"/>
      <c r="Q416" s="63"/>
      <c r="R416" s="63"/>
      <c r="S416" s="63"/>
      <c r="T416" s="63"/>
      <c r="U416" s="63"/>
      <c r="V416" s="63"/>
      <c r="W416" s="63"/>
      <c r="X416" s="64"/>
      <c r="Y416" s="118">
        <v>0</v>
      </c>
      <c r="Z416" s="119"/>
      <c r="AA416" s="119"/>
      <c r="AB416" s="119"/>
      <c r="AC416" s="120"/>
      <c r="AD416" s="118">
        <v>333000</v>
      </c>
      <c r="AE416" s="119"/>
      <c r="AF416" s="119"/>
      <c r="AG416" s="119"/>
      <c r="AH416" s="120"/>
      <c r="AI416" s="118">
        <v>333000</v>
      </c>
      <c r="AJ416" s="119"/>
      <c r="AK416" s="119"/>
      <c r="AL416" s="119"/>
      <c r="AM416" s="120"/>
      <c r="AN416" s="118">
        <v>0</v>
      </c>
      <c r="AO416" s="119"/>
      <c r="AP416" s="119"/>
      <c r="AQ416" s="119"/>
      <c r="AR416" s="120"/>
      <c r="AS416" s="118">
        <v>332999.98</v>
      </c>
      <c r="AT416" s="119"/>
      <c r="AU416" s="119"/>
      <c r="AV416" s="119"/>
      <c r="AW416" s="120"/>
      <c r="AX416" s="118">
        <v>332999.98</v>
      </c>
      <c r="AY416" s="119"/>
      <c r="AZ416" s="119"/>
      <c r="BA416" s="119"/>
      <c r="BB416" s="120"/>
      <c r="BC416" s="118">
        <f t="shared" si="12"/>
        <v>0</v>
      </c>
      <c r="BD416" s="119"/>
      <c r="BE416" s="119"/>
      <c r="BF416" s="119"/>
      <c r="BG416" s="120"/>
      <c r="BH416" s="118">
        <f t="shared" si="13"/>
        <v>-2.0000000018626451E-2</v>
      </c>
      <c r="BI416" s="119"/>
      <c r="BJ416" s="119"/>
      <c r="BK416" s="119"/>
      <c r="BL416" s="120"/>
      <c r="BM416" s="118">
        <v>-2.0000000018626451E-2</v>
      </c>
      <c r="BN416" s="119"/>
      <c r="BO416" s="119"/>
      <c r="BP416" s="119"/>
      <c r="BQ416" s="120"/>
      <c r="BR416" s="112"/>
    </row>
    <row r="417" spans="1:79" s="108" customFormat="1">
      <c r="A417" s="103">
        <v>0</v>
      </c>
      <c r="B417" s="103"/>
      <c r="C417" s="104" t="s">
        <v>214</v>
      </c>
      <c r="D417" s="104"/>
      <c r="E417" s="104"/>
      <c r="F417" s="104"/>
      <c r="G417" s="104"/>
      <c r="H417" s="104"/>
      <c r="I417" s="104"/>
      <c r="J417" s="104" t="s">
        <v>474</v>
      </c>
      <c r="K417" s="104"/>
      <c r="L417" s="104"/>
      <c r="M417" s="104"/>
      <c r="N417" s="104"/>
      <c r="O417" s="104" t="s">
        <v>474</v>
      </c>
      <c r="P417" s="104"/>
      <c r="Q417" s="104"/>
      <c r="R417" s="104"/>
      <c r="S417" s="104"/>
      <c r="T417" s="104"/>
      <c r="U417" s="104"/>
      <c r="V417" s="104"/>
      <c r="W417" s="104"/>
      <c r="X417" s="104"/>
      <c r="Y417" s="105"/>
      <c r="Z417" s="105"/>
      <c r="AA417" s="105"/>
      <c r="AB417" s="105"/>
      <c r="AC417" s="105"/>
      <c r="AD417" s="105"/>
      <c r="AE417" s="105"/>
      <c r="AF417" s="105"/>
      <c r="AG417" s="105"/>
      <c r="AH417" s="105"/>
      <c r="AI417" s="105"/>
      <c r="AJ417" s="105"/>
      <c r="AK417" s="105"/>
      <c r="AL417" s="105"/>
      <c r="AM417" s="105"/>
      <c r="AN417" s="105"/>
      <c r="AO417" s="105"/>
      <c r="AP417" s="105"/>
      <c r="AQ417" s="105"/>
      <c r="AR417" s="105"/>
      <c r="AS417" s="105"/>
      <c r="AT417" s="105"/>
      <c r="AU417" s="105"/>
      <c r="AV417" s="105"/>
      <c r="AW417" s="105"/>
      <c r="AX417" s="105"/>
      <c r="AY417" s="105"/>
      <c r="AZ417" s="105"/>
      <c r="BA417" s="105"/>
      <c r="BB417" s="105"/>
      <c r="BC417" s="105"/>
      <c r="BD417" s="105"/>
      <c r="BE417" s="105"/>
      <c r="BF417" s="105"/>
      <c r="BG417" s="105"/>
      <c r="BH417" s="105"/>
      <c r="BI417" s="105"/>
      <c r="BJ417" s="105"/>
      <c r="BK417" s="105"/>
      <c r="BL417" s="105"/>
      <c r="BM417" s="105"/>
      <c r="BN417" s="105"/>
      <c r="BO417" s="105"/>
      <c r="BP417" s="105"/>
      <c r="BQ417" s="105"/>
      <c r="BR417" s="112"/>
      <c r="BS417" s="106"/>
      <c r="BT417" s="106"/>
      <c r="BU417" s="106"/>
      <c r="BV417" s="106"/>
      <c r="BW417" s="106"/>
      <c r="BX417" s="106"/>
      <c r="BY417" s="106"/>
      <c r="BZ417" s="107"/>
    </row>
    <row r="418" spans="1:79" s="121" customFormat="1">
      <c r="A418" s="113">
        <v>1141</v>
      </c>
      <c r="B418" s="114"/>
      <c r="C418" s="62" t="s">
        <v>584</v>
      </c>
      <c r="D418" s="63"/>
      <c r="E418" s="63"/>
      <c r="F418" s="63"/>
      <c r="G418" s="63"/>
      <c r="H418" s="63"/>
      <c r="I418" s="64"/>
      <c r="J418" s="115" t="s">
        <v>216</v>
      </c>
      <c r="K418" s="116"/>
      <c r="L418" s="116"/>
      <c r="M418" s="116"/>
      <c r="N418" s="117"/>
      <c r="O418" s="62" t="s">
        <v>484</v>
      </c>
      <c r="P418" s="63"/>
      <c r="Q418" s="63"/>
      <c r="R418" s="63"/>
      <c r="S418" s="63"/>
      <c r="T418" s="63"/>
      <c r="U418" s="63"/>
      <c r="V418" s="63"/>
      <c r="W418" s="63"/>
      <c r="X418" s="64"/>
      <c r="Y418" s="118">
        <v>0</v>
      </c>
      <c r="Z418" s="119"/>
      <c r="AA418" s="119"/>
      <c r="AB418" s="119"/>
      <c r="AC418" s="120"/>
      <c r="AD418" s="118">
        <v>100</v>
      </c>
      <c r="AE418" s="119"/>
      <c r="AF418" s="119"/>
      <c r="AG418" s="119"/>
      <c r="AH418" s="120"/>
      <c r="AI418" s="118">
        <v>100</v>
      </c>
      <c r="AJ418" s="119"/>
      <c r="AK418" s="119"/>
      <c r="AL418" s="119"/>
      <c r="AM418" s="120"/>
      <c r="AN418" s="118">
        <v>0</v>
      </c>
      <c r="AO418" s="119"/>
      <c r="AP418" s="119"/>
      <c r="AQ418" s="119"/>
      <c r="AR418" s="120"/>
      <c r="AS418" s="118">
        <v>100</v>
      </c>
      <c r="AT418" s="119"/>
      <c r="AU418" s="119"/>
      <c r="AV418" s="119"/>
      <c r="AW418" s="120"/>
      <c r="AX418" s="118">
        <v>100</v>
      </c>
      <c r="AY418" s="119"/>
      <c r="AZ418" s="119"/>
      <c r="BA418" s="119"/>
      <c r="BB418" s="120"/>
      <c r="BC418" s="118">
        <f t="shared" si="12"/>
        <v>0</v>
      </c>
      <c r="BD418" s="119"/>
      <c r="BE418" s="119"/>
      <c r="BF418" s="119"/>
      <c r="BG418" s="120"/>
      <c r="BH418" s="118">
        <f t="shared" si="13"/>
        <v>0</v>
      </c>
      <c r="BI418" s="119"/>
      <c r="BJ418" s="119"/>
      <c r="BK418" s="119"/>
      <c r="BL418" s="120"/>
      <c r="BM418" s="118">
        <v>0</v>
      </c>
      <c r="BN418" s="119"/>
      <c r="BO418" s="119"/>
      <c r="BP418" s="119"/>
      <c r="BQ418" s="120"/>
      <c r="BR418" s="112"/>
    </row>
    <row r="419" spans="1:79" s="121" customFormat="1">
      <c r="A419" s="113">
        <v>1150</v>
      </c>
      <c r="B419" s="114"/>
      <c r="C419" s="138" t="s">
        <v>411</v>
      </c>
      <c r="D419" s="139"/>
      <c r="E419" s="139"/>
      <c r="F419" s="139"/>
      <c r="G419" s="139"/>
      <c r="H419" s="139"/>
      <c r="I419" s="140"/>
      <c r="J419" s="115" t="s">
        <v>189</v>
      </c>
      <c r="K419" s="116"/>
      <c r="L419" s="116"/>
      <c r="M419" s="116"/>
      <c r="N419" s="117"/>
      <c r="O419" s="62" t="s">
        <v>560</v>
      </c>
      <c r="P419" s="63"/>
      <c r="Q419" s="63"/>
      <c r="R419" s="63"/>
      <c r="S419" s="63"/>
      <c r="T419" s="63"/>
      <c r="U419" s="63"/>
      <c r="V419" s="63"/>
      <c r="W419" s="63"/>
      <c r="X419" s="64"/>
      <c r="Y419" s="118">
        <v>0</v>
      </c>
      <c r="Z419" s="119"/>
      <c r="AA419" s="119"/>
      <c r="AB419" s="119"/>
      <c r="AC419" s="120"/>
      <c r="AD419" s="118">
        <v>4585329</v>
      </c>
      <c r="AE419" s="119"/>
      <c r="AF419" s="119"/>
      <c r="AG419" s="119"/>
      <c r="AH419" s="120"/>
      <c r="AI419" s="118">
        <v>4585329</v>
      </c>
      <c r="AJ419" s="119"/>
      <c r="AK419" s="119"/>
      <c r="AL419" s="119"/>
      <c r="AM419" s="120"/>
      <c r="AN419" s="118">
        <v>0</v>
      </c>
      <c r="AO419" s="119"/>
      <c r="AP419" s="119"/>
      <c r="AQ419" s="119"/>
      <c r="AR419" s="120"/>
      <c r="AS419" s="118">
        <v>2047603.94</v>
      </c>
      <c r="AT419" s="119"/>
      <c r="AU419" s="119"/>
      <c r="AV419" s="119"/>
      <c r="AW419" s="120"/>
      <c r="AX419" s="118">
        <v>2047603.94</v>
      </c>
      <c r="AY419" s="119"/>
      <c r="AZ419" s="119"/>
      <c r="BA419" s="119"/>
      <c r="BB419" s="120"/>
      <c r="BC419" s="118">
        <f t="shared" si="12"/>
        <v>0</v>
      </c>
      <c r="BD419" s="119"/>
      <c r="BE419" s="119"/>
      <c r="BF419" s="119"/>
      <c r="BG419" s="120"/>
      <c r="BH419" s="118">
        <f t="shared" si="13"/>
        <v>-2537725.06</v>
      </c>
      <c r="BI419" s="119"/>
      <c r="BJ419" s="119"/>
      <c r="BK419" s="119"/>
      <c r="BL419" s="120"/>
      <c r="BM419" s="118">
        <v>-2537725.06</v>
      </c>
      <c r="BN419" s="119"/>
      <c r="BO419" s="119"/>
      <c r="BP419" s="119"/>
      <c r="BQ419" s="120"/>
      <c r="BR419" s="112"/>
    </row>
    <row r="420" spans="1:79" s="134" customFormat="1">
      <c r="A420" s="43">
        <v>0</v>
      </c>
      <c r="B420" s="43"/>
      <c r="C420" s="44" t="s">
        <v>413</v>
      </c>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6"/>
      <c r="BR420" s="112"/>
      <c r="BS420" s="132"/>
      <c r="BT420" s="132"/>
      <c r="BU420" s="132"/>
      <c r="BV420" s="132"/>
      <c r="BW420" s="132"/>
      <c r="BX420" s="132"/>
      <c r="BY420" s="132"/>
      <c r="BZ420" s="133"/>
      <c r="CA420" s="134" t="s">
        <v>186</v>
      </c>
    </row>
    <row r="421" spans="1:79" s="134" customFormat="1">
      <c r="A421" s="43">
        <v>0</v>
      </c>
      <c r="B421" s="43"/>
      <c r="C421" s="43" t="s">
        <v>187</v>
      </c>
      <c r="D421" s="43"/>
      <c r="E421" s="43"/>
      <c r="F421" s="43"/>
      <c r="G421" s="43"/>
      <c r="H421" s="43"/>
      <c r="I421" s="43"/>
      <c r="J421" s="43"/>
      <c r="K421" s="43"/>
      <c r="L421" s="43"/>
      <c r="M421" s="43"/>
      <c r="N421" s="43"/>
      <c r="O421" s="51"/>
      <c r="P421" s="52"/>
      <c r="Q421" s="52"/>
      <c r="R421" s="52"/>
      <c r="S421" s="52"/>
      <c r="T421" s="52"/>
      <c r="U421" s="52"/>
      <c r="V421" s="52"/>
      <c r="W421" s="52"/>
      <c r="X421" s="52"/>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4"/>
      <c r="BR421" s="112"/>
      <c r="BS421" s="132"/>
      <c r="BT421" s="132"/>
      <c r="BU421" s="132"/>
      <c r="BV421" s="132"/>
      <c r="BW421" s="132"/>
      <c r="BX421" s="132"/>
      <c r="BY421" s="132"/>
      <c r="BZ421" s="133"/>
    </row>
    <row r="422" spans="1:79" s="121" customFormat="1">
      <c r="A422" s="113">
        <v>1155</v>
      </c>
      <c r="B422" s="114"/>
      <c r="C422" s="62" t="s">
        <v>414</v>
      </c>
      <c r="D422" s="63"/>
      <c r="E422" s="63"/>
      <c r="F422" s="63"/>
      <c r="G422" s="63"/>
      <c r="H422" s="63"/>
      <c r="I422" s="64"/>
      <c r="J422" s="115" t="s">
        <v>189</v>
      </c>
      <c r="K422" s="116"/>
      <c r="L422" s="116"/>
      <c r="M422" s="116"/>
      <c r="N422" s="117"/>
      <c r="O422" s="62" t="s">
        <v>554</v>
      </c>
      <c r="P422" s="63"/>
      <c r="Q422" s="63"/>
      <c r="R422" s="63"/>
      <c r="S422" s="63"/>
      <c r="T422" s="63"/>
      <c r="U422" s="63"/>
      <c r="V422" s="63"/>
      <c r="W422" s="63"/>
      <c r="X422" s="64"/>
      <c r="Y422" s="118">
        <v>0</v>
      </c>
      <c r="Z422" s="119"/>
      <c r="AA422" s="119"/>
      <c r="AB422" s="119"/>
      <c r="AC422" s="120"/>
      <c r="AD422" s="118">
        <v>65016</v>
      </c>
      <c r="AE422" s="119"/>
      <c r="AF422" s="119"/>
      <c r="AG422" s="119"/>
      <c r="AH422" s="120"/>
      <c r="AI422" s="118">
        <v>65016</v>
      </c>
      <c r="AJ422" s="119"/>
      <c r="AK422" s="119"/>
      <c r="AL422" s="119"/>
      <c r="AM422" s="120"/>
      <c r="AN422" s="118">
        <v>0</v>
      </c>
      <c r="AO422" s="119"/>
      <c r="AP422" s="119"/>
      <c r="AQ422" s="119"/>
      <c r="AR422" s="120"/>
      <c r="AS422" s="118">
        <v>25080</v>
      </c>
      <c r="AT422" s="119"/>
      <c r="AU422" s="119"/>
      <c r="AV422" s="119"/>
      <c r="AW422" s="120"/>
      <c r="AX422" s="118">
        <v>25080</v>
      </c>
      <c r="AY422" s="119"/>
      <c r="AZ422" s="119"/>
      <c r="BA422" s="119"/>
      <c r="BB422" s="120"/>
      <c r="BC422" s="118">
        <f>AN422-Y422</f>
        <v>0</v>
      </c>
      <c r="BD422" s="119"/>
      <c r="BE422" s="119"/>
      <c r="BF422" s="119"/>
      <c r="BG422" s="120"/>
      <c r="BH422" s="118">
        <f>AS422-AD422</f>
        <v>-39936</v>
      </c>
      <c r="BI422" s="119"/>
      <c r="BJ422" s="119"/>
      <c r="BK422" s="119"/>
      <c r="BL422" s="120"/>
      <c r="BM422" s="118">
        <v>-39936</v>
      </c>
      <c r="BN422" s="119"/>
      <c r="BO422" s="119"/>
      <c r="BP422" s="119"/>
      <c r="BQ422" s="120"/>
      <c r="BR422" s="112"/>
    </row>
    <row r="423" spans="1:79" s="108" customFormat="1">
      <c r="A423" s="103">
        <v>0</v>
      </c>
      <c r="B423" s="103"/>
      <c r="C423" s="104" t="s">
        <v>197</v>
      </c>
      <c r="D423" s="104"/>
      <c r="E423" s="104"/>
      <c r="F423" s="104"/>
      <c r="G423" s="104"/>
      <c r="H423" s="104"/>
      <c r="I423" s="104"/>
      <c r="J423" s="104" t="s">
        <v>474</v>
      </c>
      <c r="K423" s="104"/>
      <c r="L423" s="104"/>
      <c r="M423" s="104"/>
      <c r="N423" s="104"/>
      <c r="O423" s="104" t="s">
        <v>474</v>
      </c>
      <c r="P423" s="104"/>
      <c r="Q423" s="104"/>
      <c r="R423" s="104"/>
      <c r="S423" s="104"/>
      <c r="T423" s="104"/>
      <c r="U423" s="104"/>
      <c r="V423" s="104"/>
      <c r="W423" s="104"/>
      <c r="X423" s="104"/>
      <c r="Y423" s="105"/>
      <c r="Z423" s="105"/>
      <c r="AA423" s="105"/>
      <c r="AB423" s="105"/>
      <c r="AC423" s="105"/>
      <c r="AD423" s="105"/>
      <c r="AE423" s="105"/>
      <c r="AF423" s="105"/>
      <c r="AG423" s="105"/>
      <c r="AH423" s="105"/>
      <c r="AI423" s="105"/>
      <c r="AJ423" s="105"/>
      <c r="AK423" s="105"/>
      <c r="AL423" s="105"/>
      <c r="AM423" s="105"/>
      <c r="AN423" s="105"/>
      <c r="AO423" s="105"/>
      <c r="AP423" s="105"/>
      <c r="AQ423" s="105"/>
      <c r="AR423" s="105"/>
      <c r="AS423" s="105"/>
      <c r="AT423" s="105"/>
      <c r="AU423" s="105"/>
      <c r="AV423" s="105"/>
      <c r="AW423" s="105"/>
      <c r="AX423" s="105"/>
      <c r="AY423" s="105"/>
      <c r="AZ423" s="105"/>
      <c r="BA423" s="105"/>
      <c r="BB423" s="105"/>
      <c r="BC423" s="105"/>
      <c r="BD423" s="105"/>
      <c r="BE423" s="105"/>
      <c r="BF423" s="105"/>
      <c r="BG423" s="105"/>
      <c r="BH423" s="105"/>
      <c r="BI423" s="105"/>
      <c r="BJ423" s="105"/>
      <c r="BK423" s="105"/>
      <c r="BL423" s="105"/>
      <c r="BM423" s="105"/>
      <c r="BN423" s="105"/>
      <c r="BO423" s="105"/>
      <c r="BP423" s="105"/>
      <c r="BQ423" s="105"/>
      <c r="BR423" s="112"/>
      <c r="BS423" s="106"/>
      <c r="BT423" s="106"/>
      <c r="BU423" s="106"/>
      <c r="BV423" s="106"/>
      <c r="BW423" s="106"/>
      <c r="BX423" s="106"/>
      <c r="BY423" s="106"/>
      <c r="BZ423" s="107"/>
    </row>
    <row r="424" spans="1:79" s="121" customFormat="1">
      <c r="A424" s="113">
        <v>1155</v>
      </c>
      <c r="B424" s="114"/>
      <c r="C424" s="62" t="s">
        <v>416</v>
      </c>
      <c r="D424" s="63"/>
      <c r="E424" s="63"/>
      <c r="F424" s="63"/>
      <c r="G424" s="63"/>
      <c r="H424" s="63"/>
      <c r="I424" s="64"/>
      <c r="J424" s="115" t="s">
        <v>202</v>
      </c>
      <c r="K424" s="116"/>
      <c r="L424" s="116"/>
      <c r="M424" s="116"/>
      <c r="N424" s="117"/>
      <c r="O424" s="62" t="s">
        <v>477</v>
      </c>
      <c r="P424" s="63"/>
      <c r="Q424" s="63"/>
      <c r="R424" s="63"/>
      <c r="S424" s="63"/>
      <c r="T424" s="63"/>
      <c r="U424" s="63"/>
      <c r="V424" s="63"/>
      <c r="W424" s="63"/>
      <c r="X424" s="64"/>
      <c r="Y424" s="118">
        <v>0</v>
      </c>
      <c r="Z424" s="119"/>
      <c r="AA424" s="119"/>
      <c r="AB424" s="119"/>
      <c r="AC424" s="120"/>
      <c r="AD424" s="118">
        <v>1</v>
      </c>
      <c r="AE424" s="119"/>
      <c r="AF424" s="119"/>
      <c r="AG424" s="119"/>
      <c r="AH424" s="120"/>
      <c r="AI424" s="118">
        <v>1</v>
      </c>
      <c r="AJ424" s="119"/>
      <c r="AK424" s="119"/>
      <c r="AL424" s="119"/>
      <c r="AM424" s="120"/>
      <c r="AN424" s="118">
        <v>0</v>
      </c>
      <c r="AO424" s="119"/>
      <c r="AP424" s="119"/>
      <c r="AQ424" s="119"/>
      <c r="AR424" s="120"/>
      <c r="AS424" s="118">
        <v>0</v>
      </c>
      <c r="AT424" s="119"/>
      <c r="AU424" s="119"/>
      <c r="AV424" s="119"/>
      <c r="AW424" s="120"/>
      <c r="AX424" s="118">
        <v>0</v>
      </c>
      <c r="AY424" s="119"/>
      <c r="AZ424" s="119"/>
      <c r="BA424" s="119"/>
      <c r="BB424" s="120"/>
      <c r="BC424" s="118">
        <f>AN424-Y424</f>
        <v>0</v>
      </c>
      <c r="BD424" s="119"/>
      <c r="BE424" s="119"/>
      <c r="BF424" s="119"/>
      <c r="BG424" s="120"/>
      <c r="BH424" s="118">
        <f>AS424-AD424</f>
        <v>-1</v>
      </c>
      <c r="BI424" s="119"/>
      <c r="BJ424" s="119"/>
      <c r="BK424" s="119"/>
      <c r="BL424" s="120"/>
      <c r="BM424" s="118">
        <v>-1</v>
      </c>
      <c r="BN424" s="119"/>
      <c r="BO424" s="119"/>
      <c r="BP424" s="119"/>
      <c r="BQ424" s="120"/>
      <c r="BR424" s="112"/>
    </row>
    <row r="425" spans="1:79" s="108" customFormat="1">
      <c r="A425" s="103"/>
      <c r="B425" s="103"/>
      <c r="C425" s="104" t="s">
        <v>409</v>
      </c>
      <c r="D425" s="104"/>
      <c r="E425" s="104"/>
      <c r="F425" s="104"/>
      <c r="G425" s="104"/>
      <c r="H425" s="104"/>
      <c r="I425" s="104"/>
      <c r="J425" s="104" t="s">
        <v>474</v>
      </c>
      <c r="K425" s="104"/>
      <c r="L425" s="104"/>
      <c r="M425" s="104"/>
      <c r="N425" s="104"/>
      <c r="O425" s="104" t="s">
        <v>474</v>
      </c>
      <c r="P425" s="104"/>
      <c r="Q425" s="104"/>
      <c r="R425" s="104"/>
      <c r="S425" s="104"/>
      <c r="T425" s="104"/>
      <c r="U425" s="104"/>
      <c r="V425" s="104"/>
      <c r="W425" s="104"/>
      <c r="X425" s="104"/>
      <c r="Y425" s="105"/>
      <c r="Z425" s="105"/>
      <c r="AA425" s="105"/>
      <c r="AB425" s="105"/>
      <c r="AC425" s="105"/>
      <c r="AD425" s="105"/>
      <c r="AE425" s="105"/>
      <c r="AF425" s="105"/>
      <c r="AG425" s="105"/>
      <c r="AH425" s="105"/>
      <c r="AI425" s="105"/>
      <c r="AJ425" s="105"/>
      <c r="AK425" s="105"/>
      <c r="AL425" s="105"/>
      <c r="AM425" s="105"/>
      <c r="AN425" s="105"/>
      <c r="AO425" s="105"/>
      <c r="AP425" s="105"/>
      <c r="AQ425" s="105"/>
      <c r="AR425" s="105"/>
      <c r="AS425" s="105"/>
      <c r="AT425" s="105"/>
      <c r="AU425" s="105"/>
      <c r="AV425" s="105"/>
      <c r="AW425" s="105"/>
      <c r="AX425" s="105"/>
      <c r="AY425" s="105"/>
      <c r="AZ425" s="105"/>
      <c r="BA425" s="105"/>
      <c r="BB425" s="105"/>
      <c r="BC425" s="105"/>
      <c r="BD425" s="105"/>
      <c r="BE425" s="105"/>
      <c r="BF425" s="105"/>
      <c r="BG425" s="105"/>
      <c r="BH425" s="105"/>
      <c r="BI425" s="105"/>
      <c r="BJ425" s="105"/>
      <c r="BK425" s="105"/>
      <c r="BL425" s="105"/>
      <c r="BM425" s="105"/>
      <c r="BN425" s="105"/>
      <c r="BO425" s="105"/>
      <c r="BP425" s="105"/>
      <c r="BQ425" s="105"/>
      <c r="BR425" s="112"/>
      <c r="BS425" s="106"/>
      <c r="BT425" s="106"/>
      <c r="BU425" s="106"/>
      <c r="BV425" s="106"/>
      <c r="BW425" s="106"/>
      <c r="BX425" s="106"/>
      <c r="BY425" s="106"/>
      <c r="BZ425" s="107"/>
    </row>
    <row r="426" spans="1:79" s="121" customFormat="1">
      <c r="A426" s="113">
        <v>1155</v>
      </c>
      <c r="B426" s="114"/>
      <c r="C426" s="62" t="s">
        <v>417</v>
      </c>
      <c r="D426" s="63"/>
      <c r="E426" s="63"/>
      <c r="F426" s="63"/>
      <c r="G426" s="63"/>
      <c r="H426" s="63"/>
      <c r="I426" s="64"/>
      <c r="J426" s="115" t="s">
        <v>189</v>
      </c>
      <c r="K426" s="116"/>
      <c r="L426" s="116"/>
      <c r="M426" s="116"/>
      <c r="N426" s="117"/>
      <c r="O426" s="62" t="s">
        <v>484</v>
      </c>
      <c r="P426" s="63"/>
      <c r="Q426" s="63"/>
      <c r="R426" s="63"/>
      <c r="S426" s="63"/>
      <c r="T426" s="63"/>
      <c r="U426" s="63"/>
      <c r="V426" s="63"/>
      <c r="W426" s="63"/>
      <c r="X426" s="64"/>
      <c r="Y426" s="118">
        <v>0</v>
      </c>
      <c r="Z426" s="119"/>
      <c r="AA426" s="119"/>
      <c r="AB426" s="119"/>
      <c r="AC426" s="120"/>
      <c r="AD426" s="118">
        <v>65016</v>
      </c>
      <c r="AE426" s="119"/>
      <c r="AF426" s="119"/>
      <c r="AG426" s="119"/>
      <c r="AH426" s="120"/>
      <c r="AI426" s="118">
        <v>65016</v>
      </c>
      <c r="AJ426" s="119"/>
      <c r="AK426" s="119"/>
      <c r="AL426" s="119"/>
      <c r="AM426" s="120"/>
      <c r="AN426" s="118">
        <v>0</v>
      </c>
      <c r="AO426" s="119"/>
      <c r="AP426" s="119"/>
      <c r="AQ426" s="119"/>
      <c r="AR426" s="120"/>
      <c r="AS426" s="118">
        <v>25080</v>
      </c>
      <c r="AT426" s="119"/>
      <c r="AU426" s="119"/>
      <c r="AV426" s="119"/>
      <c r="AW426" s="120"/>
      <c r="AX426" s="118">
        <v>25080</v>
      </c>
      <c r="AY426" s="119"/>
      <c r="AZ426" s="119"/>
      <c r="BA426" s="119"/>
      <c r="BB426" s="120"/>
      <c r="BC426" s="118">
        <f>AN426-Y426</f>
        <v>0</v>
      </c>
      <c r="BD426" s="119"/>
      <c r="BE426" s="119"/>
      <c r="BF426" s="119"/>
      <c r="BG426" s="120"/>
      <c r="BH426" s="118">
        <f>AS426-AD426</f>
        <v>-39936</v>
      </c>
      <c r="BI426" s="119"/>
      <c r="BJ426" s="119"/>
      <c r="BK426" s="119"/>
      <c r="BL426" s="120"/>
      <c r="BM426" s="118">
        <v>-39936</v>
      </c>
      <c r="BN426" s="119"/>
      <c r="BO426" s="119"/>
      <c r="BP426" s="119"/>
      <c r="BQ426" s="120"/>
      <c r="BR426" s="112"/>
    </row>
    <row r="427" spans="1:79" s="108" customFormat="1">
      <c r="A427" s="103">
        <v>0</v>
      </c>
      <c r="B427" s="103"/>
      <c r="C427" s="104" t="s">
        <v>214</v>
      </c>
      <c r="D427" s="104"/>
      <c r="E427" s="104"/>
      <c r="F427" s="104"/>
      <c r="G427" s="104"/>
      <c r="H427" s="104"/>
      <c r="I427" s="104"/>
      <c r="J427" s="104" t="s">
        <v>474</v>
      </c>
      <c r="K427" s="104"/>
      <c r="L427" s="104"/>
      <c r="M427" s="104"/>
      <c r="N427" s="104"/>
      <c r="O427" s="104" t="s">
        <v>474</v>
      </c>
      <c r="P427" s="104"/>
      <c r="Q427" s="104"/>
      <c r="R427" s="104"/>
      <c r="S427" s="104"/>
      <c r="T427" s="104"/>
      <c r="U427" s="104"/>
      <c r="V427" s="104"/>
      <c r="W427" s="104"/>
      <c r="X427" s="104"/>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5"/>
      <c r="AY427" s="105"/>
      <c r="AZ427" s="105"/>
      <c r="BA427" s="105"/>
      <c r="BB427" s="105"/>
      <c r="BC427" s="105"/>
      <c r="BD427" s="105"/>
      <c r="BE427" s="105"/>
      <c r="BF427" s="105"/>
      <c r="BG427" s="105"/>
      <c r="BH427" s="105"/>
      <c r="BI427" s="105"/>
      <c r="BJ427" s="105"/>
      <c r="BK427" s="105"/>
      <c r="BL427" s="105"/>
      <c r="BM427" s="105"/>
      <c r="BN427" s="105"/>
      <c r="BO427" s="105"/>
      <c r="BP427" s="105"/>
      <c r="BQ427" s="105"/>
      <c r="BR427" s="112"/>
      <c r="BS427" s="106"/>
      <c r="BT427" s="106"/>
      <c r="BU427" s="106"/>
      <c r="BV427" s="106"/>
      <c r="BW427" s="106"/>
      <c r="BX427" s="106"/>
      <c r="BY427" s="106"/>
      <c r="BZ427" s="107"/>
    </row>
    <row r="428" spans="1:79" s="121" customFormat="1">
      <c r="A428" s="113">
        <v>1155</v>
      </c>
      <c r="B428" s="114"/>
      <c r="C428" s="62" t="s">
        <v>585</v>
      </c>
      <c r="D428" s="63"/>
      <c r="E428" s="63"/>
      <c r="F428" s="63"/>
      <c r="G428" s="63"/>
      <c r="H428" s="63"/>
      <c r="I428" s="64"/>
      <c r="J428" s="115" t="s">
        <v>216</v>
      </c>
      <c r="K428" s="116"/>
      <c r="L428" s="116"/>
      <c r="M428" s="116"/>
      <c r="N428" s="117"/>
      <c r="O428" s="62" t="s">
        <v>484</v>
      </c>
      <c r="P428" s="63"/>
      <c r="Q428" s="63"/>
      <c r="R428" s="63"/>
      <c r="S428" s="63"/>
      <c r="T428" s="63"/>
      <c r="U428" s="63"/>
      <c r="V428" s="63"/>
      <c r="W428" s="63"/>
      <c r="X428" s="64"/>
      <c r="Y428" s="118">
        <v>0</v>
      </c>
      <c r="Z428" s="119"/>
      <c r="AA428" s="119"/>
      <c r="AB428" s="119"/>
      <c r="AC428" s="120"/>
      <c r="AD428" s="118">
        <v>100</v>
      </c>
      <c r="AE428" s="119"/>
      <c r="AF428" s="119"/>
      <c r="AG428" s="119"/>
      <c r="AH428" s="120"/>
      <c r="AI428" s="118">
        <v>100</v>
      </c>
      <c r="AJ428" s="119"/>
      <c r="AK428" s="119"/>
      <c r="AL428" s="119"/>
      <c r="AM428" s="120"/>
      <c r="AN428" s="118">
        <v>0</v>
      </c>
      <c r="AO428" s="119"/>
      <c r="AP428" s="119"/>
      <c r="AQ428" s="119"/>
      <c r="AR428" s="120"/>
      <c r="AS428" s="118">
        <v>38.57</v>
      </c>
      <c r="AT428" s="119"/>
      <c r="AU428" s="119"/>
      <c r="AV428" s="119"/>
      <c r="AW428" s="120"/>
      <c r="AX428" s="118">
        <v>38.57</v>
      </c>
      <c r="AY428" s="119"/>
      <c r="AZ428" s="119"/>
      <c r="BA428" s="119"/>
      <c r="BB428" s="120"/>
      <c r="BC428" s="118">
        <f>AN428-Y428</f>
        <v>0</v>
      </c>
      <c r="BD428" s="119"/>
      <c r="BE428" s="119"/>
      <c r="BF428" s="119"/>
      <c r="BG428" s="120"/>
      <c r="BH428" s="118">
        <f>AS428-AD428</f>
        <v>-61.43</v>
      </c>
      <c r="BI428" s="119"/>
      <c r="BJ428" s="119"/>
      <c r="BK428" s="119"/>
      <c r="BL428" s="120"/>
      <c r="BM428" s="118">
        <v>-61.43</v>
      </c>
      <c r="BN428" s="119"/>
      <c r="BO428" s="119"/>
      <c r="BP428" s="119"/>
      <c r="BQ428" s="120"/>
      <c r="BR428" s="112"/>
    </row>
    <row r="429" spans="1:79" s="134" customFormat="1">
      <c r="A429" s="43">
        <v>0</v>
      </c>
      <c r="B429" s="43"/>
      <c r="C429" s="44" t="s">
        <v>419</v>
      </c>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c r="BN429" s="45"/>
      <c r="BO429" s="45"/>
      <c r="BP429" s="45"/>
      <c r="BQ429" s="46"/>
      <c r="BR429" s="112"/>
      <c r="BS429" s="132"/>
      <c r="BT429" s="132"/>
      <c r="BU429" s="132"/>
      <c r="BV429" s="132"/>
      <c r="BW429" s="132"/>
      <c r="BX429" s="132"/>
      <c r="BY429" s="132"/>
      <c r="BZ429" s="133"/>
      <c r="CA429" s="134" t="s">
        <v>186</v>
      </c>
    </row>
    <row r="430" spans="1:79" s="134" customFormat="1">
      <c r="A430" s="43">
        <v>0</v>
      </c>
      <c r="B430" s="43"/>
      <c r="C430" s="43" t="s">
        <v>187</v>
      </c>
      <c r="D430" s="43"/>
      <c r="E430" s="43"/>
      <c r="F430" s="43"/>
      <c r="G430" s="43"/>
      <c r="H430" s="43"/>
      <c r="I430" s="43"/>
      <c r="J430" s="43"/>
      <c r="K430" s="43"/>
      <c r="L430" s="43"/>
      <c r="M430" s="43"/>
      <c r="N430" s="43"/>
      <c r="O430" s="51"/>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c r="BO430" s="53"/>
      <c r="BP430" s="53"/>
      <c r="BQ430" s="54"/>
      <c r="BR430" s="112"/>
      <c r="BS430" s="132"/>
      <c r="BT430" s="132"/>
      <c r="BU430" s="132"/>
      <c r="BV430" s="132"/>
      <c r="BW430" s="132"/>
      <c r="BX430" s="132"/>
      <c r="BY430" s="132"/>
      <c r="BZ430" s="133"/>
    </row>
    <row r="431" spans="1:79" s="121" customFormat="1">
      <c r="A431" s="113">
        <v>1152</v>
      </c>
      <c r="B431" s="114"/>
      <c r="C431" s="62" t="s">
        <v>420</v>
      </c>
      <c r="D431" s="63"/>
      <c r="E431" s="63"/>
      <c r="F431" s="63"/>
      <c r="G431" s="63"/>
      <c r="H431" s="63"/>
      <c r="I431" s="64"/>
      <c r="J431" s="115" t="s">
        <v>189</v>
      </c>
      <c r="K431" s="116"/>
      <c r="L431" s="116"/>
      <c r="M431" s="116"/>
      <c r="N431" s="117"/>
      <c r="O431" s="62" t="s">
        <v>554</v>
      </c>
      <c r="P431" s="63"/>
      <c r="Q431" s="63"/>
      <c r="R431" s="63"/>
      <c r="S431" s="63"/>
      <c r="T431" s="63"/>
      <c r="U431" s="63"/>
      <c r="V431" s="63"/>
      <c r="W431" s="63"/>
      <c r="X431" s="64"/>
      <c r="Y431" s="118">
        <v>0</v>
      </c>
      <c r="Z431" s="119"/>
      <c r="AA431" s="119"/>
      <c r="AB431" s="119"/>
      <c r="AC431" s="120"/>
      <c r="AD431" s="118">
        <v>380136</v>
      </c>
      <c r="AE431" s="119"/>
      <c r="AF431" s="119"/>
      <c r="AG431" s="119"/>
      <c r="AH431" s="120"/>
      <c r="AI431" s="118">
        <v>380136</v>
      </c>
      <c r="AJ431" s="119"/>
      <c r="AK431" s="119"/>
      <c r="AL431" s="119"/>
      <c r="AM431" s="120"/>
      <c r="AN431" s="118">
        <v>0</v>
      </c>
      <c r="AO431" s="119"/>
      <c r="AP431" s="119"/>
      <c r="AQ431" s="119"/>
      <c r="AR431" s="120"/>
      <c r="AS431" s="118">
        <v>380135.97</v>
      </c>
      <c r="AT431" s="119"/>
      <c r="AU431" s="119"/>
      <c r="AV431" s="119"/>
      <c r="AW431" s="120"/>
      <c r="AX431" s="118">
        <v>380135.97</v>
      </c>
      <c r="AY431" s="119"/>
      <c r="AZ431" s="119"/>
      <c r="BA431" s="119"/>
      <c r="BB431" s="120"/>
      <c r="BC431" s="118">
        <f>AN431-Y431</f>
        <v>0</v>
      </c>
      <c r="BD431" s="119"/>
      <c r="BE431" s="119"/>
      <c r="BF431" s="119"/>
      <c r="BG431" s="120"/>
      <c r="BH431" s="118">
        <f>AS431-AD431</f>
        <v>-3.0000000027939677E-2</v>
      </c>
      <c r="BI431" s="119"/>
      <c r="BJ431" s="119"/>
      <c r="BK431" s="119"/>
      <c r="BL431" s="120"/>
      <c r="BM431" s="118">
        <v>-3.0000000027939677E-2</v>
      </c>
      <c r="BN431" s="119"/>
      <c r="BO431" s="119"/>
      <c r="BP431" s="119"/>
      <c r="BQ431" s="120"/>
      <c r="BR431" s="112"/>
    </row>
    <row r="432" spans="1:79" s="108" customFormat="1">
      <c r="A432" s="103">
        <v>0</v>
      </c>
      <c r="B432" s="103"/>
      <c r="C432" s="104" t="s">
        <v>197</v>
      </c>
      <c r="D432" s="104"/>
      <c r="E432" s="104"/>
      <c r="F432" s="104"/>
      <c r="G432" s="104"/>
      <c r="H432" s="104"/>
      <c r="I432" s="104"/>
      <c r="J432" s="104" t="s">
        <v>474</v>
      </c>
      <c r="K432" s="104"/>
      <c r="L432" s="104"/>
      <c r="M432" s="104"/>
      <c r="N432" s="104"/>
      <c r="O432" s="104" t="s">
        <v>474</v>
      </c>
      <c r="P432" s="104"/>
      <c r="Q432" s="104"/>
      <c r="R432" s="104"/>
      <c r="S432" s="104"/>
      <c r="T432" s="104"/>
      <c r="U432" s="104"/>
      <c r="V432" s="104"/>
      <c r="W432" s="104"/>
      <c r="X432" s="104"/>
      <c r="Y432" s="105"/>
      <c r="Z432" s="105"/>
      <c r="AA432" s="105"/>
      <c r="AB432" s="105"/>
      <c r="AC432" s="105"/>
      <c r="AD432" s="105"/>
      <c r="AE432" s="105"/>
      <c r="AF432" s="105"/>
      <c r="AG432" s="105"/>
      <c r="AH432" s="105"/>
      <c r="AI432" s="105"/>
      <c r="AJ432" s="105"/>
      <c r="AK432" s="105"/>
      <c r="AL432" s="105"/>
      <c r="AM432" s="105"/>
      <c r="AN432" s="105"/>
      <c r="AO432" s="105"/>
      <c r="AP432" s="105"/>
      <c r="AQ432" s="105"/>
      <c r="AR432" s="105"/>
      <c r="AS432" s="105"/>
      <c r="AT432" s="105"/>
      <c r="AU432" s="105"/>
      <c r="AV432" s="105"/>
      <c r="AW432" s="105"/>
      <c r="AX432" s="105"/>
      <c r="AY432" s="105"/>
      <c r="AZ432" s="105"/>
      <c r="BA432" s="105"/>
      <c r="BB432" s="105"/>
      <c r="BC432" s="105"/>
      <c r="BD432" s="105"/>
      <c r="BE432" s="105"/>
      <c r="BF432" s="105"/>
      <c r="BG432" s="105"/>
      <c r="BH432" s="105"/>
      <c r="BI432" s="105"/>
      <c r="BJ432" s="105"/>
      <c r="BK432" s="105"/>
      <c r="BL432" s="105"/>
      <c r="BM432" s="105"/>
      <c r="BN432" s="105"/>
      <c r="BO432" s="105"/>
      <c r="BP432" s="105"/>
      <c r="BQ432" s="105"/>
      <c r="BR432" s="112"/>
      <c r="BS432" s="106"/>
      <c r="BT432" s="106"/>
      <c r="BU432" s="106"/>
      <c r="BV432" s="106"/>
      <c r="BW432" s="106"/>
      <c r="BX432" s="106"/>
      <c r="BY432" s="106"/>
      <c r="BZ432" s="107"/>
    </row>
    <row r="433" spans="1:79" s="121" customFormat="1">
      <c r="A433" s="113">
        <v>1152</v>
      </c>
      <c r="B433" s="114"/>
      <c r="C433" s="62" t="s">
        <v>586</v>
      </c>
      <c r="D433" s="63"/>
      <c r="E433" s="63"/>
      <c r="F433" s="63"/>
      <c r="G433" s="63"/>
      <c r="H433" s="63"/>
      <c r="I433" s="64"/>
      <c r="J433" s="115" t="s">
        <v>202</v>
      </c>
      <c r="K433" s="116"/>
      <c r="L433" s="116"/>
      <c r="M433" s="116"/>
      <c r="N433" s="117"/>
      <c r="O433" s="62" t="s">
        <v>477</v>
      </c>
      <c r="P433" s="63"/>
      <c r="Q433" s="63"/>
      <c r="R433" s="63"/>
      <c r="S433" s="63"/>
      <c r="T433" s="63"/>
      <c r="U433" s="63"/>
      <c r="V433" s="63"/>
      <c r="W433" s="63"/>
      <c r="X433" s="64"/>
      <c r="Y433" s="118">
        <v>0</v>
      </c>
      <c r="Z433" s="119"/>
      <c r="AA433" s="119"/>
      <c r="AB433" s="119"/>
      <c r="AC433" s="120"/>
      <c r="AD433" s="118">
        <v>1</v>
      </c>
      <c r="AE433" s="119"/>
      <c r="AF433" s="119"/>
      <c r="AG433" s="119"/>
      <c r="AH433" s="120"/>
      <c r="AI433" s="118">
        <v>1</v>
      </c>
      <c r="AJ433" s="119"/>
      <c r="AK433" s="119"/>
      <c r="AL433" s="119"/>
      <c r="AM433" s="120"/>
      <c r="AN433" s="118">
        <v>0</v>
      </c>
      <c r="AO433" s="119"/>
      <c r="AP433" s="119"/>
      <c r="AQ433" s="119"/>
      <c r="AR433" s="120"/>
      <c r="AS433" s="118">
        <v>1</v>
      </c>
      <c r="AT433" s="119"/>
      <c r="AU433" s="119"/>
      <c r="AV433" s="119"/>
      <c r="AW433" s="120"/>
      <c r="AX433" s="118">
        <v>1</v>
      </c>
      <c r="AY433" s="119"/>
      <c r="AZ433" s="119"/>
      <c r="BA433" s="119"/>
      <c r="BB433" s="120"/>
      <c r="BC433" s="118">
        <f>AN433-Y433</f>
        <v>0</v>
      </c>
      <c r="BD433" s="119"/>
      <c r="BE433" s="119"/>
      <c r="BF433" s="119"/>
      <c r="BG433" s="120"/>
      <c r="BH433" s="118">
        <f>AS433-AD433</f>
        <v>0</v>
      </c>
      <c r="BI433" s="119"/>
      <c r="BJ433" s="119"/>
      <c r="BK433" s="119"/>
      <c r="BL433" s="120"/>
      <c r="BM433" s="118">
        <v>0</v>
      </c>
      <c r="BN433" s="119"/>
      <c r="BO433" s="119"/>
      <c r="BP433" s="119"/>
      <c r="BQ433" s="120"/>
      <c r="BR433" s="112"/>
    </row>
    <row r="434" spans="1:79" s="121" customFormat="1">
      <c r="A434" s="113">
        <v>1152</v>
      </c>
      <c r="B434" s="114"/>
      <c r="C434" s="62" t="s">
        <v>587</v>
      </c>
      <c r="D434" s="63"/>
      <c r="E434" s="63"/>
      <c r="F434" s="63"/>
      <c r="G434" s="63"/>
      <c r="H434" s="63"/>
      <c r="I434" s="64"/>
      <c r="J434" s="115" t="s">
        <v>238</v>
      </c>
      <c r="K434" s="116"/>
      <c r="L434" s="116"/>
      <c r="M434" s="116"/>
      <c r="N434" s="117"/>
      <c r="O434" s="62" t="s">
        <v>477</v>
      </c>
      <c r="P434" s="63"/>
      <c r="Q434" s="63"/>
      <c r="R434" s="63"/>
      <c r="S434" s="63"/>
      <c r="T434" s="63"/>
      <c r="U434" s="63"/>
      <c r="V434" s="63"/>
      <c r="W434" s="63"/>
      <c r="X434" s="64"/>
      <c r="Y434" s="118">
        <v>0</v>
      </c>
      <c r="Z434" s="119"/>
      <c r="AA434" s="119"/>
      <c r="AB434" s="119"/>
      <c r="AC434" s="120"/>
      <c r="AD434" s="118">
        <v>271</v>
      </c>
      <c r="AE434" s="119"/>
      <c r="AF434" s="119"/>
      <c r="AG434" s="119"/>
      <c r="AH434" s="120"/>
      <c r="AI434" s="118">
        <v>271</v>
      </c>
      <c r="AJ434" s="119"/>
      <c r="AK434" s="119"/>
      <c r="AL434" s="119"/>
      <c r="AM434" s="120"/>
      <c r="AN434" s="118">
        <v>0</v>
      </c>
      <c r="AO434" s="119"/>
      <c r="AP434" s="119"/>
      <c r="AQ434" s="119"/>
      <c r="AR434" s="120"/>
      <c r="AS434" s="118">
        <v>271</v>
      </c>
      <c r="AT434" s="119"/>
      <c r="AU434" s="119"/>
      <c r="AV434" s="119"/>
      <c r="AW434" s="120"/>
      <c r="AX434" s="118">
        <v>271</v>
      </c>
      <c r="AY434" s="119"/>
      <c r="AZ434" s="119"/>
      <c r="BA434" s="119"/>
      <c r="BB434" s="120"/>
      <c r="BC434" s="118">
        <f>AN434-Y434</f>
        <v>0</v>
      </c>
      <c r="BD434" s="119"/>
      <c r="BE434" s="119"/>
      <c r="BF434" s="119"/>
      <c r="BG434" s="120"/>
      <c r="BH434" s="118">
        <f>AS434-AD434</f>
        <v>0</v>
      </c>
      <c r="BI434" s="119"/>
      <c r="BJ434" s="119"/>
      <c r="BK434" s="119"/>
      <c r="BL434" s="120"/>
      <c r="BM434" s="118">
        <v>0</v>
      </c>
      <c r="BN434" s="119"/>
      <c r="BO434" s="119"/>
      <c r="BP434" s="119"/>
      <c r="BQ434" s="120"/>
      <c r="BR434" s="112"/>
    </row>
    <row r="435" spans="1:79" s="108" customFormat="1">
      <c r="A435" s="103"/>
      <c r="B435" s="103"/>
      <c r="C435" s="104" t="s">
        <v>409</v>
      </c>
      <c r="D435" s="104"/>
      <c r="E435" s="104"/>
      <c r="F435" s="104"/>
      <c r="G435" s="104"/>
      <c r="H435" s="104"/>
      <c r="I435" s="104"/>
      <c r="J435" s="104" t="s">
        <v>474</v>
      </c>
      <c r="K435" s="104"/>
      <c r="L435" s="104"/>
      <c r="M435" s="104"/>
      <c r="N435" s="104"/>
      <c r="O435" s="104" t="s">
        <v>474</v>
      </c>
      <c r="P435" s="104"/>
      <c r="Q435" s="104"/>
      <c r="R435" s="104"/>
      <c r="S435" s="104"/>
      <c r="T435" s="104"/>
      <c r="U435" s="104"/>
      <c r="V435" s="104"/>
      <c r="W435" s="104"/>
      <c r="X435" s="104"/>
      <c r="Y435" s="105"/>
      <c r="Z435" s="105"/>
      <c r="AA435" s="105"/>
      <c r="AB435" s="105"/>
      <c r="AC435" s="105"/>
      <c r="AD435" s="105"/>
      <c r="AE435" s="105"/>
      <c r="AF435" s="105"/>
      <c r="AG435" s="105"/>
      <c r="AH435" s="105"/>
      <c r="AI435" s="105"/>
      <c r="AJ435" s="105"/>
      <c r="AK435" s="105"/>
      <c r="AL435" s="105"/>
      <c r="AM435" s="105"/>
      <c r="AN435" s="105"/>
      <c r="AO435" s="105"/>
      <c r="AP435" s="105"/>
      <c r="AQ435" s="105"/>
      <c r="AR435" s="105"/>
      <c r="AS435" s="105"/>
      <c r="AT435" s="105"/>
      <c r="AU435" s="105"/>
      <c r="AV435" s="105"/>
      <c r="AW435" s="105"/>
      <c r="AX435" s="105"/>
      <c r="AY435" s="105"/>
      <c r="AZ435" s="105"/>
      <c r="BA435" s="105"/>
      <c r="BB435" s="105"/>
      <c r="BC435" s="105"/>
      <c r="BD435" s="105"/>
      <c r="BE435" s="105"/>
      <c r="BF435" s="105"/>
      <c r="BG435" s="105"/>
      <c r="BH435" s="105"/>
      <c r="BI435" s="105"/>
      <c r="BJ435" s="105"/>
      <c r="BK435" s="105"/>
      <c r="BL435" s="105"/>
      <c r="BM435" s="105"/>
      <c r="BN435" s="105"/>
      <c r="BO435" s="105"/>
      <c r="BP435" s="105"/>
      <c r="BQ435" s="105"/>
      <c r="BR435" s="112"/>
      <c r="BS435" s="106"/>
      <c r="BT435" s="106"/>
      <c r="BU435" s="106"/>
      <c r="BV435" s="106"/>
      <c r="BW435" s="106"/>
      <c r="BX435" s="106"/>
      <c r="BY435" s="106"/>
      <c r="BZ435" s="107"/>
    </row>
    <row r="436" spans="1:79" s="121" customFormat="1">
      <c r="A436" s="113">
        <v>1152</v>
      </c>
      <c r="B436" s="114"/>
      <c r="C436" s="62" t="s">
        <v>588</v>
      </c>
      <c r="D436" s="63"/>
      <c r="E436" s="63"/>
      <c r="F436" s="63"/>
      <c r="G436" s="63"/>
      <c r="H436" s="63"/>
      <c r="I436" s="64"/>
      <c r="J436" s="115" t="s">
        <v>189</v>
      </c>
      <c r="K436" s="116"/>
      <c r="L436" s="116"/>
      <c r="M436" s="116"/>
      <c r="N436" s="117"/>
      <c r="O436" s="62" t="s">
        <v>484</v>
      </c>
      <c r="P436" s="63"/>
      <c r="Q436" s="63"/>
      <c r="R436" s="63"/>
      <c r="S436" s="63"/>
      <c r="T436" s="63"/>
      <c r="U436" s="63"/>
      <c r="V436" s="63"/>
      <c r="W436" s="63"/>
      <c r="X436" s="64"/>
      <c r="Y436" s="118">
        <v>0</v>
      </c>
      <c r="Z436" s="119"/>
      <c r="AA436" s="119"/>
      <c r="AB436" s="119"/>
      <c r="AC436" s="120"/>
      <c r="AD436" s="118">
        <v>1402.72</v>
      </c>
      <c r="AE436" s="119"/>
      <c r="AF436" s="119"/>
      <c r="AG436" s="119"/>
      <c r="AH436" s="120"/>
      <c r="AI436" s="118">
        <v>1402.72</v>
      </c>
      <c r="AJ436" s="119"/>
      <c r="AK436" s="119"/>
      <c r="AL436" s="119"/>
      <c r="AM436" s="120"/>
      <c r="AN436" s="118">
        <v>0</v>
      </c>
      <c r="AO436" s="119"/>
      <c r="AP436" s="119"/>
      <c r="AQ436" s="119"/>
      <c r="AR436" s="120"/>
      <c r="AS436" s="118">
        <v>1402.72</v>
      </c>
      <c r="AT436" s="119"/>
      <c r="AU436" s="119"/>
      <c r="AV436" s="119"/>
      <c r="AW436" s="120"/>
      <c r="AX436" s="118">
        <v>1402.72</v>
      </c>
      <c r="AY436" s="119"/>
      <c r="AZ436" s="119"/>
      <c r="BA436" s="119"/>
      <c r="BB436" s="120"/>
      <c r="BC436" s="118">
        <f>AN436-Y436</f>
        <v>0</v>
      </c>
      <c r="BD436" s="119"/>
      <c r="BE436" s="119"/>
      <c r="BF436" s="119"/>
      <c r="BG436" s="120"/>
      <c r="BH436" s="118">
        <f>AS436-AD436</f>
        <v>0</v>
      </c>
      <c r="BI436" s="119"/>
      <c r="BJ436" s="119"/>
      <c r="BK436" s="119"/>
      <c r="BL436" s="120"/>
      <c r="BM436" s="118">
        <v>0</v>
      </c>
      <c r="BN436" s="119"/>
      <c r="BO436" s="119"/>
      <c r="BP436" s="119"/>
      <c r="BQ436" s="120"/>
      <c r="BR436" s="112"/>
    </row>
    <row r="437" spans="1:79" s="108" customFormat="1">
      <c r="A437" s="103">
        <v>0</v>
      </c>
      <c r="B437" s="103"/>
      <c r="C437" s="104" t="s">
        <v>214</v>
      </c>
      <c r="D437" s="104"/>
      <c r="E437" s="104"/>
      <c r="F437" s="104"/>
      <c r="G437" s="104"/>
      <c r="H437" s="104"/>
      <c r="I437" s="104"/>
      <c r="J437" s="104" t="s">
        <v>474</v>
      </c>
      <c r="K437" s="104"/>
      <c r="L437" s="104"/>
      <c r="M437" s="104"/>
      <c r="N437" s="104"/>
      <c r="O437" s="104" t="s">
        <v>474</v>
      </c>
      <c r="P437" s="104"/>
      <c r="Q437" s="104"/>
      <c r="R437" s="104"/>
      <c r="S437" s="104"/>
      <c r="T437" s="104"/>
      <c r="U437" s="104"/>
      <c r="V437" s="104"/>
      <c r="W437" s="104"/>
      <c r="X437" s="104"/>
      <c r="Y437" s="105"/>
      <c r="Z437" s="105"/>
      <c r="AA437" s="105"/>
      <c r="AB437" s="105"/>
      <c r="AC437" s="105"/>
      <c r="AD437" s="105"/>
      <c r="AE437" s="105"/>
      <c r="AF437" s="105"/>
      <c r="AG437" s="105"/>
      <c r="AH437" s="105"/>
      <c r="AI437" s="105"/>
      <c r="AJ437" s="105"/>
      <c r="AK437" s="105"/>
      <c r="AL437" s="105"/>
      <c r="AM437" s="105"/>
      <c r="AN437" s="105"/>
      <c r="AO437" s="105"/>
      <c r="AP437" s="105"/>
      <c r="AQ437" s="105"/>
      <c r="AR437" s="105"/>
      <c r="AS437" s="105"/>
      <c r="AT437" s="105"/>
      <c r="AU437" s="105"/>
      <c r="AV437" s="105"/>
      <c r="AW437" s="105"/>
      <c r="AX437" s="105"/>
      <c r="AY437" s="105"/>
      <c r="AZ437" s="105"/>
      <c r="BA437" s="105"/>
      <c r="BB437" s="105"/>
      <c r="BC437" s="105"/>
      <c r="BD437" s="105"/>
      <c r="BE437" s="105"/>
      <c r="BF437" s="105"/>
      <c r="BG437" s="105"/>
      <c r="BH437" s="105"/>
      <c r="BI437" s="105"/>
      <c r="BJ437" s="105"/>
      <c r="BK437" s="105"/>
      <c r="BL437" s="105"/>
      <c r="BM437" s="105"/>
      <c r="BN437" s="105"/>
      <c r="BO437" s="105"/>
      <c r="BP437" s="105"/>
      <c r="BQ437" s="105"/>
      <c r="BR437" s="112"/>
      <c r="BS437" s="106"/>
      <c r="BT437" s="106"/>
      <c r="BU437" s="106"/>
      <c r="BV437" s="106"/>
      <c r="BW437" s="106"/>
      <c r="BX437" s="106"/>
      <c r="BY437" s="106"/>
      <c r="BZ437" s="107"/>
    </row>
    <row r="438" spans="1:79" s="121" customFormat="1">
      <c r="A438" s="113">
        <v>1152</v>
      </c>
      <c r="B438" s="114"/>
      <c r="C438" s="62" t="s">
        <v>589</v>
      </c>
      <c r="D438" s="63"/>
      <c r="E438" s="63"/>
      <c r="F438" s="63"/>
      <c r="G438" s="63"/>
      <c r="H438" s="63"/>
      <c r="I438" s="64"/>
      <c r="J438" s="115" t="s">
        <v>216</v>
      </c>
      <c r="K438" s="116"/>
      <c r="L438" s="116"/>
      <c r="M438" s="116"/>
      <c r="N438" s="117"/>
      <c r="O438" s="62" t="s">
        <v>484</v>
      </c>
      <c r="P438" s="63"/>
      <c r="Q438" s="63"/>
      <c r="R438" s="63"/>
      <c r="S438" s="63"/>
      <c r="T438" s="63"/>
      <c r="U438" s="63"/>
      <c r="V438" s="63"/>
      <c r="W438" s="63"/>
      <c r="X438" s="64"/>
      <c r="Y438" s="118">
        <v>0</v>
      </c>
      <c r="Z438" s="119"/>
      <c r="AA438" s="119"/>
      <c r="AB438" s="119"/>
      <c r="AC438" s="120"/>
      <c r="AD438" s="118">
        <v>100</v>
      </c>
      <c r="AE438" s="119"/>
      <c r="AF438" s="119"/>
      <c r="AG438" s="119"/>
      <c r="AH438" s="120"/>
      <c r="AI438" s="118">
        <v>100</v>
      </c>
      <c r="AJ438" s="119"/>
      <c r="AK438" s="119"/>
      <c r="AL438" s="119"/>
      <c r="AM438" s="120"/>
      <c r="AN438" s="118">
        <v>0</v>
      </c>
      <c r="AO438" s="119"/>
      <c r="AP438" s="119"/>
      <c r="AQ438" s="119"/>
      <c r="AR438" s="120"/>
      <c r="AS438" s="118">
        <v>100</v>
      </c>
      <c r="AT438" s="119"/>
      <c r="AU438" s="119"/>
      <c r="AV438" s="119"/>
      <c r="AW438" s="120"/>
      <c r="AX438" s="118">
        <v>100</v>
      </c>
      <c r="AY438" s="119"/>
      <c r="AZ438" s="119"/>
      <c r="BA438" s="119"/>
      <c r="BB438" s="120"/>
      <c r="BC438" s="118">
        <f>AN438-Y438</f>
        <v>0</v>
      </c>
      <c r="BD438" s="119"/>
      <c r="BE438" s="119"/>
      <c r="BF438" s="119"/>
      <c r="BG438" s="120"/>
      <c r="BH438" s="118">
        <f>AS438-AD438</f>
        <v>0</v>
      </c>
      <c r="BI438" s="119"/>
      <c r="BJ438" s="119"/>
      <c r="BK438" s="119"/>
      <c r="BL438" s="120"/>
      <c r="BM438" s="118">
        <v>0</v>
      </c>
      <c r="BN438" s="119"/>
      <c r="BO438" s="119"/>
      <c r="BP438" s="119"/>
      <c r="BQ438" s="120"/>
      <c r="BR438" s="112"/>
    </row>
    <row r="439" spans="1:79" s="134" customFormat="1">
      <c r="A439" s="43">
        <v>0</v>
      </c>
      <c r="B439" s="43"/>
      <c r="C439" s="44" t="s">
        <v>590</v>
      </c>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c r="BN439" s="45"/>
      <c r="BO439" s="45"/>
      <c r="BP439" s="45"/>
      <c r="BQ439" s="46"/>
      <c r="BR439" s="112"/>
      <c r="BS439" s="132"/>
      <c r="BT439" s="132"/>
      <c r="BU439" s="132"/>
      <c r="BV439" s="132"/>
      <c r="BW439" s="132"/>
      <c r="BX439" s="132"/>
      <c r="BY439" s="132"/>
      <c r="BZ439" s="133"/>
      <c r="CA439" s="134" t="s">
        <v>186</v>
      </c>
    </row>
    <row r="440" spans="1:79" s="134" customFormat="1">
      <c r="A440" s="43">
        <v>0</v>
      </c>
      <c r="B440" s="43"/>
      <c r="C440" s="43" t="s">
        <v>187</v>
      </c>
      <c r="D440" s="43"/>
      <c r="E440" s="43"/>
      <c r="F440" s="43"/>
      <c r="G440" s="43"/>
      <c r="H440" s="43"/>
      <c r="I440" s="43"/>
      <c r="J440" s="43"/>
      <c r="K440" s="43"/>
      <c r="L440" s="43"/>
      <c r="M440" s="43"/>
      <c r="N440" s="43"/>
      <c r="O440" s="51"/>
      <c r="P440" s="52"/>
      <c r="Q440" s="52"/>
      <c r="R440" s="52"/>
      <c r="S440" s="52"/>
      <c r="T440" s="52"/>
      <c r="U440" s="52"/>
      <c r="V440" s="52"/>
      <c r="W440" s="52"/>
      <c r="X440" s="52"/>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4"/>
      <c r="BR440" s="112"/>
      <c r="BS440" s="132"/>
      <c r="BT440" s="132"/>
      <c r="BU440" s="132"/>
      <c r="BV440" s="132"/>
      <c r="BW440" s="132"/>
      <c r="BX440" s="132"/>
      <c r="BY440" s="132"/>
      <c r="BZ440" s="133"/>
    </row>
    <row r="441" spans="1:79" s="121" customFormat="1">
      <c r="A441" s="113">
        <v>1153</v>
      </c>
      <c r="B441" s="114"/>
      <c r="C441" s="62" t="s">
        <v>591</v>
      </c>
      <c r="D441" s="63"/>
      <c r="E441" s="63"/>
      <c r="F441" s="63"/>
      <c r="G441" s="63"/>
      <c r="H441" s="63"/>
      <c r="I441" s="64"/>
      <c r="J441" s="115" t="s">
        <v>189</v>
      </c>
      <c r="K441" s="116"/>
      <c r="L441" s="116"/>
      <c r="M441" s="116"/>
      <c r="N441" s="117"/>
      <c r="O441" s="62" t="s">
        <v>560</v>
      </c>
      <c r="P441" s="63"/>
      <c r="Q441" s="63"/>
      <c r="R441" s="63"/>
      <c r="S441" s="63"/>
      <c r="T441" s="63"/>
      <c r="U441" s="63"/>
      <c r="V441" s="63"/>
      <c r="W441" s="63"/>
      <c r="X441" s="64"/>
      <c r="Y441" s="118">
        <v>0</v>
      </c>
      <c r="Z441" s="119"/>
      <c r="AA441" s="119"/>
      <c r="AB441" s="119"/>
      <c r="AC441" s="120"/>
      <c r="AD441" s="118">
        <v>1457510</v>
      </c>
      <c r="AE441" s="119"/>
      <c r="AF441" s="119"/>
      <c r="AG441" s="119"/>
      <c r="AH441" s="120"/>
      <c r="AI441" s="118">
        <v>1457510</v>
      </c>
      <c r="AJ441" s="119"/>
      <c r="AK441" s="119"/>
      <c r="AL441" s="119"/>
      <c r="AM441" s="120"/>
      <c r="AN441" s="118">
        <v>0</v>
      </c>
      <c r="AO441" s="119"/>
      <c r="AP441" s="119"/>
      <c r="AQ441" s="119"/>
      <c r="AR441" s="120"/>
      <c r="AS441" s="118">
        <v>1457510</v>
      </c>
      <c r="AT441" s="119"/>
      <c r="AU441" s="119"/>
      <c r="AV441" s="119"/>
      <c r="AW441" s="120"/>
      <c r="AX441" s="118">
        <v>1457510</v>
      </c>
      <c r="AY441" s="119"/>
      <c r="AZ441" s="119"/>
      <c r="BA441" s="119"/>
      <c r="BB441" s="120"/>
      <c r="BC441" s="118">
        <f>AN441-Y441</f>
        <v>0</v>
      </c>
      <c r="BD441" s="119"/>
      <c r="BE441" s="119"/>
      <c r="BF441" s="119"/>
      <c r="BG441" s="120"/>
      <c r="BH441" s="118">
        <f>AS441-AD441</f>
        <v>0</v>
      </c>
      <c r="BI441" s="119"/>
      <c r="BJ441" s="119"/>
      <c r="BK441" s="119"/>
      <c r="BL441" s="120"/>
      <c r="BM441" s="118">
        <v>0</v>
      </c>
      <c r="BN441" s="119"/>
      <c r="BO441" s="119"/>
      <c r="BP441" s="119"/>
      <c r="BQ441" s="120"/>
      <c r="BR441" s="112"/>
    </row>
    <row r="442" spans="1:79" s="108" customFormat="1">
      <c r="A442" s="103">
        <v>0</v>
      </c>
      <c r="B442" s="103"/>
      <c r="C442" s="104" t="s">
        <v>197</v>
      </c>
      <c r="D442" s="104"/>
      <c r="E442" s="104"/>
      <c r="F442" s="104"/>
      <c r="G442" s="104"/>
      <c r="H442" s="104"/>
      <c r="I442" s="104"/>
      <c r="J442" s="104" t="s">
        <v>474</v>
      </c>
      <c r="K442" s="104"/>
      <c r="L442" s="104"/>
      <c r="M442" s="104"/>
      <c r="N442" s="104"/>
      <c r="O442" s="104" t="s">
        <v>474</v>
      </c>
      <c r="P442" s="104"/>
      <c r="Q442" s="104"/>
      <c r="R442" s="104"/>
      <c r="S442" s="104"/>
      <c r="T442" s="104"/>
      <c r="U442" s="104"/>
      <c r="V442" s="104"/>
      <c r="W442" s="104"/>
      <c r="X442" s="104"/>
      <c r="Y442" s="105"/>
      <c r="Z442" s="105"/>
      <c r="AA442" s="105"/>
      <c r="AB442" s="105"/>
      <c r="AC442" s="105"/>
      <c r="AD442" s="105"/>
      <c r="AE442" s="105"/>
      <c r="AF442" s="105"/>
      <c r="AG442" s="105"/>
      <c r="AH442" s="105"/>
      <c r="AI442" s="105"/>
      <c r="AJ442" s="105"/>
      <c r="AK442" s="105"/>
      <c r="AL442" s="105"/>
      <c r="AM442" s="105"/>
      <c r="AN442" s="105"/>
      <c r="AO442" s="105"/>
      <c r="AP442" s="105"/>
      <c r="AQ442" s="105"/>
      <c r="AR442" s="105"/>
      <c r="AS442" s="105"/>
      <c r="AT442" s="105"/>
      <c r="AU442" s="105"/>
      <c r="AV442" s="105"/>
      <c r="AW442" s="105"/>
      <c r="AX442" s="105"/>
      <c r="AY442" s="105"/>
      <c r="AZ442" s="105"/>
      <c r="BA442" s="105"/>
      <c r="BB442" s="105"/>
      <c r="BC442" s="105"/>
      <c r="BD442" s="105"/>
      <c r="BE442" s="105"/>
      <c r="BF442" s="105"/>
      <c r="BG442" s="105"/>
      <c r="BH442" s="105"/>
      <c r="BI442" s="105"/>
      <c r="BJ442" s="105"/>
      <c r="BK442" s="105"/>
      <c r="BL442" s="105"/>
      <c r="BM442" s="105"/>
      <c r="BN442" s="105"/>
      <c r="BO442" s="105"/>
      <c r="BP442" s="105"/>
      <c r="BQ442" s="105"/>
      <c r="BR442" s="112"/>
      <c r="BS442" s="106"/>
      <c r="BT442" s="106"/>
      <c r="BU442" s="106"/>
      <c r="BV442" s="106"/>
      <c r="BW442" s="106"/>
      <c r="BX442" s="106"/>
      <c r="BY442" s="106"/>
      <c r="BZ442" s="107"/>
    </row>
    <row r="443" spans="1:79" s="121" customFormat="1">
      <c r="A443" s="113">
        <v>1153</v>
      </c>
      <c r="B443" s="114"/>
      <c r="C443" s="62" t="s">
        <v>592</v>
      </c>
      <c r="D443" s="63"/>
      <c r="E443" s="63"/>
      <c r="F443" s="63"/>
      <c r="G443" s="63"/>
      <c r="H443" s="63"/>
      <c r="I443" s="64"/>
      <c r="J443" s="115" t="s">
        <v>238</v>
      </c>
      <c r="K443" s="116"/>
      <c r="L443" s="116"/>
      <c r="M443" s="116"/>
      <c r="N443" s="117"/>
      <c r="O443" s="62" t="s">
        <v>477</v>
      </c>
      <c r="P443" s="63"/>
      <c r="Q443" s="63"/>
      <c r="R443" s="63"/>
      <c r="S443" s="63"/>
      <c r="T443" s="63"/>
      <c r="U443" s="63"/>
      <c r="V443" s="63"/>
      <c r="W443" s="63"/>
      <c r="X443" s="64"/>
      <c r="Y443" s="118">
        <v>0</v>
      </c>
      <c r="Z443" s="119"/>
      <c r="AA443" s="119"/>
      <c r="AB443" s="119"/>
      <c r="AC443" s="120"/>
      <c r="AD443" s="118">
        <v>747</v>
      </c>
      <c r="AE443" s="119"/>
      <c r="AF443" s="119"/>
      <c r="AG443" s="119"/>
      <c r="AH443" s="120"/>
      <c r="AI443" s="118">
        <v>747</v>
      </c>
      <c r="AJ443" s="119"/>
      <c r="AK443" s="119"/>
      <c r="AL443" s="119"/>
      <c r="AM443" s="120"/>
      <c r="AN443" s="118">
        <v>0</v>
      </c>
      <c r="AO443" s="119"/>
      <c r="AP443" s="119"/>
      <c r="AQ443" s="119"/>
      <c r="AR443" s="120"/>
      <c r="AS443" s="118">
        <v>747</v>
      </c>
      <c r="AT443" s="119"/>
      <c r="AU443" s="119"/>
      <c r="AV443" s="119"/>
      <c r="AW443" s="120"/>
      <c r="AX443" s="118">
        <v>747</v>
      </c>
      <c r="AY443" s="119"/>
      <c r="AZ443" s="119"/>
      <c r="BA443" s="119"/>
      <c r="BB443" s="120"/>
      <c r="BC443" s="118">
        <f>AN443-Y443</f>
        <v>0</v>
      </c>
      <c r="BD443" s="119"/>
      <c r="BE443" s="119"/>
      <c r="BF443" s="119"/>
      <c r="BG443" s="120"/>
      <c r="BH443" s="118">
        <f>AS443-AD443</f>
        <v>0</v>
      </c>
      <c r="BI443" s="119"/>
      <c r="BJ443" s="119"/>
      <c r="BK443" s="119"/>
      <c r="BL443" s="120"/>
      <c r="BM443" s="118">
        <v>0</v>
      </c>
      <c r="BN443" s="119"/>
      <c r="BO443" s="119"/>
      <c r="BP443" s="119"/>
      <c r="BQ443" s="120"/>
      <c r="BR443" s="112"/>
    </row>
    <row r="444" spans="1:79" s="108" customFormat="1">
      <c r="A444" s="103"/>
      <c r="B444" s="103"/>
      <c r="C444" s="104" t="s">
        <v>409</v>
      </c>
      <c r="D444" s="104"/>
      <c r="E444" s="104"/>
      <c r="F444" s="104"/>
      <c r="G444" s="104"/>
      <c r="H444" s="104"/>
      <c r="I444" s="104"/>
      <c r="J444" s="104" t="s">
        <v>474</v>
      </c>
      <c r="K444" s="104"/>
      <c r="L444" s="104"/>
      <c r="M444" s="104"/>
      <c r="N444" s="104"/>
      <c r="O444" s="104" t="s">
        <v>474</v>
      </c>
      <c r="P444" s="104"/>
      <c r="Q444" s="104"/>
      <c r="R444" s="104"/>
      <c r="S444" s="104"/>
      <c r="T444" s="104"/>
      <c r="U444" s="104"/>
      <c r="V444" s="104"/>
      <c r="W444" s="104"/>
      <c r="X444" s="104"/>
      <c r="Y444" s="105"/>
      <c r="Z444" s="105"/>
      <c r="AA444" s="105"/>
      <c r="AB444" s="105"/>
      <c r="AC444" s="105"/>
      <c r="AD444" s="105"/>
      <c r="AE444" s="105"/>
      <c r="AF444" s="105"/>
      <c r="AG444" s="105"/>
      <c r="AH444" s="105"/>
      <c r="AI444" s="105"/>
      <c r="AJ444" s="105"/>
      <c r="AK444" s="105"/>
      <c r="AL444" s="105"/>
      <c r="AM444" s="105"/>
      <c r="AN444" s="105"/>
      <c r="AO444" s="105"/>
      <c r="AP444" s="105"/>
      <c r="AQ444" s="105"/>
      <c r="AR444" s="105"/>
      <c r="AS444" s="105"/>
      <c r="AT444" s="105"/>
      <c r="AU444" s="105"/>
      <c r="AV444" s="105"/>
      <c r="AW444" s="105"/>
      <c r="AX444" s="105"/>
      <c r="AY444" s="105"/>
      <c r="AZ444" s="105"/>
      <c r="BA444" s="105"/>
      <c r="BB444" s="105"/>
      <c r="BC444" s="105"/>
      <c r="BD444" s="105"/>
      <c r="BE444" s="105"/>
      <c r="BF444" s="105"/>
      <c r="BG444" s="105"/>
      <c r="BH444" s="105"/>
      <c r="BI444" s="105"/>
      <c r="BJ444" s="105"/>
      <c r="BK444" s="105"/>
      <c r="BL444" s="105"/>
      <c r="BM444" s="105"/>
      <c r="BN444" s="105"/>
      <c r="BO444" s="105"/>
      <c r="BP444" s="105"/>
      <c r="BQ444" s="105"/>
      <c r="BR444" s="112"/>
      <c r="BS444" s="106"/>
      <c r="BT444" s="106"/>
      <c r="BU444" s="106"/>
      <c r="BV444" s="106"/>
      <c r="BW444" s="106"/>
      <c r="BX444" s="106"/>
      <c r="BY444" s="106"/>
      <c r="BZ444" s="107"/>
    </row>
    <row r="445" spans="1:79" s="121" customFormat="1">
      <c r="A445" s="113">
        <v>1153</v>
      </c>
      <c r="B445" s="114"/>
      <c r="C445" s="62" t="s">
        <v>593</v>
      </c>
      <c r="D445" s="63"/>
      <c r="E445" s="63"/>
      <c r="F445" s="63"/>
      <c r="G445" s="63"/>
      <c r="H445" s="63"/>
      <c r="I445" s="64"/>
      <c r="J445" s="115" t="s">
        <v>189</v>
      </c>
      <c r="K445" s="116"/>
      <c r="L445" s="116"/>
      <c r="M445" s="116"/>
      <c r="N445" s="117"/>
      <c r="O445" s="62" t="s">
        <v>484</v>
      </c>
      <c r="P445" s="63"/>
      <c r="Q445" s="63"/>
      <c r="R445" s="63"/>
      <c r="S445" s="63"/>
      <c r="T445" s="63"/>
      <c r="U445" s="63"/>
      <c r="V445" s="63"/>
      <c r="W445" s="63"/>
      <c r="X445" s="64"/>
      <c r="Y445" s="118">
        <v>0</v>
      </c>
      <c r="Z445" s="119"/>
      <c r="AA445" s="119"/>
      <c r="AB445" s="119"/>
      <c r="AC445" s="120"/>
      <c r="AD445" s="118">
        <v>1873.68</v>
      </c>
      <c r="AE445" s="119"/>
      <c r="AF445" s="119"/>
      <c r="AG445" s="119"/>
      <c r="AH445" s="120"/>
      <c r="AI445" s="118">
        <v>1873.68</v>
      </c>
      <c r="AJ445" s="119"/>
      <c r="AK445" s="119"/>
      <c r="AL445" s="119"/>
      <c r="AM445" s="120"/>
      <c r="AN445" s="118">
        <v>0</v>
      </c>
      <c r="AO445" s="119"/>
      <c r="AP445" s="119"/>
      <c r="AQ445" s="119"/>
      <c r="AR445" s="120"/>
      <c r="AS445" s="118">
        <v>1873.68</v>
      </c>
      <c r="AT445" s="119"/>
      <c r="AU445" s="119"/>
      <c r="AV445" s="119"/>
      <c r="AW445" s="120"/>
      <c r="AX445" s="118">
        <v>1873.68</v>
      </c>
      <c r="AY445" s="119"/>
      <c r="AZ445" s="119"/>
      <c r="BA445" s="119"/>
      <c r="BB445" s="120"/>
      <c r="BC445" s="118">
        <f>AN445-Y445</f>
        <v>0</v>
      </c>
      <c r="BD445" s="119"/>
      <c r="BE445" s="119"/>
      <c r="BF445" s="119"/>
      <c r="BG445" s="120"/>
      <c r="BH445" s="118">
        <f>AS445-AD445</f>
        <v>0</v>
      </c>
      <c r="BI445" s="119"/>
      <c r="BJ445" s="119"/>
      <c r="BK445" s="119"/>
      <c r="BL445" s="120"/>
      <c r="BM445" s="118">
        <v>0</v>
      </c>
      <c r="BN445" s="119"/>
      <c r="BO445" s="119"/>
      <c r="BP445" s="119"/>
      <c r="BQ445" s="120"/>
      <c r="BR445" s="112"/>
    </row>
    <row r="446" spans="1:79" s="121" customFormat="1">
      <c r="A446" s="113">
        <v>1153</v>
      </c>
      <c r="B446" s="114"/>
      <c r="C446" s="62" t="s">
        <v>594</v>
      </c>
      <c r="D446" s="63"/>
      <c r="E446" s="63"/>
      <c r="F446" s="63"/>
      <c r="G446" s="63"/>
      <c r="H446" s="63"/>
      <c r="I446" s="64"/>
      <c r="J446" s="115" t="s">
        <v>189</v>
      </c>
      <c r="K446" s="116"/>
      <c r="L446" s="116"/>
      <c r="M446" s="116"/>
      <c r="N446" s="117"/>
      <c r="O446" s="62" t="s">
        <v>484</v>
      </c>
      <c r="P446" s="63"/>
      <c r="Q446" s="63"/>
      <c r="R446" s="63"/>
      <c r="S446" s="63"/>
      <c r="T446" s="63"/>
      <c r="U446" s="63"/>
      <c r="V446" s="63"/>
      <c r="W446" s="63"/>
      <c r="X446" s="64"/>
      <c r="Y446" s="118">
        <v>0</v>
      </c>
      <c r="Z446" s="119"/>
      <c r="AA446" s="119"/>
      <c r="AB446" s="119"/>
      <c r="AC446" s="120"/>
      <c r="AD446" s="118">
        <v>1951.15</v>
      </c>
      <c r="AE446" s="119"/>
      <c r="AF446" s="119"/>
      <c r="AG446" s="119"/>
      <c r="AH446" s="120"/>
      <c r="AI446" s="118">
        <v>1951.15</v>
      </c>
      <c r="AJ446" s="119"/>
      <c r="AK446" s="119"/>
      <c r="AL446" s="119"/>
      <c r="AM446" s="120"/>
      <c r="AN446" s="118">
        <v>0</v>
      </c>
      <c r="AO446" s="119"/>
      <c r="AP446" s="119"/>
      <c r="AQ446" s="119"/>
      <c r="AR446" s="120"/>
      <c r="AS446" s="118">
        <v>1951.15</v>
      </c>
      <c r="AT446" s="119"/>
      <c r="AU446" s="119"/>
      <c r="AV446" s="119"/>
      <c r="AW446" s="120"/>
      <c r="AX446" s="118">
        <v>1951.15</v>
      </c>
      <c r="AY446" s="119"/>
      <c r="AZ446" s="119"/>
      <c r="BA446" s="119"/>
      <c r="BB446" s="120"/>
      <c r="BC446" s="118">
        <f>AN446-Y446</f>
        <v>0</v>
      </c>
      <c r="BD446" s="119"/>
      <c r="BE446" s="119"/>
      <c r="BF446" s="119"/>
      <c r="BG446" s="120"/>
      <c r="BH446" s="118">
        <f>AS446-AD446</f>
        <v>0</v>
      </c>
      <c r="BI446" s="119"/>
      <c r="BJ446" s="119"/>
      <c r="BK446" s="119"/>
      <c r="BL446" s="120"/>
      <c r="BM446" s="118">
        <v>0</v>
      </c>
      <c r="BN446" s="119"/>
      <c r="BO446" s="119"/>
      <c r="BP446" s="119"/>
      <c r="BQ446" s="120"/>
      <c r="BR446" s="112"/>
    </row>
    <row r="447" spans="1:79" s="108" customFormat="1">
      <c r="A447" s="103">
        <v>0</v>
      </c>
      <c r="B447" s="103"/>
      <c r="C447" s="104" t="s">
        <v>214</v>
      </c>
      <c r="D447" s="104"/>
      <c r="E447" s="104"/>
      <c r="F447" s="104"/>
      <c r="G447" s="104"/>
      <c r="H447" s="104"/>
      <c r="I447" s="104"/>
      <c r="J447" s="104" t="s">
        <v>474</v>
      </c>
      <c r="K447" s="104"/>
      <c r="L447" s="104"/>
      <c r="M447" s="104"/>
      <c r="N447" s="104"/>
      <c r="O447" s="104" t="s">
        <v>474</v>
      </c>
      <c r="P447" s="104"/>
      <c r="Q447" s="104"/>
      <c r="R447" s="104"/>
      <c r="S447" s="104"/>
      <c r="T447" s="104"/>
      <c r="U447" s="104"/>
      <c r="V447" s="104"/>
      <c r="W447" s="104"/>
      <c r="X447" s="104"/>
      <c r="Y447" s="105"/>
      <c r="Z447" s="105"/>
      <c r="AA447" s="105"/>
      <c r="AB447" s="105"/>
      <c r="AC447" s="105"/>
      <c r="AD447" s="105"/>
      <c r="AE447" s="105"/>
      <c r="AF447" s="105"/>
      <c r="AG447" s="105"/>
      <c r="AH447" s="105"/>
      <c r="AI447" s="105"/>
      <c r="AJ447" s="105"/>
      <c r="AK447" s="105"/>
      <c r="AL447" s="105"/>
      <c r="AM447" s="105"/>
      <c r="AN447" s="105"/>
      <c r="AO447" s="105"/>
      <c r="AP447" s="105"/>
      <c r="AQ447" s="105"/>
      <c r="AR447" s="105"/>
      <c r="AS447" s="105"/>
      <c r="AT447" s="105"/>
      <c r="AU447" s="105"/>
      <c r="AV447" s="105"/>
      <c r="AW447" s="105"/>
      <c r="AX447" s="105"/>
      <c r="AY447" s="105"/>
      <c r="AZ447" s="105"/>
      <c r="BA447" s="105"/>
      <c r="BB447" s="105"/>
      <c r="BC447" s="105"/>
      <c r="BD447" s="105"/>
      <c r="BE447" s="105"/>
      <c r="BF447" s="105"/>
      <c r="BG447" s="105"/>
      <c r="BH447" s="105"/>
      <c r="BI447" s="105"/>
      <c r="BJ447" s="105"/>
      <c r="BK447" s="105"/>
      <c r="BL447" s="105"/>
      <c r="BM447" s="105"/>
      <c r="BN447" s="105"/>
      <c r="BO447" s="105"/>
      <c r="BP447" s="105"/>
      <c r="BQ447" s="105"/>
      <c r="BR447" s="112"/>
      <c r="BS447" s="106"/>
      <c r="BT447" s="106"/>
      <c r="BU447" s="106"/>
      <c r="BV447" s="106"/>
      <c r="BW447" s="106"/>
      <c r="BX447" s="106"/>
      <c r="BY447" s="106"/>
      <c r="BZ447" s="107"/>
    </row>
    <row r="448" spans="1:79" s="121" customFormat="1">
      <c r="A448" s="113">
        <v>1153</v>
      </c>
      <c r="B448" s="114"/>
      <c r="C448" s="62" t="s">
        <v>595</v>
      </c>
      <c r="D448" s="63"/>
      <c r="E448" s="63"/>
      <c r="F448" s="63"/>
      <c r="G448" s="63"/>
      <c r="H448" s="63"/>
      <c r="I448" s="64"/>
      <c r="J448" s="115" t="s">
        <v>216</v>
      </c>
      <c r="K448" s="116"/>
      <c r="L448" s="116"/>
      <c r="M448" s="116"/>
      <c r="N448" s="117"/>
      <c r="O448" s="62" t="s">
        <v>484</v>
      </c>
      <c r="P448" s="63"/>
      <c r="Q448" s="63"/>
      <c r="R448" s="63"/>
      <c r="S448" s="63"/>
      <c r="T448" s="63"/>
      <c r="U448" s="63"/>
      <c r="V448" s="63"/>
      <c r="W448" s="63"/>
      <c r="X448" s="64"/>
      <c r="Y448" s="118">
        <v>0</v>
      </c>
      <c r="Z448" s="119"/>
      <c r="AA448" s="119"/>
      <c r="AB448" s="119"/>
      <c r="AC448" s="120"/>
      <c r="AD448" s="118">
        <v>100</v>
      </c>
      <c r="AE448" s="119"/>
      <c r="AF448" s="119"/>
      <c r="AG448" s="119"/>
      <c r="AH448" s="120"/>
      <c r="AI448" s="118">
        <v>100</v>
      </c>
      <c r="AJ448" s="119"/>
      <c r="AK448" s="119"/>
      <c r="AL448" s="119"/>
      <c r="AM448" s="120"/>
      <c r="AN448" s="118">
        <v>0</v>
      </c>
      <c r="AO448" s="119"/>
      <c r="AP448" s="119"/>
      <c r="AQ448" s="119"/>
      <c r="AR448" s="120"/>
      <c r="AS448" s="118">
        <v>100</v>
      </c>
      <c r="AT448" s="119"/>
      <c r="AU448" s="119"/>
      <c r="AV448" s="119"/>
      <c r="AW448" s="120"/>
      <c r="AX448" s="118">
        <v>100</v>
      </c>
      <c r="AY448" s="119"/>
      <c r="AZ448" s="119"/>
      <c r="BA448" s="119"/>
      <c r="BB448" s="120"/>
      <c r="BC448" s="118">
        <f>AN448-Y448</f>
        <v>0</v>
      </c>
      <c r="BD448" s="119"/>
      <c r="BE448" s="119"/>
      <c r="BF448" s="119"/>
      <c r="BG448" s="120"/>
      <c r="BH448" s="118">
        <f>AS448-AD448</f>
        <v>0</v>
      </c>
      <c r="BI448" s="119"/>
      <c r="BJ448" s="119"/>
      <c r="BK448" s="119"/>
      <c r="BL448" s="120"/>
      <c r="BM448" s="118">
        <v>0</v>
      </c>
      <c r="BN448" s="119"/>
      <c r="BO448" s="119"/>
      <c r="BP448" s="119"/>
      <c r="BQ448" s="120"/>
      <c r="BR448" s="112"/>
    </row>
    <row r="449" spans="1:79" s="134" customFormat="1">
      <c r="A449" s="43">
        <v>0</v>
      </c>
      <c r="B449" s="43"/>
      <c r="C449" s="44" t="s">
        <v>421</v>
      </c>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c r="BO449" s="45"/>
      <c r="BP449" s="45"/>
      <c r="BQ449" s="46"/>
      <c r="BR449" s="112"/>
      <c r="BS449" s="132"/>
      <c r="BT449" s="132"/>
      <c r="BU449" s="132"/>
      <c r="BV449" s="132"/>
      <c r="BW449" s="132"/>
      <c r="BX449" s="132"/>
      <c r="BY449" s="132"/>
      <c r="BZ449" s="133"/>
      <c r="CA449" s="134" t="s">
        <v>186</v>
      </c>
    </row>
    <row r="450" spans="1:79" s="134" customFormat="1">
      <c r="A450" s="43">
        <v>0</v>
      </c>
      <c r="B450" s="43"/>
      <c r="C450" s="43" t="s">
        <v>187</v>
      </c>
      <c r="D450" s="43"/>
      <c r="E450" s="43"/>
      <c r="F450" s="43"/>
      <c r="G450" s="43"/>
      <c r="H450" s="43"/>
      <c r="I450" s="43"/>
      <c r="J450" s="43"/>
      <c r="K450" s="43"/>
      <c r="L450" s="43"/>
      <c r="M450" s="43"/>
      <c r="N450" s="43"/>
      <c r="O450" s="51"/>
      <c r="P450" s="52"/>
      <c r="Q450" s="52"/>
      <c r="R450" s="52"/>
      <c r="S450" s="52"/>
      <c r="T450" s="52"/>
      <c r="U450" s="52"/>
      <c r="V450" s="52"/>
      <c r="W450" s="52"/>
      <c r="X450" s="52"/>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4"/>
      <c r="BR450" s="112"/>
      <c r="BS450" s="132"/>
      <c r="BT450" s="132"/>
      <c r="BU450" s="132"/>
      <c r="BV450" s="132"/>
      <c r="BW450" s="132"/>
      <c r="BX450" s="132"/>
      <c r="BY450" s="132"/>
      <c r="BZ450" s="133"/>
    </row>
    <row r="451" spans="1:79" s="121" customFormat="1">
      <c r="A451" s="113">
        <v>1156</v>
      </c>
      <c r="B451" s="114"/>
      <c r="C451" s="62" t="s">
        <v>422</v>
      </c>
      <c r="D451" s="63"/>
      <c r="E451" s="63"/>
      <c r="F451" s="63"/>
      <c r="G451" s="63"/>
      <c r="H451" s="63"/>
      <c r="I451" s="64"/>
      <c r="J451" s="115" t="s">
        <v>189</v>
      </c>
      <c r="K451" s="116"/>
      <c r="L451" s="116"/>
      <c r="M451" s="116"/>
      <c r="N451" s="117"/>
      <c r="O451" s="62" t="s">
        <v>560</v>
      </c>
      <c r="P451" s="63"/>
      <c r="Q451" s="63"/>
      <c r="R451" s="63"/>
      <c r="S451" s="63"/>
      <c r="T451" s="63"/>
      <c r="U451" s="63"/>
      <c r="V451" s="63"/>
      <c r="W451" s="63"/>
      <c r="X451" s="64"/>
      <c r="Y451" s="118">
        <v>0</v>
      </c>
      <c r="Z451" s="119"/>
      <c r="AA451" s="119"/>
      <c r="AB451" s="119"/>
      <c r="AC451" s="120"/>
      <c r="AD451" s="118">
        <v>1240944</v>
      </c>
      <c r="AE451" s="119"/>
      <c r="AF451" s="119"/>
      <c r="AG451" s="119"/>
      <c r="AH451" s="120"/>
      <c r="AI451" s="118">
        <v>1240944</v>
      </c>
      <c r="AJ451" s="119"/>
      <c r="AK451" s="119"/>
      <c r="AL451" s="119"/>
      <c r="AM451" s="120"/>
      <c r="AN451" s="118">
        <v>0</v>
      </c>
      <c r="AO451" s="119"/>
      <c r="AP451" s="119"/>
      <c r="AQ451" s="119"/>
      <c r="AR451" s="120"/>
      <c r="AS451" s="118">
        <v>165555.97</v>
      </c>
      <c r="AT451" s="119"/>
      <c r="AU451" s="119"/>
      <c r="AV451" s="119"/>
      <c r="AW451" s="120"/>
      <c r="AX451" s="118">
        <v>165555.97</v>
      </c>
      <c r="AY451" s="119"/>
      <c r="AZ451" s="119"/>
      <c r="BA451" s="119"/>
      <c r="BB451" s="120"/>
      <c r="BC451" s="118">
        <f>AN451-Y451</f>
        <v>0</v>
      </c>
      <c r="BD451" s="119"/>
      <c r="BE451" s="119"/>
      <c r="BF451" s="119"/>
      <c r="BG451" s="120"/>
      <c r="BH451" s="118">
        <f>AS451-AD451</f>
        <v>-1075388.03</v>
      </c>
      <c r="BI451" s="119"/>
      <c r="BJ451" s="119"/>
      <c r="BK451" s="119"/>
      <c r="BL451" s="120"/>
      <c r="BM451" s="118">
        <v>-1075388.03</v>
      </c>
      <c r="BN451" s="119"/>
      <c r="BO451" s="119"/>
      <c r="BP451" s="119"/>
      <c r="BQ451" s="120"/>
      <c r="BR451" s="112"/>
    </row>
    <row r="452" spans="1:79" s="108" customFormat="1">
      <c r="A452" s="103">
        <v>0</v>
      </c>
      <c r="B452" s="103"/>
      <c r="C452" s="104" t="s">
        <v>197</v>
      </c>
      <c r="D452" s="104"/>
      <c r="E452" s="104"/>
      <c r="F452" s="104"/>
      <c r="G452" s="104"/>
      <c r="H452" s="104"/>
      <c r="I452" s="104"/>
      <c r="J452" s="104" t="s">
        <v>474</v>
      </c>
      <c r="K452" s="104"/>
      <c r="L452" s="104"/>
      <c r="M452" s="104"/>
      <c r="N452" s="104"/>
      <c r="O452" s="104" t="s">
        <v>474</v>
      </c>
      <c r="P452" s="104"/>
      <c r="Q452" s="104"/>
      <c r="R452" s="104"/>
      <c r="S452" s="104"/>
      <c r="T452" s="104"/>
      <c r="U452" s="104"/>
      <c r="V452" s="104"/>
      <c r="W452" s="104"/>
      <c r="X452" s="104"/>
      <c r="Y452" s="105"/>
      <c r="Z452" s="105"/>
      <c r="AA452" s="105"/>
      <c r="AB452" s="105"/>
      <c r="AC452" s="105"/>
      <c r="AD452" s="105"/>
      <c r="AE452" s="105"/>
      <c r="AF452" s="105"/>
      <c r="AG452" s="105"/>
      <c r="AH452" s="105"/>
      <c r="AI452" s="105"/>
      <c r="AJ452" s="105"/>
      <c r="AK452" s="105"/>
      <c r="AL452" s="105"/>
      <c r="AM452" s="105"/>
      <c r="AN452" s="105"/>
      <c r="AO452" s="105"/>
      <c r="AP452" s="105"/>
      <c r="AQ452" s="105"/>
      <c r="AR452" s="105"/>
      <c r="AS452" s="105"/>
      <c r="AT452" s="105"/>
      <c r="AU452" s="105"/>
      <c r="AV452" s="105"/>
      <c r="AW452" s="105"/>
      <c r="AX452" s="105"/>
      <c r="AY452" s="105"/>
      <c r="AZ452" s="105"/>
      <c r="BA452" s="105"/>
      <c r="BB452" s="105"/>
      <c r="BC452" s="105"/>
      <c r="BD452" s="105"/>
      <c r="BE452" s="105"/>
      <c r="BF452" s="105"/>
      <c r="BG452" s="105"/>
      <c r="BH452" s="105"/>
      <c r="BI452" s="105"/>
      <c r="BJ452" s="105"/>
      <c r="BK452" s="105"/>
      <c r="BL452" s="105"/>
      <c r="BM452" s="105"/>
      <c r="BN452" s="105"/>
      <c r="BO452" s="105"/>
      <c r="BP452" s="105"/>
      <c r="BQ452" s="105"/>
      <c r="BR452" s="112"/>
      <c r="BS452" s="106"/>
      <c r="BT452" s="106"/>
      <c r="BU452" s="106"/>
      <c r="BV452" s="106"/>
      <c r="BW452" s="106"/>
      <c r="BX452" s="106"/>
      <c r="BY452" s="106"/>
      <c r="BZ452" s="107"/>
    </row>
    <row r="453" spans="1:79" s="121" customFormat="1">
      <c r="A453" s="113">
        <v>1156</v>
      </c>
      <c r="B453" s="114"/>
      <c r="C453" s="62" t="s">
        <v>423</v>
      </c>
      <c r="D453" s="63"/>
      <c r="E453" s="63"/>
      <c r="F453" s="63"/>
      <c r="G453" s="63"/>
      <c r="H453" s="63"/>
      <c r="I453" s="64"/>
      <c r="J453" s="115" t="s">
        <v>238</v>
      </c>
      <c r="K453" s="116"/>
      <c r="L453" s="116"/>
      <c r="M453" s="116"/>
      <c r="N453" s="117"/>
      <c r="O453" s="62" t="s">
        <v>477</v>
      </c>
      <c r="P453" s="63"/>
      <c r="Q453" s="63"/>
      <c r="R453" s="63"/>
      <c r="S453" s="63"/>
      <c r="T453" s="63"/>
      <c r="U453" s="63"/>
      <c r="V453" s="63"/>
      <c r="W453" s="63"/>
      <c r="X453" s="64"/>
      <c r="Y453" s="118">
        <v>0</v>
      </c>
      <c r="Z453" s="119"/>
      <c r="AA453" s="119"/>
      <c r="AB453" s="119"/>
      <c r="AC453" s="120"/>
      <c r="AD453" s="118">
        <v>580</v>
      </c>
      <c r="AE453" s="119"/>
      <c r="AF453" s="119"/>
      <c r="AG453" s="119"/>
      <c r="AH453" s="120"/>
      <c r="AI453" s="118">
        <v>580</v>
      </c>
      <c r="AJ453" s="119"/>
      <c r="AK453" s="119"/>
      <c r="AL453" s="119"/>
      <c r="AM453" s="120"/>
      <c r="AN453" s="118">
        <v>0</v>
      </c>
      <c r="AO453" s="119"/>
      <c r="AP453" s="119"/>
      <c r="AQ453" s="119"/>
      <c r="AR453" s="120"/>
      <c r="AS453" s="118">
        <v>0</v>
      </c>
      <c r="AT453" s="119"/>
      <c r="AU453" s="119"/>
      <c r="AV453" s="119"/>
      <c r="AW453" s="120"/>
      <c r="AX453" s="118">
        <v>0</v>
      </c>
      <c r="AY453" s="119"/>
      <c r="AZ453" s="119"/>
      <c r="BA453" s="119"/>
      <c r="BB453" s="120"/>
      <c r="BC453" s="118">
        <f>AN453-Y453</f>
        <v>0</v>
      </c>
      <c r="BD453" s="119"/>
      <c r="BE453" s="119"/>
      <c r="BF453" s="119"/>
      <c r="BG453" s="120"/>
      <c r="BH453" s="118">
        <f>AS453-AD453</f>
        <v>-580</v>
      </c>
      <c r="BI453" s="119"/>
      <c r="BJ453" s="119"/>
      <c r="BK453" s="119"/>
      <c r="BL453" s="120"/>
      <c r="BM453" s="118">
        <v>-580</v>
      </c>
      <c r="BN453" s="119"/>
      <c r="BO453" s="119"/>
      <c r="BP453" s="119"/>
      <c r="BQ453" s="120"/>
      <c r="BR453" s="112"/>
    </row>
    <row r="454" spans="1:79" s="108" customFormat="1">
      <c r="A454" s="103"/>
      <c r="B454" s="103"/>
      <c r="C454" s="104" t="s">
        <v>206</v>
      </c>
      <c r="D454" s="104"/>
      <c r="E454" s="104"/>
      <c r="F454" s="104"/>
      <c r="G454" s="104"/>
      <c r="H454" s="104"/>
      <c r="I454" s="104"/>
      <c r="J454" s="104" t="s">
        <v>474</v>
      </c>
      <c r="K454" s="104"/>
      <c r="L454" s="104"/>
      <c r="M454" s="104"/>
      <c r="N454" s="104"/>
      <c r="O454" s="104" t="s">
        <v>474</v>
      </c>
      <c r="P454" s="104"/>
      <c r="Q454" s="104"/>
      <c r="R454" s="104"/>
      <c r="S454" s="104"/>
      <c r="T454" s="104"/>
      <c r="U454" s="104"/>
      <c r="V454" s="104"/>
      <c r="W454" s="104"/>
      <c r="X454" s="104"/>
      <c r="Y454" s="105"/>
      <c r="Z454" s="105"/>
      <c r="AA454" s="105"/>
      <c r="AB454" s="105"/>
      <c r="AC454" s="105"/>
      <c r="AD454" s="105"/>
      <c r="AE454" s="105"/>
      <c r="AF454" s="105"/>
      <c r="AG454" s="105"/>
      <c r="AH454" s="105"/>
      <c r="AI454" s="105"/>
      <c r="AJ454" s="105"/>
      <c r="AK454" s="105"/>
      <c r="AL454" s="105"/>
      <c r="AM454" s="105"/>
      <c r="AN454" s="105"/>
      <c r="AO454" s="105"/>
      <c r="AP454" s="105"/>
      <c r="AQ454" s="105"/>
      <c r="AR454" s="105"/>
      <c r="AS454" s="105"/>
      <c r="AT454" s="105"/>
      <c r="AU454" s="105"/>
      <c r="AV454" s="105"/>
      <c r="AW454" s="105"/>
      <c r="AX454" s="105"/>
      <c r="AY454" s="105"/>
      <c r="AZ454" s="105"/>
      <c r="BA454" s="105"/>
      <c r="BB454" s="105"/>
      <c r="BC454" s="105"/>
      <c r="BD454" s="105"/>
      <c r="BE454" s="105"/>
      <c r="BF454" s="105"/>
      <c r="BG454" s="105"/>
      <c r="BH454" s="105"/>
      <c r="BI454" s="105"/>
      <c r="BJ454" s="105"/>
      <c r="BK454" s="105"/>
      <c r="BL454" s="105"/>
      <c r="BM454" s="105"/>
      <c r="BN454" s="105"/>
      <c r="BO454" s="105"/>
      <c r="BP454" s="105"/>
      <c r="BQ454" s="105"/>
      <c r="BR454" s="112"/>
      <c r="BS454" s="106"/>
      <c r="BT454" s="106"/>
      <c r="BU454" s="106"/>
      <c r="BV454" s="106"/>
      <c r="BW454" s="106"/>
      <c r="BX454" s="106"/>
      <c r="BY454" s="106"/>
      <c r="BZ454" s="107"/>
    </row>
    <row r="455" spans="1:79" s="121" customFormat="1">
      <c r="A455" s="113">
        <v>1156</v>
      </c>
      <c r="B455" s="114"/>
      <c r="C455" s="62" t="s">
        <v>425</v>
      </c>
      <c r="D455" s="63"/>
      <c r="E455" s="63"/>
      <c r="F455" s="63"/>
      <c r="G455" s="63"/>
      <c r="H455" s="63"/>
      <c r="I455" s="64"/>
      <c r="J455" s="115" t="s">
        <v>189</v>
      </c>
      <c r="K455" s="116"/>
      <c r="L455" s="116"/>
      <c r="M455" s="116"/>
      <c r="N455" s="117"/>
      <c r="O455" s="62" t="s">
        <v>484</v>
      </c>
      <c r="P455" s="63"/>
      <c r="Q455" s="63"/>
      <c r="R455" s="63"/>
      <c r="S455" s="63"/>
      <c r="T455" s="63"/>
      <c r="U455" s="63"/>
      <c r="V455" s="63"/>
      <c r="W455" s="63"/>
      <c r="X455" s="64"/>
      <c r="Y455" s="118">
        <v>0</v>
      </c>
      <c r="Z455" s="119"/>
      <c r="AA455" s="119"/>
      <c r="AB455" s="119"/>
      <c r="AC455" s="120"/>
      <c r="AD455" s="118">
        <v>2139.56</v>
      </c>
      <c r="AE455" s="119"/>
      <c r="AF455" s="119"/>
      <c r="AG455" s="119"/>
      <c r="AH455" s="120"/>
      <c r="AI455" s="118">
        <v>2139.56</v>
      </c>
      <c r="AJ455" s="119"/>
      <c r="AK455" s="119"/>
      <c r="AL455" s="119"/>
      <c r="AM455" s="120"/>
      <c r="AN455" s="118">
        <v>0</v>
      </c>
      <c r="AO455" s="119"/>
      <c r="AP455" s="119"/>
      <c r="AQ455" s="119"/>
      <c r="AR455" s="120"/>
      <c r="AS455" s="118">
        <v>0</v>
      </c>
      <c r="AT455" s="119"/>
      <c r="AU455" s="119"/>
      <c r="AV455" s="119"/>
      <c r="AW455" s="120"/>
      <c r="AX455" s="118">
        <v>0</v>
      </c>
      <c r="AY455" s="119"/>
      <c r="AZ455" s="119"/>
      <c r="BA455" s="119"/>
      <c r="BB455" s="120"/>
      <c r="BC455" s="118">
        <f>AN455-Y455</f>
        <v>0</v>
      </c>
      <c r="BD455" s="119"/>
      <c r="BE455" s="119"/>
      <c r="BF455" s="119"/>
      <c r="BG455" s="120"/>
      <c r="BH455" s="118">
        <f>AS455-AD455</f>
        <v>-2139.56</v>
      </c>
      <c r="BI455" s="119"/>
      <c r="BJ455" s="119"/>
      <c r="BK455" s="119"/>
      <c r="BL455" s="120"/>
      <c r="BM455" s="118">
        <v>-2139.56</v>
      </c>
      <c r="BN455" s="119"/>
      <c r="BO455" s="119"/>
      <c r="BP455" s="119"/>
      <c r="BQ455" s="120"/>
      <c r="BR455" s="112"/>
    </row>
    <row r="456" spans="1:79" s="108" customFormat="1">
      <c r="A456" s="103">
        <v>0</v>
      </c>
      <c r="B456" s="103"/>
      <c r="C456" s="104" t="s">
        <v>214</v>
      </c>
      <c r="D456" s="104"/>
      <c r="E456" s="104"/>
      <c r="F456" s="104"/>
      <c r="G456" s="104"/>
      <c r="H456" s="104"/>
      <c r="I456" s="104"/>
      <c r="J456" s="104" t="s">
        <v>474</v>
      </c>
      <c r="K456" s="104"/>
      <c r="L456" s="104"/>
      <c r="M456" s="104"/>
      <c r="N456" s="104"/>
      <c r="O456" s="104" t="s">
        <v>474</v>
      </c>
      <c r="P456" s="104"/>
      <c r="Q456" s="104"/>
      <c r="R456" s="104"/>
      <c r="S456" s="104"/>
      <c r="T456" s="104"/>
      <c r="U456" s="104"/>
      <c r="V456" s="104"/>
      <c r="W456" s="104"/>
      <c r="X456" s="104"/>
      <c r="Y456" s="105"/>
      <c r="Z456" s="105"/>
      <c r="AA456" s="105"/>
      <c r="AB456" s="105"/>
      <c r="AC456" s="105"/>
      <c r="AD456" s="105"/>
      <c r="AE456" s="105"/>
      <c r="AF456" s="105"/>
      <c r="AG456" s="105"/>
      <c r="AH456" s="105"/>
      <c r="AI456" s="105"/>
      <c r="AJ456" s="105"/>
      <c r="AK456" s="105"/>
      <c r="AL456" s="105"/>
      <c r="AM456" s="105"/>
      <c r="AN456" s="105"/>
      <c r="AO456" s="105"/>
      <c r="AP456" s="105"/>
      <c r="AQ456" s="105"/>
      <c r="AR456" s="105"/>
      <c r="AS456" s="105"/>
      <c r="AT456" s="105"/>
      <c r="AU456" s="105"/>
      <c r="AV456" s="105"/>
      <c r="AW456" s="105"/>
      <c r="AX456" s="105"/>
      <c r="AY456" s="105"/>
      <c r="AZ456" s="105"/>
      <c r="BA456" s="105"/>
      <c r="BB456" s="105"/>
      <c r="BC456" s="105"/>
      <c r="BD456" s="105"/>
      <c r="BE456" s="105"/>
      <c r="BF456" s="105"/>
      <c r="BG456" s="105"/>
      <c r="BH456" s="105"/>
      <c r="BI456" s="105"/>
      <c r="BJ456" s="105"/>
      <c r="BK456" s="105"/>
      <c r="BL456" s="105"/>
      <c r="BM456" s="105"/>
      <c r="BN456" s="105"/>
      <c r="BO456" s="105"/>
      <c r="BP456" s="105"/>
      <c r="BQ456" s="105"/>
      <c r="BR456" s="112"/>
      <c r="BS456" s="106"/>
      <c r="BT456" s="106"/>
      <c r="BU456" s="106"/>
      <c r="BV456" s="106"/>
      <c r="BW456" s="106"/>
      <c r="BX456" s="106"/>
      <c r="BY456" s="106"/>
      <c r="BZ456" s="107"/>
    </row>
    <row r="457" spans="1:79" s="121" customFormat="1">
      <c r="A457" s="113">
        <v>1156</v>
      </c>
      <c r="B457" s="114"/>
      <c r="C457" s="62" t="s">
        <v>426</v>
      </c>
      <c r="D457" s="63"/>
      <c r="E457" s="63"/>
      <c r="F457" s="63"/>
      <c r="G457" s="63"/>
      <c r="H457" s="63"/>
      <c r="I457" s="64"/>
      <c r="J457" s="115" t="s">
        <v>216</v>
      </c>
      <c r="K457" s="116"/>
      <c r="L457" s="116"/>
      <c r="M457" s="116"/>
      <c r="N457" s="117"/>
      <c r="O457" s="62" t="s">
        <v>484</v>
      </c>
      <c r="P457" s="63"/>
      <c r="Q457" s="63"/>
      <c r="R457" s="63"/>
      <c r="S457" s="63"/>
      <c r="T457" s="63"/>
      <c r="U457" s="63"/>
      <c r="V457" s="63"/>
      <c r="W457" s="63"/>
      <c r="X457" s="64"/>
      <c r="Y457" s="118">
        <v>0</v>
      </c>
      <c r="Z457" s="119"/>
      <c r="AA457" s="119"/>
      <c r="AB457" s="119"/>
      <c r="AC457" s="120"/>
      <c r="AD457" s="118">
        <v>100</v>
      </c>
      <c r="AE457" s="119"/>
      <c r="AF457" s="119"/>
      <c r="AG457" s="119"/>
      <c r="AH457" s="120"/>
      <c r="AI457" s="118">
        <v>100</v>
      </c>
      <c r="AJ457" s="119"/>
      <c r="AK457" s="119"/>
      <c r="AL457" s="119"/>
      <c r="AM457" s="120"/>
      <c r="AN457" s="118">
        <v>0</v>
      </c>
      <c r="AO457" s="119"/>
      <c r="AP457" s="119"/>
      <c r="AQ457" s="119"/>
      <c r="AR457" s="120"/>
      <c r="AS457" s="118">
        <v>13.34</v>
      </c>
      <c r="AT457" s="119"/>
      <c r="AU457" s="119"/>
      <c r="AV457" s="119"/>
      <c r="AW457" s="120"/>
      <c r="AX457" s="118">
        <v>13.34</v>
      </c>
      <c r="AY457" s="119"/>
      <c r="AZ457" s="119"/>
      <c r="BA457" s="119"/>
      <c r="BB457" s="120"/>
      <c r="BC457" s="118">
        <f>AN457-Y457</f>
        <v>0</v>
      </c>
      <c r="BD457" s="119"/>
      <c r="BE457" s="119"/>
      <c r="BF457" s="119"/>
      <c r="BG457" s="120"/>
      <c r="BH457" s="118">
        <f>AS457-AD457</f>
        <v>-86.66</v>
      </c>
      <c r="BI457" s="119"/>
      <c r="BJ457" s="119"/>
      <c r="BK457" s="119"/>
      <c r="BL457" s="120"/>
      <c r="BM457" s="118">
        <v>-86.66</v>
      </c>
      <c r="BN457" s="119"/>
      <c r="BO457" s="119"/>
      <c r="BP457" s="119"/>
      <c r="BQ457" s="120"/>
      <c r="BR457" s="112"/>
    </row>
    <row r="458" spans="1:79" s="134" customFormat="1">
      <c r="A458" s="43">
        <v>0</v>
      </c>
      <c r="B458" s="43"/>
      <c r="C458" s="44" t="s">
        <v>427</v>
      </c>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6"/>
      <c r="BR458" s="112"/>
      <c r="BS458" s="132"/>
      <c r="BT458" s="132"/>
      <c r="BU458" s="132"/>
      <c r="BV458" s="132"/>
      <c r="BW458" s="132"/>
      <c r="BX458" s="132"/>
      <c r="BY458" s="132"/>
      <c r="BZ458" s="133"/>
      <c r="CA458" s="134" t="s">
        <v>186</v>
      </c>
    </row>
    <row r="459" spans="1:79" s="134" customFormat="1">
      <c r="A459" s="43">
        <v>0</v>
      </c>
      <c r="B459" s="43"/>
      <c r="C459" s="43" t="s">
        <v>187</v>
      </c>
      <c r="D459" s="43"/>
      <c r="E459" s="43"/>
      <c r="F459" s="43"/>
      <c r="G459" s="43"/>
      <c r="H459" s="43"/>
      <c r="I459" s="43"/>
      <c r="J459" s="43"/>
      <c r="K459" s="43"/>
      <c r="L459" s="43"/>
      <c r="M459" s="43"/>
      <c r="N459" s="43"/>
      <c r="O459" s="51"/>
      <c r="P459" s="52"/>
      <c r="Q459" s="52"/>
      <c r="R459" s="52"/>
      <c r="S459" s="52"/>
      <c r="T459" s="52"/>
      <c r="U459" s="52"/>
      <c r="V459" s="52"/>
      <c r="W459" s="52"/>
      <c r="X459" s="52"/>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4"/>
      <c r="BR459" s="112"/>
      <c r="BS459" s="132"/>
      <c r="BT459" s="132"/>
      <c r="BU459" s="132"/>
      <c r="BV459" s="132"/>
      <c r="BW459" s="132"/>
      <c r="BX459" s="132"/>
      <c r="BY459" s="132"/>
      <c r="BZ459" s="133"/>
    </row>
    <row r="460" spans="1:79" s="121" customFormat="1">
      <c r="A460" s="113">
        <v>1157</v>
      </c>
      <c r="B460" s="114"/>
      <c r="C460" s="62" t="s">
        <v>428</v>
      </c>
      <c r="D460" s="63"/>
      <c r="E460" s="63"/>
      <c r="F460" s="63"/>
      <c r="G460" s="63"/>
      <c r="H460" s="63"/>
      <c r="I460" s="64"/>
      <c r="J460" s="115" t="s">
        <v>189</v>
      </c>
      <c r="K460" s="116"/>
      <c r="L460" s="116"/>
      <c r="M460" s="116"/>
      <c r="N460" s="117"/>
      <c r="O460" s="62" t="s">
        <v>554</v>
      </c>
      <c r="P460" s="63"/>
      <c r="Q460" s="63"/>
      <c r="R460" s="63"/>
      <c r="S460" s="63"/>
      <c r="T460" s="63"/>
      <c r="U460" s="63"/>
      <c r="V460" s="63"/>
      <c r="W460" s="63"/>
      <c r="X460" s="64"/>
      <c r="Y460" s="118">
        <v>0</v>
      </c>
      <c r="Z460" s="119"/>
      <c r="AA460" s="119"/>
      <c r="AB460" s="119"/>
      <c r="AC460" s="120"/>
      <c r="AD460" s="118">
        <v>1441723</v>
      </c>
      <c r="AE460" s="119"/>
      <c r="AF460" s="119"/>
      <c r="AG460" s="119"/>
      <c r="AH460" s="120"/>
      <c r="AI460" s="118">
        <v>1441723</v>
      </c>
      <c r="AJ460" s="119"/>
      <c r="AK460" s="119"/>
      <c r="AL460" s="119"/>
      <c r="AM460" s="120"/>
      <c r="AN460" s="118">
        <v>0</v>
      </c>
      <c r="AO460" s="119"/>
      <c r="AP460" s="119"/>
      <c r="AQ460" s="119"/>
      <c r="AR460" s="120"/>
      <c r="AS460" s="118">
        <v>19322</v>
      </c>
      <c r="AT460" s="119"/>
      <c r="AU460" s="119"/>
      <c r="AV460" s="119"/>
      <c r="AW460" s="120"/>
      <c r="AX460" s="118">
        <v>19322</v>
      </c>
      <c r="AY460" s="119"/>
      <c r="AZ460" s="119"/>
      <c r="BA460" s="119"/>
      <c r="BB460" s="120"/>
      <c r="BC460" s="118">
        <f t="shared" ref="BC460:BC546" si="14">AN460-Y460</f>
        <v>0</v>
      </c>
      <c r="BD460" s="119"/>
      <c r="BE460" s="119"/>
      <c r="BF460" s="119"/>
      <c r="BG460" s="120"/>
      <c r="BH460" s="118">
        <f t="shared" ref="BH460:BH546" si="15">AS460-AD460</f>
        <v>-1422401</v>
      </c>
      <c r="BI460" s="119"/>
      <c r="BJ460" s="119"/>
      <c r="BK460" s="119"/>
      <c r="BL460" s="120"/>
      <c r="BM460" s="118">
        <v>-1422401</v>
      </c>
      <c r="BN460" s="119"/>
      <c r="BO460" s="119"/>
      <c r="BP460" s="119"/>
      <c r="BQ460" s="120"/>
      <c r="BR460" s="112"/>
    </row>
    <row r="461" spans="1:79" s="108" customFormat="1">
      <c r="A461" s="103">
        <v>0</v>
      </c>
      <c r="B461" s="103"/>
      <c r="C461" s="104" t="s">
        <v>436</v>
      </c>
      <c r="D461" s="104"/>
      <c r="E461" s="104"/>
      <c r="F461" s="104"/>
      <c r="G461" s="104"/>
      <c r="H461" s="104"/>
      <c r="I461" s="104"/>
      <c r="J461" s="104" t="s">
        <v>474</v>
      </c>
      <c r="K461" s="104"/>
      <c r="L461" s="104"/>
      <c r="M461" s="104"/>
      <c r="N461" s="104"/>
      <c r="O461" s="104" t="s">
        <v>474</v>
      </c>
      <c r="P461" s="104"/>
      <c r="Q461" s="104"/>
      <c r="R461" s="104"/>
      <c r="S461" s="104"/>
      <c r="T461" s="104"/>
      <c r="U461" s="104"/>
      <c r="V461" s="104"/>
      <c r="W461" s="104"/>
      <c r="X461" s="104"/>
      <c r="Y461" s="105"/>
      <c r="Z461" s="105"/>
      <c r="AA461" s="105"/>
      <c r="AB461" s="105"/>
      <c r="AC461" s="105"/>
      <c r="AD461" s="105"/>
      <c r="AE461" s="105"/>
      <c r="AF461" s="105"/>
      <c r="AG461" s="105"/>
      <c r="AH461" s="105"/>
      <c r="AI461" s="105"/>
      <c r="AJ461" s="105"/>
      <c r="AK461" s="105"/>
      <c r="AL461" s="105"/>
      <c r="AM461" s="105"/>
      <c r="AN461" s="105"/>
      <c r="AO461" s="105"/>
      <c r="AP461" s="105"/>
      <c r="AQ461" s="105"/>
      <c r="AR461" s="105"/>
      <c r="AS461" s="105"/>
      <c r="AT461" s="105"/>
      <c r="AU461" s="105"/>
      <c r="AV461" s="105"/>
      <c r="AW461" s="105"/>
      <c r="AX461" s="105"/>
      <c r="AY461" s="105"/>
      <c r="AZ461" s="105"/>
      <c r="BA461" s="105"/>
      <c r="BB461" s="105"/>
      <c r="BC461" s="105"/>
      <c r="BD461" s="105"/>
      <c r="BE461" s="105"/>
      <c r="BF461" s="105"/>
      <c r="BG461" s="105"/>
      <c r="BH461" s="105"/>
      <c r="BI461" s="105"/>
      <c r="BJ461" s="105"/>
      <c r="BK461" s="105"/>
      <c r="BL461" s="105"/>
      <c r="BM461" s="105"/>
      <c r="BN461" s="105"/>
      <c r="BO461" s="105"/>
      <c r="BP461" s="105"/>
      <c r="BQ461" s="105"/>
      <c r="BR461" s="112"/>
      <c r="BS461" s="106"/>
      <c r="BT461" s="106"/>
      <c r="BU461" s="106"/>
      <c r="BV461" s="106"/>
      <c r="BW461" s="106"/>
      <c r="BX461" s="106"/>
      <c r="BY461" s="106"/>
      <c r="BZ461" s="107"/>
    </row>
    <row r="462" spans="1:79" s="121" customFormat="1">
      <c r="A462" s="113">
        <v>1157</v>
      </c>
      <c r="B462" s="114"/>
      <c r="C462" s="62" t="s">
        <v>429</v>
      </c>
      <c r="D462" s="63"/>
      <c r="E462" s="63"/>
      <c r="F462" s="63"/>
      <c r="G462" s="63"/>
      <c r="H462" s="63"/>
      <c r="I462" s="64"/>
      <c r="J462" s="115" t="s">
        <v>238</v>
      </c>
      <c r="K462" s="116"/>
      <c r="L462" s="116"/>
      <c r="M462" s="116"/>
      <c r="N462" s="117"/>
      <c r="O462" s="62" t="s">
        <v>477</v>
      </c>
      <c r="P462" s="63"/>
      <c r="Q462" s="63"/>
      <c r="R462" s="63"/>
      <c r="S462" s="63"/>
      <c r="T462" s="63"/>
      <c r="U462" s="63"/>
      <c r="V462" s="63"/>
      <c r="W462" s="63"/>
      <c r="X462" s="64"/>
      <c r="Y462" s="118">
        <v>0</v>
      </c>
      <c r="Z462" s="119"/>
      <c r="AA462" s="119"/>
      <c r="AB462" s="119"/>
      <c r="AC462" s="120"/>
      <c r="AD462" s="118">
        <v>609.70000000000005</v>
      </c>
      <c r="AE462" s="119"/>
      <c r="AF462" s="119"/>
      <c r="AG462" s="119"/>
      <c r="AH462" s="120"/>
      <c r="AI462" s="118">
        <v>609.70000000000005</v>
      </c>
      <c r="AJ462" s="119"/>
      <c r="AK462" s="119"/>
      <c r="AL462" s="119"/>
      <c r="AM462" s="120"/>
      <c r="AN462" s="118">
        <v>0</v>
      </c>
      <c r="AO462" s="119"/>
      <c r="AP462" s="119"/>
      <c r="AQ462" s="119"/>
      <c r="AR462" s="120"/>
      <c r="AS462" s="118">
        <v>0</v>
      </c>
      <c r="AT462" s="119"/>
      <c r="AU462" s="119"/>
      <c r="AV462" s="119"/>
      <c r="AW462" s="120"/>
      <c r="AX462" s="118">
        <v>0</v>
      </c>
      <c r="AY462" s="119"/>
      <c r="AZ462" s="119"/>
      <c r="BA462" s="119"/>
      <c r="BB462" s="120"/>
      <c r="BC462" s="118">
        <f t="shared" si="14"/>
        <v>0</v>
      </c>
      <c r="BD462" s="119"/>
      <c r="BE462" s="119"/>
      <c r="BF462" s="119"/>
      <c r="BG462" s="120"/>
      <c r="BH462" s="118">
        <f t="shared" si="15"/>
        <v>-609.70000000000005</v>
      </c>
      <c r="BI462" s="119"/>
      <c r="BJ462" s="119"/>
      <c r="BK462" s="119"/>
      <c r="BL462" s="120"/>
      <c r="BM462" s="118">
        <v>-609.70000000000005</v>
      </c>
      <c r="BN462" s="119"/>
      <c r="BO462" s="119"/>
      <c r="BP462" s="119"/>
      <c r="BQ462" s="120"/>
      <c r="BR462" s="112"/>
    </row>
    <row r="463" spans="1:79" s="108" customFormat="1">
      <c r="A463" s="103"/>
      <c r="B463" s="103"/>
      <c r="C463" s="104" t="s">
        <v>206</v>
      </c>
      <c r="D463" s="104"/>
      <c r="E463" s="104"/>
      <c r="F463" s="104"/>
      <c r="G463" s="104"/>
      <c r="H463" s="104"/>
      <c r="I463" s="104"/>
      <c r="J463" s="104" t="s">
        <v>474</v>
      </c>
      <c r="K463" s="104"/>
      <c r="L463" s="104"/>
      <c r="M463" s="104"/>
      <c r="N463" s="104"/>
      <c r="O463" s="104" t="s">
        <v>474</v>
      </c>
      <c r="P463" s="104"/>
      <c r="Q463" s="104"/>
      <c r="R463" s="104"/>
      <c r="S463" s="104"/>
      <c r="T463" s="104"/>
      <c r="U463" s="104"/>
      <c r="V463" s="104"/>
      <c r="W463" s="104"/>
      <c r="X463" s="104"/>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5"/>
      <c r="AY463" s="105"/>
      <c r="AZ463" s="105"/>
      <c r="BA463" s="105"/>
      <c r="BB463" s="105"/>
      <c r="BC463" s="105"/>
      <c r="BD463" s="105"/>
      <c r="BE463" s="105"/>
      <c r="BF463" s="105"/>
      <c r="BG463" s="105"/>
      <c r="BH463" s="105"/>
      <c r="BI463" s="105"/>
      <c r="BJ463" s="105"/>
      <c r="BK463" s="105"/>
      <c r="BL463" s="105"/>
      <c r="BM463" s="105"/>
      <c r="BN463" s="105"/>
      <c r="BO463" s="105"/>
      <c r="BP463" s="105"/>
      <c r="BQ463" s="105"/>
      <c r="BR463" s="112"/>
      <c r="BS463" s="106"/>
      <c r="BT463" s="106"/>
      <c r="BU463" s="106"/>
      <c r="BV463" s="106"/>
      <c r="BW463" s="106"/>
      <c r="BX463" s="106"/>
      <c r="BY463" s="106"/>
      <c r="BZ463" s="107"/>
    </row>
    <row r="464" spans="1:79" s="121" customFormat="1">
      <c r="A464" s="113">
        <v>1157</v>
      </c>
      <c r="B464" s="114"/>
      <c r="C464" s="62" t="s">
        <v>430</v>
      </c>
      <c r="D464" s="63"/>
      <c r="E464" s="63"/>
      <c r="F464" s="63"/>
      <c r="G464" s="63"/>
      <c r="H464" s="63"/>
      <c r="I464" s="64"/>
      <c r="J464" s="115" t="s">
        <v>189</v>
      </c>
      <c r="K464" s="116"/>
      <c r="L464" s="116"/>
      <c r="M464" s="116"/>
      <c r="N464" s="117"/>
      <c r="O464" s="62" t="s">
        <v>484</v>
      </c>
      <c r="P464" s="63"/>
      <c r="Q464" s="63"/>
      <c r="R464" s="63"/>
      <c r="S464" s="63"/>
      <c r="T464" s="63"/>
      <c r="U464" s="63"/>
      <c r="V464" s="63"/>
      <c r="W464" s="63"/>
      <c r="X464" s="64"/>
      <c r="Y464" s="118">
        <v>0</v>
      </c>
      <c r="Z464" s="119"/>
      <c r="AA464" s="119"/>
      <c r="AB464" s="119"/>
      <c r="AC464" s="120"/>
      <c r="AD464" s="118">
        <v>2364.64</v>
      </c>
      <c r="AE464" s="119"/>
      <c r="AF464" s="119"/>
      <c r="AG464" s="119"/>
      <c r="AH464" s="120"/>
      <c r="AI464" s="118">
        <v>2364.64</v>
      </c>
      <c r="AJ464" s="119"/>
      <c r="AK464" s="119"/>
      <c r="AL464" s="119"/>
      <c r="AM464" s="120"/>
      <c r="AN464" s="118">
        <v>0</v>
      </c>
      <c r="AO464" s="119"/>
      <c r="AP464" s="119"/>
      <c r="AQ464" s="119"/>
      <c r="AR464" s="120"/>
      <c r="AS464" s="118">
        <v>0</v>
      </c>
      <c r="AT464" s="119"/>
      <c r="AU464" s="119"/>
      <c r="AV464" s="119"/>
      <c r="AW464" s="120"/>
      <c r="AX464" s="118">
        <v>0</v>
      </c>
      <c r="AY464" s="119"/>
      <c r="AZ464" s="119"/>
      <c r="BA464" s="119"/>
      <c r="BB464" s="120"/>
      <c r="BC464" s="118">
        <f t="shared" si="14"/>
        <v>0</v>
      </c>
      <c r="BD464" s="119"/>
      <c r="BE464" s="119"/>
      <c r="BF464" s="119"/>
      <c r="BG464" s="120"/>
      <c r="BH464" s="118">
        <f t="shared" si="15"/>
        <v>-2364.64</v>
      </c>
      <c r="BI464" s="119"/>
      <c r="BJ464" s="119"/>
      <c r="BK464" s="119"/>
      <c r="BL464" s="120"/>
      <c r="BM464" s="118">
        <v>-2364.64</v>
      </c>
      <c r="BN464" s="119"/>
      <c r="BO464" s="119"/>
      <c r="BP464" s="119"/>
      <c r="BQ464" s="120"/>
      <c r="BR464" s="112"/>
    </row>
    <row r="465" spans="1:79" s="108" customFormat="1">
      <c r="A465" s="103">
        <v>0</v>
      </c>
      <c r="B465" s="103"/>
      <c r="C465" s="104" t="s">
        <v>295</v>
      </c>
      <c r="D465" s="104"/>
      <c r="E465" s="104"/>
      <c r="F465" s="104"/>
      <c r="G465" s="104"/>
      <c r="H465" s="104"/>
      <c r="I465" s="104"/>
      <c r="J465" s="104" t="s">
        <v>474</v>
      </c>
      <c r="K465" s="104"/>
      <c r="L465" s="104"/>
      <c r="M465" s="104"/>
      <c r="N465" s="104"/>
      <c r="O465" s="104" t="s">
        <v>474</v>
      </c>
      <c r="P465" s="104"/>
      <c r="Q465" s="104"/>
      <c r="R465" s="104"/>
      <c r="S465" s="104"/>
      <c r="T465" s="104"/>
      <c r="U465" s="104"/>
      <c r="V465" s="104"/>
      <c r="W465" s="104"/>
      <c r="X465" s="104"/>
      <c r="Y465" s="105"/>
      <c r="Z465" s="105"/>
      <c r="AA465" s="105"/>
      <c r="AB465" s="105"/>
      <c r="AC465" s="105"/>
      <c r="AD465" s="105"/>
      <c r="AE465" s="105"/>
      <c r="AF465" s="105"/>
      <c r="AG465" s="105"/>
      <c r="AH465" s="105"/>
      <c r="AI465" s="105"/>
      <c r="AJ465" s="105"/>
      <c r="AK465" s="105"/>
      <c r="AL465" s="105"/>
      <c r="AM465" s="105"/>
      <c r="AN465" s="105"/>
      <c r="AO465" s="105"/>
      <c r="AP465" s="105"/>
      <c r="AQ465" s="105"/>
      <c r="AR465" s="105"/>
      <c r="AS465" s="105"/>
      <c r="AT465" s="105"/>
      <c r="AU465" s="105"/>
      <c r="AV465" s="105"/>
      <c r="AW465" s="105"/>
      <c r="AX465" s="105"/>
      <c r="AY465" s="105"/>
      <c r="AZ465" s="105"/>
      <c r="BA465" s="105"/>
      <c r="BB465" s="105"/>
      <c r="BC465" s="105"/>
      <c r="BD465" s="105"/>
      <c r="BE465" s="105"/>
      <c r="BF465" s="105"/>
      <c r="BG465" s="105"/>
      <c r="BH465" s="105"/>
      <c r="BI465" s="105"/>
      <c r="BJ465" s="105"/>
      <c r="BK465" s="105"/>
      <c r="BL465" s="105"/>
      <c r="BM465" s="105"/>
      <c r="BN465" s="105"/>
      <c r="BO465" s="105"/>
      <c r="BP465" s="105"/>
      <c r="BQ465" s="105"/>
      <c r="BR465" s="112"/>
      <c r="BS465" s="106"/>
      <c r="BT465" s="106"/>
      <c r="BU465" s="106"/>
      <c r="BV465" s="106"/>
      <c r="BW465" s="106"/>
      <c r="BX465" s="106"/>
      <c r="BY465" s="106"/>
      <c r="BZ465" s="107"/>
    </row>
    <row r="466" spans="1:79" s="121" customFormat="1">
      <c r="A466" s="113">
        <v>1157</v>
      </c>
      <c r="B466" s="114"/>
      <c r="C466" s="62" t="s">
        <v>596</v>
      </c>
      <c r="D466" s="63"/>
      <c r="E466" s="63"/>
      <c r="F466" s="63"/>
      <c r="G466" s="63"/>
      <c r="H466" s="63"/>
      <c r="I466" s="64"/>
      <c r="J466" s="115" t="s">
        <v>216</v>
      </c>
      <c r="K466" s="116"/>
      <c r="L466" s="116"/>
      <c r="M466" s="116"/>
      <c r="N466" s="117"/>
      <c r="O466" s="62" t="s">
        <v>484</v>
      </c>
      <c r="P466" s="63"/>
      <c r="Q466" s="63"/>
      <c r="R466" s="63"/>
      <c r="S466" s="63"/>
      <c r="T466" s="63"/>
      <c r="U466" s="63"/>
      <c r="V466" s="63"/>
      <c r="W466" s="63"/>
      <c r="X466" s="64"/>
      <c r="Y466" s="118">
        <v>0</v>
      </c>
      <c r="Z466" s="119"/>
      <c r="AA466" s="119"/>
      <c r="AB466" s="119"/>
      <c r="AC466" s="120"/>
      <c r="AD466" s="118">
        <v>100</v>
      </c>
      <c r="AE466" s="119"/>
      <c r="AF466" s="119"/>
      <c r="AG466" s="119"/>
      <c r="AH466" s="120"/>
      <c r="AI466" s="118">
        <v>100</v>
      </c>
      <c r="AJ466" s="119"/>
      <c r="AK466" s="119"/>
      <c r="AL466" s="119"/>
      <c r="AM466" s="120"/>
      <c r="AN466" s="118">
        <v>0</v>
      </c>
      <c r="AO466" s="119"/>
      <c r="AP466" s="119"/>
      <c r="AQ466" s="119"/>
      <c r="AR466" s="120"/>
      <c r="AS466" s="118">
        <v>1.34</v>
      </c>
      <c r="AT466" s="119"/>
      <c r="AU466" s="119"/>
      <c r="AV466" s="119"/>
      <c r="AW466" s="120"/>
      <c r="AX466" s="118">
        <v>1.34</v>
      </c>
      <c r="AY466" s="119"/>
      <c r="AZ466" s="119"/>
      <c r="BA466" s="119"/>
      <c r="BB466" s="120"/>
      <c r="BC466" s="118">
        <f t="shared" si="14"/>
        <v>0</v>
      </c>
      <c r="BD466" s="119"/>
      <c r="BE466" s="119"/>
      <c r="BF466" s="119"/>
      <c r="BG466" s="120"/>
      <c r="BH466" s="118">
        <f t="shared" si="15"/>
        <v>-98.66</v>
      </c>
      <c r="BI466" s="119"/>
      <c r="BJ466" s="119"/>
      <c r="BK466" s="119"/>
      <c r="BL466" s="120"/>
      <c r="BM466" s="118">
        <v>-98.66</v>
      </c>
      <c r="BN466" s="119"/>
      <c r="BO466" s="119"/>
      <c r="BP466" s="119"/>
      <c r="BQ466" s="120"/>
      <c r="BR466" s="112"/>
    </row>
    <row r="467" spans="1:79" s="121" customFormat="1">
      <c r="A467" s="113">
        <v>1160</v>
      </c>
      <c r="B467" s="114"/>
      <c r="C467" s="138" t="s">
        <v>136</v>
      </c>
      <c r="D467" s="139"/>
      <c r="E467" s="139"/>
      <c r="F467" s="139"/>
      <c r="G467" s="139"/>
      <c r="H467" s="139"/>
      <c r="I467" s="140"/>
      <c r="J467" s="115" t="s">
        <v>189</v>
      </c>
      <c r="K467" s="116"/>
      <c r="L467" s="116"/>
      <c r="M467" s="116"/>
      <c r="N467" s="117"/>
      <c r="O467" s="62" t="s">
        <v>554</v>
      </c>
      <c r="P467" s="63"/>
      <c r="Q467" s="63"/>
      <c r="R467" s="63"/>
      <c r="S467" s="63"/>
      <c r="T467" s="63"/>
      <c r="U467" s="63"/>
      <c r="V467" s="63"/>
      <c r="W467" s="63"/>
      <c r="X467" s="64"/>
      <c r="Y467" s="118">
        <v>0</v>
      </c>
      <c r="Z467" s="119"/>
      <c r="AA467" s="119"/>
      <c r="AB467" s="119"/>
      <c r="AC467" s="120"/>
      <c r="AD467" s="118">
        <v>60000</v>
      </c>
      <c r="AE467" s="119"/>
      <c r="AF467" s="119"/>
      <c r="AG467" s="119"/>
      <c r="AH467" s="120"/>
      <c r="AI467" s="118">
        <v>60000</v>
      </c>
      <c r="AJ467" s="119"/>
      <c r="AK467" s="119"/>
      <c r="AL467" s="119"/>
      <c r="AM467" s="120"/>
      <c r="AN467" s="118">
        <v>0</v>
      </c>
      <c r="AO467" s="119"/>
      <c r="AP467" s="119"/>
      <c r="AQ467" s="119"/>
      <c r="AR467" s="120"/>
      <c r="AS467" s="118">
        <v>0</v>
      </c>
      <c r="AT467" s="119"/>
      <c r="AU467" s="119"/>
      <c r="AV467" s="119"/>
      <c r="AW467" s="120"/>
      <c r="AX467" s="118">
        <v>0</v>
      </c>
      <c r="AY467" s="119"/>
      <c r="AZ467" s="119"/>
      <c r="BA467" s="119"/>
      <c r="BB467" s="120"/>
      <c r="BC467" s="118">
        <f t="shared" si="14"/>
        <v>0</v>
      </c>
      <c r="BD467" s="119"/>
      <c r="BE467" s="119"/>
      <c r="BF467" s="119"/>
      <c r="BG467" s="120"/>
      <c r="BH467" s="118">
        <f t="shared" si="15"/>
        <v>-60000</v>
      </c>
      <c r="BI467" s="119"/>
      <c r="BJ467" s="119"/>
      <c r="BK467" s="119"/>
      <c r="BL467" s="120"/>
      <c r="BM467" s="118">
        <v>-60000</v>
      </c>
      <c r="BN467" s="119"/>
      <c r="BO467" s="119"/>
      <c r="BP467" s="119"/>
      <c r="BQ467" s="120"/>
      <c r="BR467" s="112"/>
    </row>
    <row r="468" spans="1:79" s="134" customFormat="1">
      <c r="A468" s="43">
        <v>0</v>
      </c>
      <c r="B468" s="43"/>
      <c r="C468" s="44" t="s">
        <v>434</v>
      </c>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6"/>
      <c r="BR468" s="112"/>
      <c r="BS468" s="132"/>
      <c r="BT468" s="132"/>
      <c r="BU468" s="132"/>
      <c r="BV468" s="132"/>
      <c r="BW468" s="132"/>
      <c r="BX468" s="132"/>
      <c r="BY468" s="132"/>
      <c r="BZ468" s="133"/>
      <c r="CA468" s="134" t="s">
        <v>186</v>
      </c>
    </row>
    <row r="469" spans="1:79" s="134" customFormat="1">
      <c r="A469" s="43">
        <v>0</v>
      </c>
      <c r="B469" s="43"/>
      <c r="C469" s="43" t="s">
        <v>187</v>
      </c>
      <c r="D469" s="43"/>
      <c r="E469" s="43"/>
      <c r="F469" s="43"/>
      <c r="G469" s="43"/>
      <c r="H469" s="43"/>
      <c r="I469" s="43"/>
      <c r="J469" s="43"/>
      <c r="K469" s="43"/>
      <c r="L469" s="43"/>
      <c r="M469" s="43"/>
      <c r="N469" s="43"/>
      <c r="O469" s="51"/>
      <c r="P469" s="52"/>
      <c r="Q469" s="52"/>
      <c r="R469" s="52"/>
      <c r="S469" s="52"/>
      <c r="T469" s="52"/>
      <c r="U469" s="52"/>
      <c r="V469" s="52"/>
      <c r="W469" s="52"/>
      <c r="X469" s="52"/>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c r="BO469" s="53"/>
      <c r="BP469" s="53"/>
      <c r="BQ469" s="54"/>
      <c r="BR469" s="112"/>
      <c r="BS469" s="132"/>
      <c r="BT469" s="132"/>
      <c r="BU469" s="132"/>
      <c r="BV469" s="132"/>
      <c r="BW469" s="132"/>
      <c r="BX469" s="132"/>
      <c r="BY469" s="132"/>
      <c r="BZ469" s="133"/>
    </row>
    <row r="470" spans="1:79" s="121" customFormat="1">
      <c r="A470" s="113">
        <v>1161</v>
      </c>
      <c r="B470" s="114"/>
      <c r="C470" s="62" t="s">
        <v>435</v>
      </c>
      <c r="D470" s="63"/>
      <c r="E470" s="63"/>
      <c r="F470" s="63"/>
      <c r="G470" s="63"/>
      <c r="H470" s="63"/>
      <c r="I470" s="64"/>
      <c r="J470" s="115" t="s">
        <v>189</v>
      </c>
      <c r="K470" s="116"/>
      <c r="L470" s="116"/>
      <c r="M470" s="116"/>
      <c r="N470" s="117"/>
      <c r="O470" s="62" t="s">
        <v>554</v>
      </c>
      <c r="P470" s="63"/>
      <c r="Q470" s="63"/>
      <c r="R470" s="63"/>
      <c r="S470" s="63"/>
      <c r="T470" s="63"/>
      <c r="U470" s="63"/>
      <c r="V470" s="63"/>
      <c r="W470" s="63"/>
      <c r="X470" s="64"/>
      <c r="Y470" s="118">
        <v>0</v>
      </c>
      <c r="Z470" s="119"/>
      <c r="AA470" s="119"/>
      <c r="AB470" s="119"/>
      <c r="AC470" s="120"/>
      <c r="AD470" s="118">
        <v>60000</v>
      </c>
      <c r="AE470" s="119"/>
      <c r="AF470" s="119"/>
      <c r="AG470" s="119"/>
      <c r="AH470" s="120"/>
      <c r="AI470" s="118">
        <v>60000</v>
      </c>
      <c r="AJ470" s="119"/>
      <c r="AK470" s="119"/>
      <c r="AL470" s="119"/>
      <c r="AM470" s="120"/>
      <c r="AN470" s="118">
        <v>0</v>
      </c>
      <c r="AO470" s="119"/>
      <c r="AP470" s="119"/>
      <c r="AQ470" s="119"/>
      <c r="AR470" s="120"/>
      <c r="AS470" s="118">
        <v>0</v>
      </c>
      <c r="AT470" s="119"/>
      <c r="AU470" s="119"/>
      <c r="AV470" s="119"/>
      <c r="AW470" s="120"/>
      <c r="AX470" s="118">
        <v>0</v>
      </c>
      <c r="AY470" s="119"/>
      <c r="AZ470" s="119"/>
      <c r="BA470" s="119"/>
      <c r="BB470" s="120"/>
      <c r="BC470" s="118">
        <f t="shared" si="14"/>
        <v>0</v>
      </c>
      <c r="BD470" s="119"/>
      <c r="BE470" s="119"/>
      <c r="BF470" s="119"/>
      <c r="BG470" s="120"/>
      <c r="BH470" s="118">
        <f t="shared" si="15"/>
        <v>-60000</v>
      </c>
      <c r="BI470" s="119"/>
      <c r="BJ470" s="119"/>
      <c r="BK470" s="119"/>
      <c r="BL470" s="120"/>
      <c r="BM470" s="118">
        <v>-60000</v>
      </c>
      <c r="BN470" s="119"/>
      <c r="BO470" s="119"/>
      <c r="BP470" s="119"/>
      <c r="BQ470" s="120"/>
      <c r="BR470" s="112"/>
    </row>
    <row r="471" spans="1:79" s="108" customFormat="1">
      <c r="A471" s="103">
        <v>0</v>
      </c>
      <c r="B471" s="103"/>
      <c r="C471" s="104" t="s">
        <v>436</v>
      </c>
      <c r="D471" s="104"/>
      <c r="E471" s="104"/>
      <c r="F471" s="104"/>
      <c r="G471" s="104"/>
      <c r="H471" s="104"/>
      <c r="I471" s="104"/>
      <c r="J471" s="104" t="s">
        <v>474</v>
      </c>
      <c r="K471" s="104"/>
      <c r="L471" s="104"/>
      <c r="M471" s="104"/>
      <c r="N471" s="104"/>
      <c r="O471" s="104" t="s">
        <v>474</v>
      </c>
      <c r="P471" s="104"/>
      <c r="Q471" s="104"/>
      <c r="R471" s="104"/>
      <c r="S471" s="104"/>
      <c r="T471" s="104"/>
      <c r="U471" s="104"/>
      <c r="V471" s="104"/>
      <c r="W471" s="104"/>
      <c r="X471" s="104"/>
      <c r="Y471" s="105"/>
      <c r="Z471" s="105"/>
      <c r="AA471" s="105"/>
      <c r="AB471" s="105"/>
      <c r="AC471" s="105"/>
      <c r="AD471" s="105"/>
      <c r="AE471" s="105"/>
      <c r="AF471" s="105"/>
      <c r="AG471" s="105"/>
      <c r="AH471" s="105"/>
      <c r="AI471" s="105"/>
      <c r="AJ471" s="105"/>
      <c r="AK471" s="105"/>
      <c r="AL471" s="105"/>
      <c r="AM471" s="105"/>
      <c r="AN471" s="105"/>
      <c r="AO471" s="105"/>
      <c r="AP471" s="105"/>
      <c r="AQ471" s="105"/>
      <c r="AR471" s="105"/>
      <c r="AS471" s="105"/>
      <c r="AT471" s="105"/>
      <c r="AU471" s="105"/>
      <c r="AV471" s="105"/>
      <c r="AW471" s="105"/>
      <c r="AX471" s="105"/>
      <c r="AY471" s="105"/>
      <c r="AZ471" s="105"/>
      <c r="BA471" s="105"/>
      <c r="BB471" s="105"/>
      <c r="BC471" s="105"/>
      <c r="BD471" s="105"/>
      <c r="BE471" s="105"/>
      <c r="BF471" s="105"/>
      <c r="BG471" s="105"/>
      <c r="BH471" s="105"/>
      <c r="BI471" s="105"/>
      <c r="BJ471" s="105"/>
      <c r="BK471" s="105"/>
      <c r="BL471" s="105"/>
      <c r="BM471" s="105"/>
      <c r="BN471" s="105"/>
      <c r="BO471" s="105"/>
      <c r="BP471" s="105"/>
      <c r="BQ471" s="105"/>
      <c r="BR471" s="112"/>
      <c r="BS471" s="106"/>
      <c r="BT471" s="106"/>
      <c r="BU471" s="106"/>
      <c r="BV471" s="106"/>
      <c r="BW471" s="106"/>
      <c r="BX471" s="106"/>
      <c r="BY471" s="106"/>
      <c r="BZ471" s="107"/>
    </row>
    <row r="472" spans="1:79" s="121" customFormat="1">
      <c r="A472" s="113">
        <v>1161</v>
      </c>
      <c r="B472" s="114"/>
      <c r="C472" s="62" t="s">
        <v>437</v>
      </c>
      <c r="D472" s="63"/>
      <c r="E472" s="63"/>
      <c r="F472" s="63"/>
      <c r="G472" s="63"/>
      <c r="H472" s="63"/>
      <c r="I472" s="64"/>
      <c r="J472" s="115" t="s">
        <v>328</v>
      </c>
      <c r="K472" s="116"/>
      <c r="L472" s="116"/>
      <c r="M472" s="116"/>
      <c r="N472" s="117"/>
      <c r="O472" s="62" t="s">
        <v>477</v>
      </c>
      <c r="P472" s="63"/>
      <c r="Q472" s="63"/>
      <c r="R472" s="63"/>
      <c r="S472" s="63"/>
      <c r="T472" s="63"/>
      <c r="U472" s="63"/>
      <c r="V472" s="63"/>
      <c r="W472" s="63"/>
      <c r="X472" s="64"/>
      <c r="Y472" s="118">
        <v>0</v>
      </c>
      <c r="Z472" s="119"/>
      <c r="AA472" s="119"/>
      <c r="AB472" s="119"/>
      <c r="AC472" s="120"/>
      <c r="AD472" s="118">
        <v>30</v>
      </c>
      <c r="AE472" s="119"/>
      <c r="AF472" s="119"/>
      <c r="AG472" s="119"/>
      <c r="AH472" s="120"/>
      <c r="AI472" s="118">
        <v>30</v>
      </c>
      <c r="AJ472" s="119"/>
      <c r="AK472" s="119"/>
      <c r="AL472" s="119"/>
      <c r="AM472" s="120"/>
      <c r="AN472" s="118">
        <v>0</v>
      </c>
      <c r="AO472" s="119"/>
      <c r="AP472" s="119"/>
      <c r="AQ472" s="119"/>
      <c r="AR472" s="120"/>
      <c r="AS472" s="118">
        <v>0</v>
      </c>
      <c r="AT472" s="119"/>
      <c r="AU472" s="119"/>
      <c r="AV472" s="119"/>
      <c r="AW472" s="120"/>
      <c r="AX472" s="118">
        <v>0</v>
      </c>
      <c r="AY472" s="119"/>
      <c r="AZ472" s="119"/>
      <c r="BA472" s="119"/>
      <c r="BB472" s="120"/>
      <c r="BC472" s="118">
        <f t="shared" si="14"/>
        <v>0</v>
      </c>
      <c r="BD472" s="119"/>
      <c r="BE472" s="119"/>
      <c r="BF472" s="119"/>
      <c r="BG472" s="120"/>
      <c r="BH472" s="118">
        <f t="shared" si="15"/>
        <v>-30</v>
      </c>
      <c r="BI472" s="119"/>
      <c r="BJ472" s="119"/>
      <c r="BK472" s="119"/>
      <c r="BL472" s="120"/>
      <c r="BM472" s="118">
        <v>-30</v>
      </c>
      <c r="BN472" s="119"/>
      <c r="BO472" s="119"/>
      <c r="BP472" s="119"/>
      <c r="BQ472" s="120"/>
      <c r="BR472" s="112"/>
    </row>
    <row r="473" spans="1:79" s="108" customFormat="1">
      <c r="A473" s="103"/>
      <c r="B473" s="103"/>
      <c r="C473" s="104" t="s">
        <v>206</v>
      </c>
      <c r="D473" s="104"/>
      <c r="E473" s="104"/>
      <c r="F473" s="104"/>
      <c r="G473" s="104"/>
      <c r="H473" s="104"/>
      <c r="I473" s="104"/>
      <c r="J473" s="104" t="s">
        <v>474</v>
      </c>
      <c r="K473" s="104"/>
      <c r="L473" s="104"/>
      <c r="M473" s="104"/>
      <c r="N473" s="104"/>
      <c r="O473" s="104" t="s">
        <v>474</v>
      </c>
      <c r="P473" s="104"/>
      <c r="Q473" s="104"/>
      <c r="R473" s="104"/>
      <c r="S473" s="104"/>
      <c r="T473" s="104"/>
      <c r="U473" s="104"/>
      <c r="V473" s="104"/>
      <c r="W473" s="104"/>
      <c r="X473" s="104"/>
      <c r="Y473" s="105"/>
      <c r="Z473" s="105"/>
      <c r="AA473" s="105"/>
      <c r="AB473" s="105"/>
      <c r="AC473" s="105"/>
      <c r="AD473" s="105"/>
      <c r="AE473" s="105"/>
      <c r="AF473" s="105"/>
      <c r="AG473" s="105"/>
      <c r="AH473" s="105"/>
      <c r="AI473" s="105"/>
      <c r="AJ473" s="105"/>
      <c r="AK473" s="105"/>
      <c r="AL473" s="105"/>
      <c r="AM473" s="105"/>
      <c r="AN473" s="105"/>
      <c r="AO473" s="105"/>
      <c r="AP473" s="105"/>
      <c r="AQ473" s="105"/>
      <c r="AR473" s="105"/>
      <c r="AS473" s="105"/>
      <c r="AT473" s="105"/>
      <c r="AU473" s="105"/>
      <c r="AV473" s="105"/>
      <c r="AW473" s="105"/>
      <c r="AX473" s="105"/>
      <c r="AY473" s="105"/>
      <c r="AZ473" s="105"/>
      <c r="BA473" s="105"/>
      <c r="BB473" s="105"/>
      <c r="BC473" s="105"/>
      <c r="BD473" s="105"/>
      <c r="BE473" s="105"/>
      <c r="BF473" s="105"/>
      <c r="BG473" s="105"/>
      <c r="BH473" s="105"/>
      <c r="BI473" s="105"/>
      <c r="BJ473" s="105"/>
      <c r="BK473" s="105"/>
      <c r="BL473" s="105"/>
      <c r="BM473" s="105"/>
      <c r="BN473" s="105"/>
      <c r="BO473" s="105"/>
      <c r="BP473" s="105"/>
      <c r="BQ473" s="105"/>
      <c r="BR473" s="112"/>
      <c r="BS473" s="106"/>
      <c r="BT473" s="106"/>
      <c r="BU473" s="106"/>
      <c r="BV473" s="106"/>
      <c r="BW473" s="106"/>
      <c r="BX473" s="106"/>
      <c r="BY473" s="106"/>
      <c r="BZ473" s="107"/>
    </row>
    <row r="474" spans="1:79" s="121" customFormat="1">
      <c r="A474" s="113">
        <v>1161</v>
      </c>
      <c r="B474" s="114"/>
      <c r="C474" s="62" t="s">
        <v>438</v>
      </c>
      <c r="D474" s="63"/>
      <c r="E474" s="63"/>
      <c r="F474" s="63"/>
      <c r="G474" s="63"/>
      <c r="H474" s="63"/>
      <c r="I474" s="64"/>
      <c r="J474" s="115" t="s">
        <v>189</v>
      </c>
      <c r="K474" s="116"/>
      <c r="L474" s="116"/>
      <c r="M474" s="116"/>
      <c r="N474" s="117"/>
      <c r="O474" s="62" t="s">
        <v>484</v>
      </c>
      <c r="P474" s="63"/>
      <c r="Q474" s="63"/>
      <c r="R474" s="63"/>
      <c r="S474" s="63"/>
      <c r="T474" s="63"/>
      <c r="U474" s="63"/>
      <c r="V474" s="63"/>
      <c r="W474" s="63"/>
      <c r="X474" s="64"/>
      <c r="Y474" s="118">
        <v>0</v>
      </c>
      <c r="Z474" s="119"/>
      <c r="AA474" s="119"/>
      <c r="AB474" s="119"/>
      <c r="AC474" s="120"/>
      <c r="AD474" s="118">
        <v>2000</v>
      </c>
      <c r="AE474" s="119"/>
      <c r="AF474" s="119"/>
      <c r="AG474" s="119"/>
      <c r="AH474" s="120"/>
      <c r="AI474" s="118">
        <v>2000</v>
      </c>
      <c r="AJ474" s="119"/>
      <c r="AK474" s="119"/>
      <c r="AL474" s="119"/>
      <c r="AM474" s="120"/>
      <c r="AN474" s="118">
        <v>0</v>
      </c>
      <c r="AO474" s="119"/>
      <c r="AP474" s="119"/>
      <c r="AQ474" s="119"/>
      <c r="AR474" s="120"/>
      <c r="AS474" s="118">
        <v>0</v>
      </c>
      <c r="AT474" s="119"/>
      <c r="AU474" s="119"/>
      <c r="AV474" s="119"/>
      <c r="AW474" s="120"/>
      <c r="AX474" s="118">
        <v>0</v>
      </c>
      <c r="AY474" s="119"/>
      <c r="AZ474" s="119"/>
      <c r="BA474" s="119"/>
      <c r="BB474" s="120"/>
      <c r="BC474" s="118">
        <f t="shared" si="14"/>
        <v>0</v>
      </c>
      <c r="BD474" s="119"/>
      <c r="BE474" s="119"/>
      <c r="BF474" s="119"/>
      <c r="BG474" s="120"/>
      <c r="BH474" s="118">
        <f t="shared" si="15"/>
        <v>-2000</v>
      </c>
      <c r="BI474" s="119"/>
      <c r="BJ474" s="119"/>
      <c r="BK474" s="119"/>
      <c r="BL474" s="120"/>
      <c r="BM474" s="118">
        <v>-2000</v>
      </c>
      <c r="BN474" s="119"/>
      <c r="BO474" s="119"/>
      <c r="BP474" s="119"/>
      <c r="BQ474" s="120"/>
      <c r="BR474" s="112"/>
    </row>
    <row r="475" spans="1:79" s="108" customFormat="1">
      <c r="A475" s="103">
        <v>0</v>
      </c>
      <c r="B475" s="103"/>
      <c r="C475" s="104" t="s">
        <v>295</v>
      </c>
      <c r="D475" s="104"/>
      <c r="E475" s="104"/>
      <c r="F475" s="104"/>
      <c r="G475" s="104"/>
      <c r="H475" s="104"/>
      <c r="I475" s="104"/>
      <c r="J475" s="104" t="s">
        <v>474</v>
      </c>
      <c r="K475" s="104"/>
      <c r="L475" s="104"/>
      <c r="M475" s="104"/>
      <c r="N475" s="104"/>
      <c r="O475" s="104" t="s">
        <v>474</v>
      </c>
      <c r="P475" s="104"/>
      <c r="Q475" s="104"/>
      <c r="R475" s="104"/>
      <c r="S475" s="104"/>
      <c r="T475" s="104"/>
      <c r="U475" s="104"/>
      <c r="V475" s="104"/>
      <c r="W475" s="104"/>
      <c r="X475" s="104"/>
      <c r="Y475" s="105"/>
      <c r="Z475" s="105"/>
      <c r="AA475" s="105"/>
      <c r="AB475" s="105"/>
      <c r="AC475" s="105"/>
      <c r="AD475" s="105"/>
      <c r="AE475" s="105"/>
      <c r="AF475" s="105"/>
      <c r="AG475" s="105"/>
      <c r="AH475" s="105"/>
      <c r="AI475" s="105"/>
      <c r="AJ475" s="105"/>
      <c r="AK475" s="105"/>
      <c r="AL475" s="105"/>
      <c r="AM475" s="105"/>
      <c r="AN475" s="105"/>
      <c r="AO475" s="105"/>
      <c r="AP475" s="105"/>
      <c r="AQ475" s="105"/>
      <c r="AR475" s="105"/>
      <c r="AS475" s="105"/>
      <c r="AT475" s="105"/>
      <c r="AU475" s="105"/>
      <c r="AV475" s="105"/>
      <c r="AW475" s="105"/>
      <c r="AX475" s="105"/>
      <c r="AY475" s="105"/>
      <c r="AZ475" s="105"/>
      <c r="BA475" s="105"/>
      <c r="BB475" s="105"/>
      <c r="BC475" s="105"/>
      <c r="BD475" s="105"/>
      <c r="BE475" s="105"/>
      <c r="BF475" s="105"/>
      <c r="BG475" s="105"/>
      <c r="BH475" s="105"/>
      <c r="BI475" s="105"/>
      <c r="BJ475" s="105"/>
      <c r="BK475" s="105"/>
      <c r="BL475" s="105"/>
      <c r="BM475" s="105"/>
      <c r="BN475" s="105"/>
      <c r="BO475" s="105"/>
      <c r="BP475" s="105"/>
      <c r="BQ475" s="105"/>
      <c r="BR475" s="112"/>
      <c r="BS475" s="106"/>
      <c r="BT475" s="106"/>
      <c r="BU475" s="106"/>
      <c r="BV475" s="106"/>
      <c r="BW475" s="106"/>
      <c r="BX475" s="106"/>
      <c r="BY475" s="106"/>
      <c r="BZ475" s="107"/>
    </row>
    <row r="476" spans="1:79" s="121" customFormat="1">
      <c r="A476" s="113">
        <v>1161</v>
      </c>
      <c r="B476" s="114"/>
      <c r="C476" s="62" t="s">
        <v>439</v>
      </c>
      <c r="D476" s="63"/>
      <c r="E476" s="63"/>
      <c r="F476" s="63"/>
      <c r="G476" s="63"/>
      <c r="H476" s="63"/>
      <c r="I476" s="64"/>
      <c r="J476" s="115" t="s">
        <v>216</v>
      </c>
      <c r="K476" s="116"/>
      <c r="L476" s="116"/>
      <c r="M476" s="116"/>
      <c r="N476" s="117"/>
      <c r="O476" s="62" t="s">
        <v>484</v>
      </c>
      <c r="P476" s="63"/>
      <c r="Q476" s="63"/>
      <c r="R476" s="63"/>
      <c r="S476" s="63"/>
      <c r="T476" s="63"/>
      <c r="U476" s="63"/>
      <c r="V476" s="63"/>
      <c r="W476" s="63"/>
      <c r="X476" s="64"/>
      <c r="Y476" s="118">
        <v>0</v>
      </c>
      <c r="Z476" s="119"/>
      <c r="AA476" s="119"/>
      <c r="AB476" s="119"/>
      <c r="AC476" s="120"/>
      <c r="AD476" s="118">
        <v>100</v>
      </c>
      <c r="AE476" s="119"/>
      <c r="AF476" s="119"/>
      <c r="AG476" s="119"/>
      <c r="AH476" s="120"/>
      <c r="AI476" s="118">
        <v>100</v>
      </c>
      <c r="AJ476" s="119"/>
      <c r="AK476" s="119"/>
      <c r="AL476" s="119"/>
      <c r="AM476" s="120"/>
      <c r="AN476" s="118">
        <v>0</v>
      </c>
      <c r="AO476" s="119"/>
      <c r="AP476" s="119"/>
      <c r="AQ476" s="119"/>
      <c r="AR476" s="120"/>
      <c r="AS476" s="118">
        <v>0</v>
      </c>
      <c r="AT476" s="119"/>
      <c r="AU476" s="119"/>
      <c r="AV476" s="119"/>
      <c r="AW476" s="120"/>
      <c r="AX476" s="118">
        <v>0</v>
      </c>
      <c r="AY476" s="119"/>
      <c r="AZ476" s="119"/>
      <c r="BA476" s="119"/>
      <c r="BB476" s="120"/>
      <c r="BC476" s="118">
        <f t="shared" si="14"/>
        <v>0</v>
      </c>
      <c r="BD476" s="119"/>
      <c r="BE476" s="119"/>
      <c r="BF476" s="119"/>
      <c r="BG476" s="120"/>
      <c r="BH476" s="118">
        <f t="shared" si="15"/>
        <v>-100</v>
      </c>
      <c r="BI476" s="119"/>
      <c r="BJ476" s="119"/>
      <c r="BK476" s="119"/>
      <c r="BL476" s="120"/>
      <c r="BM476" s="118">
        <v>-100</v>
      </c>
      <c r="BN476" s="119"/>
      <c r="BO476" s="119"/>
      <c r="BP476" s="119"/>
      <c r="BQ476" s="120"/>
      <c r="BR476" s="112"/>
    </row>
    <row r="477" spans="1:79" s="134" customFormat="1">
      <c r="A477" s="43">
        <v>0</v>
      </c>
      <c r="B477" s="43"/>
      <c r="C477" s="44" t="s">
        <v>597</v>
      </c>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6"/>
      <c r="BR477" s="112"/>
      <c r="BS477" s="132"/>
      <c r="BT477" s="132"/>
      <c r="BU477" s="132"/>
      <c r="BV477" s="132"/>
      <c r="BW477" s="132"/>
      <c r="BX477" s="132"/>
      <c r="BY477" s="132"/>
      <c r="BZ477" s="133"/>
      <c r="CA477" s="134" t="s">
        <v>186</v>
      </c>
    </row>
    <row r="478" spans="1:79" s="134" customFormat="1">
      <c r="A478" s="43">
        <v>0</v>
      </c>
      <c r="B478" s="43"/>
      <c r="C478" s="44" t="s">
        <v>440</v>
      </c>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c r="BN478" s="45"/>
      <c r="BO478" s="45"/>
      <c r="BP478" s="45"/>
      <c r="BQ478" s="46"/>
      <c r="BR478" s="112"/>
      <c r="BS478" s="132"/>
      <c r="BT478" s="132"/>
      <c r="BU478" s="132"/>
      <c r="BV478" s="132"/>
      <c r="BW478" s="132"/>
      <c r="BX478" s="132"/>
      <c r="BY478" s="132"/>
      <c r="BZ478" s="133"/>
      <c r="CA478" s="134" t="s">
        <v>186</v>
      </c>
    </row>
    <row r="479" spans="1:79" s="134" customFormat="1">
      <c r="A479" s="43">
        <v>0</v>
      </c>
      <c r="B479" s="43"/>
      <c r="C479" s="43" t="s">
        <v>187</v>
      </c>
      <c r="D479" s="43"/>
      <c r="E479" s="43"/>
      <c r="F479" s="43"/>
      <c r="G479" s="43"/>
      <c r="H479" s="43"/>
      <c r="I479" s="43"/>
      <c r="J479" s="43"/>
      <c r="K479" s="43"/>
      <c r="L479" s="43"/>
      <c r="M479" s="43"/>
      <c r="N479" s="43"/>
      <c r="O479" s="51"/>
      <c r="P479" s="52"/>
      <c r="Q479" s="52"/>
      <c r="R479" s="52"/>
      <c r="S479" s="52"/>
      <c r="T479" s="52"/>
      <c r="U479" s="52"/>
      <c r="V479" s="52"/>
      <c r="W479" s="52"/>
      <c r="X479" s="52"/>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4"/>
      <c r="BR479" s="112"/>
      <c r="BS479" s="132"/>
      <c r="BT479" s="132"/>
      <c r="BU479" s="132"/>
      <c r="BV479" s="132"/>
      <c r="BW479" s="132"/>
      <c r="BX479" s="132"/>
      <c r="BY479" s="132"/>
      <c r="BZ479" s="133"/>
    </row>
    <row r="480" spans="1:79" s="121" customFormat="1">
      <c r="A480" s="113">
        <v>1171</v>
      </c>
      <c r="B480" s="114"/>
      <c r="C480" s="62" t="s">
        <v>441</v>
      </c>
      <c r="D480" s="63"/>
      <c r="E480" s="63"/>
      <c r="F480" s="63"/>
      <c r="G480" s="63"/>
      <c r="H480" s="63"/>
      <c r="I480" s="64"/>
      <c r="J480" s="115" t="s">
        <v>189</v>
      </c>
      <c r="K480" s="116"/>
      <c r="L480" s="116"/>
      <c r="M480" s="116"/>
      <c r="N480" s="117"/>
      <c r="O480" s="62" t="s">
        <v>554</v>
      </c>
      <c r="P480" s="63"/>
      <c r="Q480" s="63"/>
      <c r="R480" s="63"/>
      <c r="S480" s="63"/>
      <c r="T480" s="63"/>
      <c r="U480" s="63"/>
      <c r="V480" s="63"/>
      <c r="W480" s="63"/>
      <c r="X480" s="64"/>
      <c r="Y480" s="118">
        <v>0</v>
      </c>
      <c r="Z480" s="119"/>
      <c r="AA480" s="119"/>
      <c r="AB480" s="119"/>
      <c r="AC480" s="120"/>
      <c r="AD480" s="118">
        <v>1431259</v>
      </c>
      <c r="AE480" s="119"/>
      <c r="AF480" s="119"/>
      <c r="AG480" s="119"/>
      <c r="AH480" s="120"/>
      <c r="AI480" s="118">
        <v>1431259</v>
      </c>
      <c r="AJ480" s="119"/>
      <c r="AK480" s="119"/>
      <c r="AL480" s="119"/>
      <c r="AM480" s="120"/>
      <c r="AN480" s="118">
        <v>0</v>
      </c>
      <c r="AO480" s="119"/>
      <c r="AP480" s="119"/>
      <c r="AQ480" s="119"/>
      <c r="AR480" s="120"/>
      <c r="AS480" s="118">
        <v>39536</v>
      </c>
      <c r="AT480" s="119"/>
      <c r="AU480" s="119"/>
      <c r="AV480" s="119"/>
      <c r="AW480" s="120"/>
      <c r="AX480" s="118">
        <v>39536</v>
      </c>
      <c r="AY480" s="119"/>
      <c r="AZ480" s="119"/>
      <c r="BA480" s="119"/>
      <c r="BB480" s="120"/>
      <c r="BC480" s="118">
        <f t="shared" si="14"/>
        <v>0</v>
      </c>
      <c r="BD480" s="119"/>
      <c r="BE480" s="119"/>
      <c r="BF480" s="119"/>
      <c r="BG480" s="120"/>
      <c r="BH480" s="118">
        <f t="shared" si="15"/>
        <v>-1391723</v>
      </c>
      <c r="BI480" s="119"/>
      <c r="BJ480" s="119"/>
      <c r="BK480" s="119"/>
      <c r="BL480" s="120"/>
      <c r="BM480" s="118">
        <v>-1391723</v>
      </c>
      <c r="BN480" s="119"/>
      <c r="BO480" s="119"/>
      <c r="BP480" s="119"/>
      <c r="BQ480" s="120"/>
      <c r="BR480" s="112"/>
    </row>
    <row r="481" spans="1:79" s="108" customFormat="1">
      <c r="A481" s="103">
        <v>0</v>
      </c>
      <c r="B481" s="103"/>
      <c r="C481" s="104" t="s">
        <v>197</v>
      </c>
      <c r="D481" s="104"/>
      <c r="E481" s="104"/>
      <c r="F481" s="104"/>
      <c r="G481" s="104"/>
      <c r="H481" s="104"/>
      <c r="I481" s="104"/>
      <c r="J481" s="104" t="s">
        <v>474</v>
      </c>
      <c r="K481" s="104"/>
      <c r="L481" s="104"/>
      <c r="M481" s="104"/>
      <c r="N481" s="104"/>
      <c r="O481" s="104" t="s">
        <v>474</v>
      </c>
      <c r="P481" s="104"/>
      <c r="Q481" s="104"/>
      <c r="R481" s="104"/>
      <c r="S481" s="104"/>
      <c r="T481" s="104"/>
      <c r="U481" s="104"/>
      <c r="V481" s="104"/>
      <c r="W481" s="104"/>
      <c r="X481" s="104"/>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5"/>
      <c r="AY481" s="105"/>
      <c r="AZ481" s="105"/>
      <c r="BA481" s="105"/>
      <c r="BB481" s="105"/>
      <c r="BC481" s="105"/>
      <c r="BD481" s="105"/>
      <c r="BE481" s="105"/>
      <c r="BF481" s="105"/>
      <c r="BG481" s="105"/>
      <c r="BH481" s="105"/>
      <c r="BI481" s="105"/>
      <c r="BJ481" s="105"/>
      <c r="BK481" s="105"/>
      <c r="BL481" s="105"/>
      <c r="BM481" s="105"/>
      <c r="BN481" s="105"/>
      <c r="BO481" s="105"/>
      <c r="BP481" s="105"/>
      <c r="BQ481" s="105"/>
      <c r="BR481" s="112"/>
      <c r="BS481" s="106"/>
      <c r="BT481" s="106"/>
      <c r="BU481" s="106"/>
      <c r="BV481" s="106"/>
      <c r="BW481" s="106"/>
      <c r="BX481" s="106"/>
      <c r="BY481" s="106"/>
      <c r="BZ481" s="107"/>
    </row>
    <row r="482" spans="1:79" s="121" customFormat="1">
      <c r="A482" s="113">
        <v>1171</v>
      </c>
      <c r="B482" s="114"/>
      <c r="C482" s="62" t="s">
        <v>598</v>
      </c>
      <c r="D482" s="63"/>
      <c r="E482" s="63"/>
      <c r="F482" s="63"/>
      <c r="G482" s="63"/>
      <c r="H482" s="63"/>
      <c r="I482" s="64"/>
      <c r="J482" s="115" t="s">
        <v>202</v>
      </c>
      <c r="K482" s="116"/>
      <c r="L482" s="116"/>
      <c r="M482" s="116"/>
      <c r="N482" s="117"/>
      <c r="O482" s="62" t="s">
        <v>477</v>
      </c>
      <c r="P482" s="63"/>
      <c r="Q482" s="63"/>
      <c r="R482" s="63"/>
      <c r="S482" s="63"/>
      <c r="T482" s="63"/>
      <c r="U482" s="63"/>
      <c r="V482" s="63"/>
      <c r="W482" s="63"/>
      <c r="X482" s="64"/>
      <c r="Y482" s="118">
        <v>0</v>
      </c>
      <c r="Z482" s="119"/>
      <c r="AA482" s="119"/>
      <c r="AB482" s="119"/>
      <c r="AC482" s="120"/>
      <c r="AD482" s="118">
        <v>1</v>
      </c>
      <c r="AE482" s="119"/>
      <c r="AF482" s="119"/>
      <c r="AG482" s="119"/>
      <c r="AH482" s="120"/>
      <c r="AI482" s="118">
        <v>1</v>
      </c>
      <c r="AJ482" s="119"/>
      <c r="AK482" s="119"/>
      <c r="AL482" s="119"/>
      <c r="AM482" s="120"/>
      <c r="AN482" s="118">
        <v>0</v>
      </c>
      <c r="AO482" s="119"/>
      <c r="AP482" s="119"/>
      <c r="AQ482" s="119"/>
      <c r="AR482" s="120"/>
      <c r="AS482" s="118">
        <v>1</v>
      </c>
      <c r="AT482" s="119"/>
      <c r="AU482" s="119"/>
      <c r="AV482" s="119"/>
      <c r="AW482" s="120"/>
      <c r="AX482" s="118">
        <v>1</v>
      </c>
      <c r="AY482" s="119"/>
      <c r="AZ482" s="119"/>
      <c r="BA482" s="119"/>
      <c r="BB482" s="120"/>
      <c r="BC482" s="118">
        <f t="shared" si="14"/>
        <v>0</v>
      </c>
      <c r="BD482" s="119"/>
      <c r="BE482" s="119"/>
      <c r="BF482" s="119"/>
      <c r="BG482" s="120"/>
      <c r="BH482" s="118">
        <f t="shared" si="15"/>
        <v>0</v>
      </c>
      <c r="BI482" s="119"/>
      <c r="BJ482" s="119"/>
      <c r="BK482" s="119"/>
      <c r="BL482" s="120"/>
      <c r="BM482" s="118">
        <v>0</v>
      </c>
      <c r="BN482" s="119"/>
      <c r="BO482" s="119"/>
      <c r="BP482" s="119"/>
      <c r="BQ482" s="120"/>
      <c r="BR482" s="112"/>
    </row>
    <row r="483" spans="1:79" s="121" customFormat="1">
      <c r="A483" s="113">
        <v>1171</v>
      </c>
      <c r="B483" s="114"/>
      <c r="C483" s="62" t="s">
        <v>442</v>
      </c>
      <c r="D483" s="63"/>
      <c r="E483" s="63"/>
      <c r="F483" s="63"/>
      <c r="G483" s="63"/>
      <c r="H483" s="63"/>
      <c r="I483" s="64"/>
      <c r="J483" s="115" t="s">
        <v>199</v>
      </c>
      <c r="K483" s="116"/>
      <c r="L483" s="116"/>
      <c r="M483" s="116"/>
      <c r="N483" s="117"/>
      <c r="O483" s="62" t="s">
        <v>477</v>
      </c>
      <c r="P483" s="63"/>
      <c r="Q483" s="63"/>
      <c r="R483" s="63"/>
      <c r="S483" s="63"/>
      <c r="T483" s="63"/>
      <c r="U483" s="63"/>
      <c r="V483" s="63"/>
      <c r="W483" s="63"/>
      <c r="X483" s="64"/>
      <c r="Y483" s="118">
        <v>0</v>
      </c>
      <c r="Z483" s="119"/>
      <c r="AA483" s="119"/>
      <c r="AB483" s="119"/>
      <c r="AC483" s="120"/>
      <c r="AD483" s="118">
        <v>1075</v>
      </c>
      <c r="AE483" s="119"/>
      <c r="AF483" s="119"/>
      <c r="AG483" s="119"/>
      <c r="AH483" s="120"/>
      <c r="AI483" s="118">
        <v>1075</v>
      </c>
      <c r="AJ483" s="119"/>
      <c r="AK483" s="119"/>
      <c r="AL483" s="119"/>
      <c r="AM483" s="120"/>
      <c r="AN483" s="118">
        <v>0</v>
      </c>
      <c r="AO483" s="119"/>
      <c r="AP483" s="119"/>
      <c r="AQ483" s="119"/>
      <c r="AR483" s="120"/>
      <c r="AS483" s="118">
        <v>0</v>
      </c>
      <c r="AT483" s="119"/>
      <c r="AU483" s="119"/>
      <c r="AV483" s="119"/>
      <c r="AW483" s="120"/>
      <c r="AX483" s="118">
        <v>0</v>
      </c>
      <c r="AY483" s="119"/>
      <c r="AZ483" s="119"/>
      <c r="BA483" s="119"/>
      <c r="BB483" s="120"/>
      <c r="BC483" s="118">
        <f t="shared" si="14"/>
        <v>0</v>
      </c>
      <c r="BD483" s="119"/>
      <c r="BE483" s="119"/>
      <c r="BF483" s="119"/>
      <c r="BG483" s="120"/>
      <c r="BH483" s="118">
        <f t="shared" si="15"/>
        <v>-1075</v>
      </c>
      <c r="BI483" s="119"/>
      <c r="BJ483" s="119"/>
      <c r="BK483" s="119"/>
      <c r="BL483" s="120"/>
      <c r="BM483" s="118">
        <v>-1075</v>
      </c>
      <c r="BN483" s="119"/>
      <c r="BO483" s="119"/>
      <c r="BP483" s="119"/>
      <c r="BQ483" s="120"/>
      <c r="BR483" s="112"/>
    </row>
    <row r="484" spans="1:79" s="108" customFormat="1">
      <c r="A484" s="103"/>
      <c r="B484" s="103"/>
      <c r="C484" s="104" t="s">
        <v>206</v>
      </c>
      <c r="D484" s="104"/>
      <c r="E484" s="104"/>
      <c r="F484" s="104"/>
      <c r="G484" s="104"/>
      <c r="H484" s="104"/>
      <c r="I484" s="104"/>
      <c r="J484" s="104" t="s">
        <v>474</v>
      </c>
      <c r="K484" s="104"/>
      <c r="L484" s="104"/>
      <c r="M484" s="104"/>
      <c r="N484" s="104"/>
      <c r="O484" s="104" t="s">
        <v>474</v>
      </c>
      <c r="P484" s="104"/>
      <c r="Q484" s="104"/>
      <c r="R484" s="104"/>
      <c r="S484" s="104"/>
      <c r="T484" s="104"/>
      <c r="U484" s="104"/>
      <c r="V484" s="104"/>
      <c r="W484" s="104"/>
      <c r="X484" s="104"/>
      <c r="Y484" s="105"/>
      <c r="Z484" s="105"/>
      <c r="AA484" s="105"/>
      <c r="AB484" s="105"/>
      <c r="AC484" s="105"/>
      <c r="AD484" s="105"/>
      <c r="AE484" s="105"/>
      <c r="AF484" s="105"/>
      <c r="AG484" s="105"/>
      <c r="AH484" s="105"/>
      <c r="AI484" s="105"/>
      <c r="AJ484" s="105"/>
      <c r="AK484" s="105"/>
      <c r="AL484" s="105"/>
      <c r="AM484" s="105"/>
      <c r="AN484" s="105"/>
      <c r="AO484" s="105"/>
      <c r="AP484" s="105"/>
      <c r="AQ484" s="105"/>
      <c r="AR484" s="105"/>
      <c r="AS484" s="105"/>
      <c r="AT484" s="105"/>
      <c r="AU484" s="105"/>
      <c r="AV484" s="105"/>
      <c r="AW484" s="105"/>
      <c r="AX484" s="105"/>
      <c r="AY484" s="105"/>
      <c r="AZ484" s="105"/>
      <c r="BA484" s="105"/>
      <c r="BB484" s="105"/>
      <c r="BC484" s="105"/>
      <c r="BD484" s="105"/>
      <c r="BE484" s="105"/>
      <c r="BF484" s="105"/>
      <c r="BG484" s="105"/>
      <c r="BH484" s="105"/>
      <c r="BI484" s="105"/>
      <c r="BJ484" s="105"/>
      <c r="BK484" s="105"/>
      <c r="BL484" s="105"/>
      <c r="BM484" s="105"/>
      <c r="BN484" s="105"/>
      <c r="BO484" s="105"/>
      <c r="BP484" s="105"/>
      <c r="BQ484" s="105"/>
      <c r="BR484" s="112"/>
      <c r="BS484" s="106"/>
      <c r="BT484" s="106"/>
      <c r="BU484" s="106"/>
      <c r="BV484" s="106"/>
      <c r="BW484" s="106"/>
      <c r="BX484" s="106"/>
      <c r="BY484" s="106"/>
      <c r="BZ484" s="107"/>
    </row>
    <row r="485" spans="1:79" s="121" customFormat="1">
      <c r="A485" s="113">
        <v>1171</v>
      </c>
      <c r="B485" s="114"/>
      <c r="C485" s="62" t="s">
        <v>599</v>
      </c>
      <c r="D485" s="63"/>
      <c r="E485" s="63"/>
      <c r="F485" s="63"/>
      <c r="G485" s="63"/>
      <c r="H485" s="63"/>
      <c r="I485" s="64"/>
      <c r="J485" s="115" t="s">
        <v>189</v>
      </c>
      <c r="K485" s="116"/>
      <c r="L485" s="116"/>
      <c r="M485" s="116"/>
      <c r="N485" s="117"/>
      <c r="O485" s="62" t="s">
        <v>484</v>
      </c>
      <c r="P485" s="63"/>
      <c r="Q485" s="63"/>
      <c r="R485" s="63"/>
      <c r="S485" s="63"/>
      <c r="T485" s="63"/>
      <c r="U485" s="63"/>
      <c r="V485" s="63"/>
      <c r="W485" s="63"/>
      <c r="X485" s="64"/>
      <c r="Y485" s="118">
        <v>0</v>
      </c>
      <c r="Z485" s="119"/>
      <c r="AA485" s="119"/>
      <c r="AB485" s="119"/>
      <c r="AC485" s="120"/>
      <c r="AD485" s="118">
        <v>39536</v>
      </c>
      <c r="AE485" s="119"/>
      <c r="AF485" s="119"/>
      <c r="AG485" s="119"/>
      <c r="AH485" s="120"/>
      <c r="AI485" s="118">
        <v>39536</v>
      </c>
      <c r="AJ485" s="119"/>
      <c r="AK485" s="119"/>
      <c r="AL485" s="119"/>
      <c r="AM485" s="120"/>
      <c r="AN485" s="118">
        <v>0</v>
      </c>
      <c r="AO485" s="119"/>
      <c r="AP485" s="119"/>
      <c r="AQ485" s="119"/>
      <c r="AR485" s="120"/>
      <c r="AS485" s="118">
        <v>39636</v>
      </c>
      <c r="AT485" s="119"/>
      <c r="AU485" s="119"/>
      <c r="AV485" s="119"/>
      <c r="AW485" s="120"/>
      <c r="AX485" s="118">
        <v>39636</v>
      </c>
      <c r="AY485" s="119"/>
      <c r="AZ485" s="119"/>
      <c r="BA485" s="119"/>
      <c r="BB485" s="120"/>
      <c r="BC485" s="118">
        <f t="shared" si="14"/>
        <v>0</v>
      </c>
      <c r="BD485" s="119"/>
      <c r="BE485" s="119"/>
      <c r="BF485" s="119"/>
      <c r="BG485" s="120"/>
      <c r="BH485" s="118">
        <f t="shared" si="15"/>
        <v>100</v>
      </c>
      <c r="BI485" s="119"/>
      <c r="BJ485" s="119"/>
      <c r="BK485" s="119"/>
      <c r="BL485" s="120"/>
      <c r="BM485" s="118">
        <v>100</v>
      </c>
      <c r="BN485" s="119"/>
      <c r="BO485" s="119"/>
      <c r="BP485" s="119"/>
      <c r="BQ485" s="120"/>
      <c r="BR485" s="112"/>
    </row>
    <row r="486" spans="1:79" s="121" customFormat="1">
      <c r="A486" s="113">
        <v>1171</v>
      </c>
      <c r="B486" s="114"/>
      <c r="C486" s="62" t="s">
        <v>600</v>
      </c>
      <c r="D486" s="63"/>
      <c r="E486" s="63"/>
      <c r="F486" s="63"/>
      <c r="G486" s="63"/>
      <c r="H486" s="63"/>
      <c r="I486" s="64"/>
      <c r="J486" s="115" t="s">
        <v>189</v>
      </c>
      <c r="K486" s="116"/>
      <c r="L486" s="116"/>
      <c r="M486" s="116"/>
      <c r="N486" s="117"/>
      <c r="O486" s="62" t="s">
        <v>484</v>
      </c>
      <c r="P486" s="63"/>
      <c r="Q486" s="63"/>
      <c r="R486" s="63"/>
      <c r="S486" s="63"/>
      <c r="T486" s="63"/>
      <c r="U486" s="63"/>
      <c r="V486" s="63"/>
      <c r="W486" s="63"/>
      <c r="X486" s="64"/>
      <c r="Y486" s="118">
        <v>0</v>
      </c>
      <c r="Z486" s="119"/>
      <c r="AA486" s="119"/>
      <c r="AB486" s="119"/>
      <c r="AC486" s="120"/>
      <c r="AD486" s="118">
        <v>1294.6300000000001</v>
      </c>
      <c r="AE486" s="119"/>
      <c r="AF486" s="119"/>
      <c r="AG486" s="119"/>
      <c r="AH486" s="120"/>
      <c r="AI486" s="118">
        <v>1294.6300000000001</v>
      </c>
      <c r="AJ486" s="119"/>
      <c r="AK486" s="119"/>
      <c r="AL486" s="119"/>
      <c r="AM486" s="120"/>
      <c r="AN486" s="118">
        <v>0</v>
      </c>
      <c r="AO486" s="119"/>
      <c r="AP486" s="119"/>
      <c r="AQ486" s="119"/>
      <c r="AR486" s="120"/>
      <c r="AS486" s="118">
        <v>0</v>
      </c>
      <c r="AT486" s="119"/>
      <c r="AU486" s="119"/>
      <c r="AV486" s="119"/>
      <c r="AW486" s="120"/>
      <c r="AX486" s="118">
        <v>0</v>
      </c>
      <c r="AY486" s="119"/>
      <c r="AZ486" s="119"/>
      <c r="BA486" s="119"/>
      <c r="BB486" s="120"/>
      <c r="BC486" s="118">
        <f t="shared" si="14"/>
        <v>0</v>
      </c>
      <c r="BD486" s="119"/>
      <c r="BE486" s="119"/>
      <c r="BF486" s="119"/>
      <c r="BG486" s="120"/>
      <c r="BH486" s="118">
        <f t="shared" si="15"/>
        <v>-1294.6300000000001</v>
      </c>
      <c r="BI486" s="119"/>
      <c r="BJ486" s="119"/>
      <c r="BK486" s="119"/>
      <c r="BL486" s="120"/>
      <c r="BM486" s="118">
        <v>-1294.6300000000001</v>
      </c>
      <c r="BN486" s="119"/>
      <c r="BO486" s="119"/>
      <c r="BP486" s="119"/>
      <c r="BQ486" s="120"/>
      <c r="BR486" s="112"/>
    </row>
    <row r="487" spans="1:79" s="108" customFormat="1">
      <c r="A487" s="103">
        <v>0</v>
      </c>
      <c r="B487" s="103"/>
      <c r="C487" s="104" t="s">
        <v>295</v>
      </c>
      <c r="D487" s="104"/>
      <c r="E487" s="104"/>
      <c r="F487" s="104"/>
      <c r="G487" s="104"/>
      <c r="H487" s="104"/>
      <c r="I487" s="104"/>
      <c r="J487" s="104" t="s">
        <v>474</v>
      </c>
      <c r="K487" s="104"/>
      <c r="L487" s="104"/>
      <c r="M487" s="104"/>
      <c r="N487" s="104"/>
      <c r="O487" s="104" t="s">
        <v>474</v>
      </c>
      <c r="P487" s="104"/>
      <c r="Q487" s="104"/>
      <c r="R487" s="104"/>
      <c r="S487" s="104"/>
      <c r="T487" s="104"/>
      <c r="U487" s="104"/>
      <c r="V487" s="104"/>
      <c r="W487" s="104"/>
      <c r="X487" s="104"/>
      <c r="Y487" s="105"/>
      <c r="Z487" s="105"/>
      <c r="AA487" s="105"/>
      <c r="AB487" s="105"/>
      <c r="AC487" s="105"/>
      <c r="AD487" s="105"/>
      <c r="AE487" s="105"/>
      <c r="AF487" s="105"/>
      <c r="AG487" s="105"/>
      <c r="AH487" s="105"/>
      <c r="AI487" s="105"/>
      <c r="AJ487" s="105"/>
      <c r="AK487" s="105"/>
      <c r="AL487" s="105"/>
      <c r="AM487" s="105"/>
      <c r="AN487" s="105"/>
      <c r="AO487" s="105"/>
      <c r="AP487" s="105"/>
      <c r="AQ487" s="105"/>
      <c r="AR487" s="105"/>
      <c r="AS487" s="105"/>
      <c r="AT487" s="105"/>
      <c r="AU487" s="105"/>
      <c r="AV487" s="105"/>
      <c r="AW487" s="105"/>
      <c r="AX487" s="105"/>
      <c r="AY487" s="105"/>
      <c r="AZ487" s="105"/>
      <c r="BA487" s="105"/>
      <c r="BB487" s="105"/>
      <c r="BC487" s="105"/>
      <c r="BD487" s="105"/>
      <c r="BE487" s="105"/>
      <c r="BF487" s="105"/>
      <c r="BG487" s="105"/>
      <c r="BH487" s="105"/>
      <c r="BI487" s="105"/>
      <c r="BJ487" s="105"/>
      <c r="BK487" s="105"/>
      <c r="BL487" s="105"/>
      <c r="BM487" s="105"/>
      <c r="BN487" s="105"/>
      <c r="BO487" s="105"/>
      <c r="BP487" s="105"/>
      <c r="BQ487" s="105"/>
      <c r="BR487" s="112"/>
      <c r="BS487" s="106"/>
      <c r="BT487" s="106"/>
      <c r="BU487" s="106"/>
      <c r="BV487" s="106"/>
      <c r="BW487" s="106"/>
      <c r="BX487" s="106"/>
      <c r="BY487" s="106"/>
      <c r="BZ487" s="107"/>
    </row>
    <row r="488" spans="1:79" s="121" customFormat="1">
      <c r="A488" s="113">
        <v>1171</v>
      </c>
      <c r="B488" s="114"/>
      <c r="C488" s="62" t="s">
        <v>444</v>
      </c>
      <c r="D488" s="63"/>
      <c r="E488" s="63"/>
      <c r="F488" s="63"/>
      <c r="G488" s="63"/>
      <c r="H488" s="63"/>
      <c r="I488" s="64"/>
      <c r="J488" s="115" t="s">
        <v>216</v>
      </c>
      <c r="K488" s="116"/>
      <c r="L488" s="116"/>
      <c r="M488" s="116"/>
      <c r="N488" s="117"/>
      <c r="O488" s="62" t="s">
        <v>484</v>
      </c>
      <c r="P488" s="63"/>
      <c r="Q488" s="63"/>
      <c r="R488" s="63"/>
      <c r="S488" s="63"/>
      <c r="T488" s="63"/>
      <c r="U488" s="63"/>
      <c r="V488" s="63"/>
      <c r="W488" s="63"/>
      <c r="X488" s="64"/>
      <c r="Y488" s="118">
        <v>0</v>
      </c>
      <c r="Z488" s="119"/>
      <c r="AA488" s="119"/>
      <c r="AB488" s="119"/>
      <c r="AC488" s="120"/>
      <c r="AD488" s="118">
        <v>100</v>
      </c>
      <c r="AE488" s="119"/>
      <c r="AF488" s="119"/>
      <c r="AG488" s="119"/>
      <c r="AH488" s="120"/>
      <c r="AI488" s="118">
        <v>100</v>
      </c>
      <c r="AJ488" s="119"/>
      <c r="AK488" s="119"/>
      <c r="AL488" s="119"/>
      <c r="AM488" s="120"/>
      <c r="AN488" s="118">
        <v>0</v>
      </c>
      <c r="AO488" s="119"/>
      <c r="AP488" s="119"/>
      <c r="AQ488" s="119"/>
      <c r="AR488" s="120"/>
      <c r="AS488" s="118">
        <v>2.76</v>
      </c>
      <c r="AT488" s="119"/>
      <c r="AU488" s="119"/>
      <c r="AV488" s="119"/>
      <c r="AW488" s="120"/>
      <c r="AX488" s="118">
        <v>2.76</v>
      </c>
      <c r="AY488" s="119"/>
      <c r="AZ488" s="119"/>
      <c r="BA488" s="119"/>
      <c r="BB488" s="120"/>
      <c r="BC488" s="118">
        <f t="shared" si="14"/>
        <v>0</v>
      </c>
      <c r="BD488" s="119"/>
      <c r="BE488" s="119"/>
      <c r="BF488" s="119"/>
      <c r="BG488" s="120"/>
      <c r="BH488" s="118">
        <f t="shared" si="15"/>
        <v>-97.24</v>
      </c>
      <c r="BI488" s="119"/>
      <c r="BJ488" s="119"/>
      <c r="BK488" s="119"/>
      <c r="BL488" s="120"/>
      <c r="BM488" s="118">
        <v>-97.24</v>
      </c>
      <c r="BN488" s="119"/>
      <c r="BO488" s="119"/>
      <c r="BP488" s="119"/>
      <c r="BQ488" s="120"/>
      <c r="BR488" s="112"/>
    </row>
    <row r="489" spans="1:79" s="134" customFormat="1">
      <c r="A489" s="43">
        <v>0</v>
      </c>
      <c r="B489" s="43"/>
      <c r="C489" s="44" t="s">
        <v>445</v>
      </c>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c r="BN489" s="45"/>
      <c r="BO489" s="45"/>
      <c r="BP489" s="45"/>
      <c r="BQ489" s="46"/>
      <c r="BR489" s="112"/>
      <c r="BS489" s="132"/>
      <c r="BT489" s="132"/>
      <c r="BU489" s="132"/>
      <c r="BV489" s="132"/>
      <c r="BW489" s="132"/>
      <c r="BX489" s="132"/>
      <c r="BY489" s="132"/>
      <c r="BZ489" s="133"/>
      <c r="CA489" s="134" t="s">
        <v>186</v>
      </c>
    </row>
    <row r="490" spans="1:79" s="134" customFormat="1">
      <c r="A490" s="43">
        <v>0</v>
      </c>
      <c r="B490" s="43"/>
      <c r="C490" s="43" t="s">
        <v>187</v>
      </c>
      <c r="D490" s="43"/>
      <c r="E490" s="43"/>
      <c r="F490" s="43"/>
      <c r="G490" s="43"/>
      <c r="H490" s="43"/>
      <c r="I490" s="43"/>
      <c r="J490" s="43"/>
      <c r="K490" s="43"/>
      <c r="L490" s="43"/>
      <c r="M490" s="43"/>
      <c r="N490" s="43"/>
      <c r="O490" s="51"/>
      <c r="P490" s="52"/>
      <c r="Q490" s="52"/>
      <c r="R490" s="52"/>
      <c r="S490" s="52"/>
      <c r="T490" s="52"/>
      <c r="U490" s="52"/>
      <c r="V490" s="52"/>
      <c r="W490" s="52"/>
      <c r="X490" s="52"/>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4"/>
      <c r="BR490" s="112"/>
      <c r="BS490" s="132"/>
      <c r="BT490" s="132"/>
      <c r="BU490" s="132"/>
      <c r="BV490" s="132"/>
      <c r="BW490" s="132"/>
      <c r="BX490" s="132"/>
      <c r="BY490" s="132"/>
      <c r="BZ490" s="133"/>
    </row>
    <row r="491" spans="1:79" s="121" customFormat="1">
      <c r="A491" s="113">
        <v>1172</v>
      </c>
      <c r="B491" s="114"/>
      <c r="C491" s="62" t="s">
        <v>446</v>
      </c>
      <c r="D491" s="63"/>
      <c r="E491" s="63"/>
      <c r="F491" s="63"/>
      <c r="G491" s="63"/>
      <c r="H491" s="63"/>
      <c r="I491" s="64"/>
      <c r="J491" s="115" t="s">
        <v>189</v>
      </c>
      <c r="K491" s="116"/>
      <c r="L491" s="116"/>
      <c r="M491" s="116"/>
      <c r="N491" s="117"/>
      <c r="O491" s="62" t="s">
        <v>554</v>
      </c>
      <c r="P491" s="63"/>
      <c r="Q491" s="63"/>
      <c r="R491" s="63"/>
      <c r="S491" s="63"/>
      <c r="T491" s="63"/>
      <c r="U491" s="63"/>
      <c r="V491" s="63"/>
      <c r="W491" s="63"/>
      <c r="X491" s="64"/>
      <c r="Y491" s="118">
        <v>0</v>
      </c>
      <c r="Z491" s="119"/>
      <c r="AA491" s="119"/>
      <c r="AB491" s="119"/>
      <c r="AC491" s="120"/>
      <c r="AD491" s="118">
        <v>1169151</v>
      </c>
      <c r="AE491" s="119"/>
      <c r="AF491" s="119"/>
      <c r="AG491" s="119"/>
      <c r="AH491" s="120"/>
      <c r="AI491" s="118">
        <v>1169151</v>
      </c>
      <c r="AJ491" s="119"/>
      <c r="AK491" s="119"/>
      <c r="AL491" s="119"/>
      <c r="AM491" s="120"/>
      <c r="AN491" s="118">
        <v>0</v>
      </c>
      <c r="AO491" s="119"/>
      <c r="AP491" s="119"/>
      <c r="AQ491" s="119"/>
      <c r="AR491" s="120"/>
      <c r="AS491" s="118">
        <v>39789</v>
      </c>
      <c r="AT491" s="119"/>
      <c r="AU491" s="119"/>
      <c r="AV491" s="119"/>
      <c r="AW491" s="120"/>
      <c r="AX491" s="118">
        <v>39789</v>
      </c>
      <c r="AY491" s="119"/>
      <c r="AZ491" s="119"/>
      <c r="BA491" s="119"/>
      <c r="BB491" s="120"/>
      <c r="BC491" s="118">
        <f t="shared" si="14"/>
        <v>0</v>
      </c>
      <c r="BD491" s="119"/>
      <c r="BE491" s="119"/>
      <c r="BF491" s="119"/>
      <c r="BG491" s="120"/>
      <c r="BH491" s="118">
        <f t="shared" si="15"/>
        <v>-1129362</v>
      </c>
      <c r="BI491" s="119"/>
      <c r="BJ491" s="119"/>
      <c r="BK491" s="119"/>
      <c r="BL491" s="120"/>
      <c r="BM491" s="118">
        <v>-1129362</v>
      </c>
      <c r="BN491" s="119"/>
      <c r="BO491" s="119"/>
      <c r="BP491" s="119"/>
      <c r="BQ491" s="120"/>
      <c r="BR491" s="112"/>
    </row>
    <row r="492" spans="1:79" s="108" customFormat="1">
      <c r="A492" s="103">
        <v>0</v>
      </c>
      <c r="B492" s="103"/>
      <c r="C492" s="104" t="s">
        <v>197</v>
      </c>
      <c r="D492" s="104"/>
      <c r="E492" s="104"/>
      <c r="F492" s="104"/>
      <c r="G492" s="104"/>
      <c r="H492" s="104"/>
      <c r="I492" s="104"/>
      <c r="J492" s="104" t="s">
        <v>474</v>
      </c>
      <c r="K492" s="104"/>
      <c r="L492" s="104"/>
      <c r="M492" s="104"/>
      <c r="N492" s="104"/>
      <c r="O492" s="104" t="s">
        <v>474</v>
      </c>
      <c r="P492" s="104"/>
      <c r="Q492" s="104"/>
      <c r="R492" s="104"/>
      <c r="S492" s="104"/>
      <c r="T492" s="104"/>
      <c r="U492" s="104"/>
      <c r="V492" s="104"/>
      <c r="W492" s="104"/>
      <c r="X492" s="104"/>
      <c r="Y492" s="105"/>
      <c r="Z492" s="105"/>
      <c r="AA492" s="105"/>
      <c r="AB492" s="105"/>
      <c r="AC492" s="105"/>
      <c r="AD492" s="105"/>
      <c r="AE492" s="105"/>
      <c r="AF492" s="105"/>
      <c r="AG492" s="105"/>
      <c r="AH492" s="105"/>
      <c r="AI492" s="105"/>
      <c r="AJ492" s="105"/>
      <c r="AK492" s="105"/>
      <c r="AL492" s="105"/>
      <c r="AM492" s="105"/>
      <c r="AN492" s="105"/>
      <c r="AO492" s="105"/>
      <c r="AP492" s="105"/>
      <c r="AQ492" s="105"/>
      <c r="AR492" s="105"/>
      <c r="AS492" s="105"/>
      <c r="AT492" s="105"/>
      <c r="AU492" s="105"/>
      <c r="AV492" s="105"/>
      <c r="AW492" s="105"/>
      <c r="AX492" s="105"/>
      <c r="AY492" s="105"/>
      <c r="AZ492" s="105"/>
      <c r="BA492" s="105"/>
      <c r="BB492" s="105"/>
      <c r="BC492" s="105"/>
      <c r="BD492" s="105"/>
      <c r="BE492" s="105"/>
      <c r="BF492" s="105"/>
      <c r="BG492" s="105"/>
      <c r="BH492" s="105"/>
      <c r="BI492" s="105"/>
      <c r="BJ492" s="105"/>
      <c r="BK492" s="105"/>
      <c r="BL492" s="105"/>
      <c r="BM492" s="105"/>
      <c r="BN492" s="105"/>
      <c r="BO492" s="105"/>
      <c r="BP492" s="105"/>
      <c r="BQ492" s="105"/>
      <c r="BR492" s="112"/>
      <c r="BS492" s="106"/>
      <c r="BT492" s="106"/>
      <c r="BU492" s="106"/>
      <c r="BV492" s="106"/>
      <c r="BW492" s="106"/>
      <c r="BX492" s="106"/>
      <c r="BY492" s="106"/>
      <c r="BZ492" s="107"/>
    </row>
    <row r="493" spans="1:79" s="121" customFormat="1">
      <c r="A493" s="113">
        <v>1172</v>
      </c>
      <c r="B493" s="114"/>
      <c r="C493" s="62" t="s">
        <v>601</v>
      </c>
      <c r="D493" s="63"/>
      <c r="E493" s="63"/>
      <c r="F493" s="63"/>
      <c r="G493" s="63"/>
      <c r="H493" s="63"/>
      <c r="I493" s="64"/>
      <c r="J493" s="115" t="s">
        <v>202</v>
      </c>
      <c r="K493" s="116"/>
      <c r="L493" s="116"/>
      <c r="M493" s="116"/>
      <c r="N493" s="117"/>
      <c r="O493" s="62" t="s">
        <v>477</v>
      </c>
      <c r="P493" s="63"/>
      <c r="Q493" s="63"/>
      <c r="R493" s="63"/>
      <c r="S493" s="63"/>
      <c r="T493" s="63"/>
      <c r="U493" s="63"/>
      <c r="V493" s="63"/>
      <c r="W493" s="63"/>
      <c r="X493" s="64"/>
      <c r="Y493" s="118">
        <v>0</v>
      </c>
      <c r="Z493" s="119"/>
      <c r="AA493" s="119"/>
      <c r="AB493" s="119"/>
      <c r="AC493" s="120"/>
      <c r="AD493" s="118">
        <v>1</v>
      </c>
      <c r="AE493" s="119"/>
      <c r="AF493" s="119"/>
      <c r="AG493" s="119"/>
      <c r="AH493" s="120"/>
      <c r="AI493" s="118">
        <v>1</v>
      </c>
      <c r="AJ493" s="119"/>
      <c r="AK493" s="119"/>
      <c r="AL493" s="119"/>
      <c r="AM493" s="120"/>
      <c r="AN493" s="118">
        <v>0</v>
      </c>
      <c r="AO493" s="119"/>
      <c r="AP493" s="119"/>
      <c r="AQ493" s="119"/>
      <c r="AR493" s="120"/>
      <c r="AS493" s="118">
        <v>1</v>
      </c>
      <c r="AT493" s="119"/>
      <c r="AU493" s="119"/>
      <c r="AV493" s="119"/>
      <c r="AW493" s="120"/>
      <c r="AX493" s="118">
        <v>1</v>
      </c>
      <c r="AY493" s="119"/>
      <c r="AZ493" s="119"/>
      <c r="BA493" s="119"/>
      <c r="BB493" s="120"/>
      <c r="BC493" s="118">
        <f t="shared" si="14"/>
        <v>0</v>
      </c>
      <c r="BD493" s="119"/>
      <c r="BE493" s="119"/>
      <c r="BF493" s="119"/>
      <c r="BG493" s="120"/>
      <c r="BH493" s="118">
        <f t="shared" si="15"/>
        <v>0</v>
      </c>
      <c r="BI493" s="119"/>
      <c r="BJ493" s="119"/>
      <c r="BK493" s="119"/>
      <c r="BL493" s="120"/>
      <c r="BM493" s="118">
        <v>0</v>
      </c>
      <c r="BN493" s="119"/>
      <c r="BO493" s="119"/>
      <c r="BP493" s="119"/>
      <c r="BQ493" s="120"/>
      <c r="BR493" s="112"/>
    </row>
    <row r="494" spans="1:79" s="121" customFormat="1">
      <c r="A494" s="113">
        <v>1172</v>
      </c>
      <c r="B494" s="114"/>
      <c r="C494" s="62" t="s">
        <v>447</v>
      </c>
      <c r="D494" s="63"/>
      <c r="E494" s="63"/>
      <c r="F494" s="63"/>
      <c r="G494" s="63"/>
      <c r="H494" s="63"/>
      <c r="I494" s="64"/>
      <c r="J494" s="115" t="s">
        <v>199</v>
      </c>
      <c r="K494" s="116"/>
      <c r="L494" s="116"/>
      <c r="M494" s="116"/>
      <c r="N494" s="117"/>
      <c r="O494" s="62" t="s">
        <v>477</v>
      </c>
      <c r="P494" s="63"/>
      <c r="Q494" s="63"/>
      <c r="R494" s="63"/>
      <c r="S494" s="63"/>
      <c r="T494" s="63"/>
      <c r="U494" s="63"/>
      <c r="V494" s="63"/>
      <c r="W494" s="63"/>
      <c r="X494" s="64"/>
      <c r="Y494" s="118">
        <v>0</v>
      </c>
      <c r="Z494" s="119"/>
      <c r="AA494" s="119"/>
      <c r="AB494" s="119"/>
      <c r="AC494" s="120"/>
      <c r="AD494" s="118">
        <v>680</v>
      </c>
      <c r="AE494" s="119"/>
      <c r="AF494" s="119"/>
      <c r="AG494" s="119"/>
      <c r="AH494" s="120"/>
      <c r="AI494" s="118">
        <v>680</v>
      </c>
      <c r="AJ494" s="119"/>
      <c r="AK494" s="119"/>
      <c r="AL494" s="119"/>
      <c r="AM494" s="120"/>
      <c r="AN494" s="118">
        <v>0</v>
      </c>
      <c r="AO494" s="119"/>
      <c r="AP494" s="119"/>
      <c r="AQ494" s="119"/>
      <c r="AR494" s="120"/>
      <c r="AS494" s="118">
        <v>0</v>
      </c>
      <c r="AT494" s="119"/>
      <c r="AU494" s="119"/>
      <c r="AV494" s="119"/>
      <c r="AW494" s="120"/>
      <c r="AX494" s="118">
        <v>0</v>
      </c>
      <c r="AY494" s="119"/>
      <c r="AZ494" s="119"/>
      <c r="BA494" s="119"/>
      <c r="BB494" s="120"/>
      <c r="BC494" s="118">
        <f t="shared" si="14"/>
        <v>0</v>
      </c>
      <c r="BD494" s="119"/>
      <c r="BE494" s="119"/>
      <c r="BF494" s="119"/>
      <c r="BG494" s="120"/>
      <c r="BH494" s="118">
        <f t="shared" si="15"/>
        <v>-680</v>
      </c>
      <c r="BI494" s="119"/>
      <c r="BJ494" s="119"/>
      <c r="BK494" s="119"/>
      <c r="BL494" s="120"/>
      <c r="BM494" s="118">
        <v>-680</v>
      </c>
      <c r="BN494" s="119"/>
      <c r="BO494" s="119"/>
      <c r="BP494" s="119"/>
      <c r="BQ494" s="120"/>
      <c r="BR494" s="112"/>
    </row>
    <row r="495" spans="1:79" s="108" customFormat="1">
      <c r="A495" s="103"/>
      <c r="B495" s="103"/>
      <c r="C495" s="104" t="s">
        <v>206</v>
      </c>
      <c r="D495" s="104"/>
      <c r="E495" s="104"/>
      <c r="F495" s="104"/>
      <c r="G495" s="104"/>
      <c r="H495" s="104"/>
      <c r="I495" s="104"/>
      <c r="J495" s="104" t="s">
        <v>474</v>
      </c>
      <c r="K495" s="104"/>
      <c r="L495" s="104"/>
      <c r="M495" s="104"/>
      <c r="N495" s="104"/>
      <c r="O495" s="104" t="s">
        <v>474</v>
      </c>
      <c r="P495" s="104"/>
      <c r="Q495" s="104"/>
      <c r="R495" s="104"/>
      <c r="S495" s="104"/>
      <c r="T495" s="104"/>
      <c r="U495" s="104"/>
      <c r="V495" s="104"/>
      <c r="W495" s="104"/>
      <c r="X495" s="104"/>
      <c r="Y495" s="105"/>
      <c r="Z495" s="105"/>
      <c r="AA495" s="105"/>
      <c r="AB495" s="105"/>
      <c r="AC495" s="105"/>
      <c r="AD495" s="105"/>
      <c r="AE495" s="105"/>
      <c r="AF495" s="105"/>
      <c r="AG495" s="105"/>
      <c r="AH495" s="105"/>
      <c r="AI495" s="105"/>
      <c r="AJ495" s="105"/>
      <c r="AK495" s="105"/>
      <c r="AL495" s="105"/>
      <c r="AM495" s="105"/>
      <c r="AN495" s="105"/>
      <c r="AO495" s="105"/>
      <c r="AP495" s="105"/>
      <c r="AQ495" s="105"/>
      <c r="AR495" s="105"/>
      <c r="AS495" s="105"/>
      <c r="AT495" s="105"/>
      <c r="AU495" s="105"/>
      <c r="AV495" s="105"/>
      <c r="AW495" s="105"/>
      <c r="AX495" s="105"/>
      <c r="AY495" s="105"/>
      <c r="AZ495" s="105"/>
      <c r="BA495" s="105"/>
      <c r="BB495" s="105"/>
      <c r="BC495" s="105"/>
      <c r="BD495" s="105"/>
      <c r="BE495" s="105"/>
      <c r="BF495" s="105"/>
      <c r="BG495" s="105"/>
      <c r="BH495" s="105"/>
      <c r="BI495" s="105"/>
      <c r="BJ495" s="105"/>
      <c r="BK495" s="105"/>
      <c r="BL495" s="105"/>
      <c r="BM495" s="105"/>
      <c r="BN495" s="105"/>
      <c r="BO495" s="105"/>
      <c r="BP495" s="105"/>
      <c r="BQ495" s="105"/>
      <c r="BR495" s="112"/>
      <c r="BS495" s="106"/>
      <c r="BT495" s="106"/>
      <c r="BU495" s="106"/>
      <c r="BV495" s="106"/>
      <c r="BW495" s="106"/>
      <c r="BX495" s="106"/>
      <c r="BY495" s="106"/>
      <c r="BZ495" s="107"/>
    </row>
    <row r="496" spans="1:79" s="121" customFormat="1">
      <c r="A496" s="113">
        <v>1172</v>
      </c>
      <c r="B496" s="114"/>
      <c r="C496" s="62" t="s">
        <v>602</v>
      </c>
      <c r="D496" s="63"/>
      <c r="E496" s="63"/>
      <c r="F496" s="63"/>
      <c r="G496" s="63"/>
      <c r="H496" s="63"/>
      <c r="I496" s="64"/>
      <c r="J496" s="115" t="s">
        <v>189</v>
      </c>
      <c r="K496" s="116"/>
      <c r="L496" s="116"/>
      <c r="M496" s="116"/>
      <c r="N496" s="117"/>
      <c r="O496" s="62" t="s">
        <v>484</v>
      </c>
      <c r="P496" s="63"/>
      <c r="Q496" s="63"/>
      <c r="R496" s="63"/>
      <c r="S496" s="63"/>
      <c r="T496" s="63"/>
      <c r="U496" s="63"/>
      <c r="V496" s="63"/>
      <c r="W496" s="63"/>
      <c r="X496" s="64"/>
      <c r="Y496" s="118">
        <v>0</v>
      </c>
      <c r="Z496" s="119"/>
      <c r="AA496" s="119"/>
      <c r="AB496" s="119"/>
      <c r="AC496" s="120"/>
      <c r="AD496" s="118">
        <v>39789</v>
      </c>
      <c r="AE496" s="119"/>
      <c r="AF496" s="119"/>
      <c r="AG496" s="119"/>
      <c r="AH496" s="120"/>
      <c r="AI496" s="118">
        <v>39789</v>
      </c>
      <c r="AJ496" s="119"/>
      <c r="AK496" s="119"/>
      <c r="AL496" s="119"/>
      <c r="AM496" s="120"/>
      <c r="AN496" s="118">
        <v>0</v>
      </c>
      <c r="AO496" s="119"/>
      <c r="AP496" s="119"/>
      <c r="AQ496" s="119"/>
      <c r="AR496" s="120"/>
      <c r="AS496" s="118">
        <v>39789</v>
      </c>
      <c r="AT496" s="119"/>
      <c r="AU496" s="119"/>
      <c r="AV496" s="119"/>
      <c r="AW496" s="120"/>
      <c r="AX496" s="118">
        <v>39789</v>
      </c>
      <c r="AY496" s="119"/>
      <c r="AZ496" s="119"/>
      <c r="BA496" s="119"/>
      <c r="BB496" s="120"/>
      <c r="BC496" s="118">
        <f t="shared" si="14"/>
        <v>0</v>
      </c>
      <c r="BD496" s="119"/>
      <c r="BE496" s="119"/>
      <c r="BF496" s="119"/>
      <c r="BG496" s="120"/>
      <c r="BH496" s="118">
        <f t="shared" si="15"/>
        <v>0</v>
      </c>
      <c r="BI496" s="119"/>
      <c r="BJ496" s="119"/>
      <c r="BK496" s="119"/>
      <c r="BL496" s="120"/>
      <c r="BM496" s="118">
        <v>0</v>
      </c>
      <c r="BN496" s="119"/>
      <c r="BO496" s="119"/>
      <c r="BP496" s="119"/>
      <c r="BQ496" s="120"/>
      <c r="BR496" s="112"/>
    </row>
    <row r="497" spans="1:79" s="121" customFormat="1">
      <c r="A497" s="113">
        <v>1172</v>
      </c>
      <c r="B497" s="114"/>
      <c r="C497" s="62" t="s">
        <v>448</v>
      </c>
      <c r="D497" s="63"/>
      <c r="E497" s="63"/>
      <c r="F497" s="63"/>
      <c r="G497" s="63"/>
      <c r="H497" s="63"/>
      <c r="I497" s="64"/>
      <c r="J497" s="115" t="s">
        <v>189</v>
      </c>
      <c r="K497" s="116"/>
      <c r="L497" s="116"/>
      <c r="M497" s="116"/>
      <c r="N497" s="117"/>
      <c r="O497" s="62" t="s">
        <v>484</v>
      </c>
      <c r="P497" s="63"/>
      <c r="Q497" s="63"/>
      <c r="R497" s="63"/>
      <c r="S497" s="63"/>
      <c r="T497" s="63"/>
      <c r="U497" s="63"/>
      <c r="V497" s="63"/>
      <c r="W497" s="63"/>
      <c r="X497" s="64"/>
      <c r="Y497" s="118">
        <v>0</v>
      </c>
      <c r="Z497" s="119"/>
      <c r="AA497" s="119"/>
      <c r="AB497" s="119"/>
      <c r="AC497" s="120"/>
      <c r="AD497" s="118">
        <v>1660.83</v>
      </c>
      <c r="AE497" s="119"/>
      <c r="AF497" s="119"/>
      <c r="AG497" s="119"/>
      <c r="AH497" s="120"/>
      <c r="AI497" s="118">
        <v>1660.83</v>
      </c>
      <c r="AJ497" s="119"/>
      <c r="AK497" s="119"/>
      <c r="AL497" s="119"/>
      <c r="AM497" s="120"/>
      <c r="AN497" s="118">
        <v>0</v>
      </c>
      <c r="AO497" s="119"/>
      <c r="AP497" s="119"/>
      <c r="AQ497" s="119"/>
      <c r="AR497" s="120"/>
      <c r="AS497" s="118">
        <v>0</v>
      </c>
      <c r="AT497" s="119"/>
      <c r="AU497" s="119"/>
      <c r="AV497" s="119"/>
      <c r="AW497" s="120"/>
      <c r="AX497" s="118">
        <v>0</v>
      </c>
      <c r="AY497" s="119"/>
      <c r="AZ497" s="119"/>
      <c r="BA497" s="119"/>
      <c r="BB497" s="120"/>
      <c r="BC497" s="118">
        <f t="shared" si="14"/>
        <v>0</v>
      </c>
      <c r="BD497" s="119"/>
      <c r="BE497" s="119"/>
      <c r="BF497" s="119"/>
      <c r="BG497" s="120"/>
      <c r="BH497" s="118">
        <f t="shared" si="15"/>
        <v>-1660.83</v>
      </c>
      <c r="BI497" s="119"/>
      <c r="BJ497" s="119"/>
      <c r="BK497" s="119"/>
      <c r="BL497" s="120"/>
      <c r="BM497" s="118">
        <v>-1660.83</v>
      </c>
      <c r="BN497" s="119"/>
      <c r="BO497" s="119"/>
      <c r="BP497" s="119"/>
      <c r="BQ497" s="120"/>
      <c r="BR497" s="112"/>
    </row>
    <row r="498" spans="1:79" s="108" customFormat="1">
      <c r="A498" s="103">
        <v>0</v>
      </c>
      <c r="B498" s="103"/>
      <c r="C498" s="104" t="s">
        <v>295</v>
      </c>
      <c r="D498" s="104"/>
      <c r="E498" s="104"/>
      <c r="F498" s="104"/>
      <c r="G498" s="104"/>
      <c r="H498" s="104"/>
      <c r="I498" s="104"/>
      <c r="J498" s="104" t="s">
        <v>474</v>
      </c>
      <c r="K498" s="104"/>
      <c r="L498" s="104"/>
      <c r="M498" s="104"/>
      <c r="N498" s="104"/>
      <c r="O498" s="104" t="s">
        <v>474</v>
      </c>
      <c r="P498" s="104"/>
      <c r="Q498" s="104"/>
      <c r="R498" s="104"/>
      <c r="S498" s="104"/>
      <c r="T498" s="104"/>
      <c r="U498" s="104"/>
      <c r="V498" s="104"/>
      <c r="W498" s="104"/>
      <c r="X498" s="104"/>
      <c r="Y498" s="105"/>
      <c r="Z498" s="105"/>
      <c r="AA498" s="105"/>
      <c r="AB498" s="105"/>
      <c r="AC498" s="105"/>
      <c r="AD498" s="105"/>
      <c r="AE498" s="105"/>
      <c r="AF498" s="105"/>
      <c r="AG498" s="105"/>
      <c r="AH498" s="105"/>
      <c r="AI498" s="105"/>
      <c r="AJ498" s="105"/>
      <c r="AK498" s="105"/>
      <c r="AL498" s="105"/>
      <c r="AM498" s="105"/>
      <c r="AN498" s="105"/>
      <c r="AO498" s="105"/>
      <c r="AP498" s="105"/>
      <c r="AQ498" s="105"/>
      <c r="AR498" s="105"/>
      <c r="AS498" s="105"/>
      <c r="AT498" s="105"/>
      <c r="AU498" s="105"/>
      <c r="AV498" s="105"/>
      <c r="AW498" s="105"/>
      <c r="AX498" s="105"/>
      <c r="AY498" s="105"/>
      <c r="AZ498" s="105"/>
      <c r="BA498" s="105"/>
      <c r="BB498" s="105"/>
      <c r="BC498" s="105"/>
      <c r="BD498" s="105"/>
      <c r="BE498" s="105"/>
      <c r="BF498" s="105"/>
      <c r="BG498" s="105"/>
      <c r="BH498" s="105"/>
      <c r="BI498" s="105"/>
      <c r="BJ498" s="105"/>
      <c r="BK498" s="105"/>
      <c r="BL498" s="105"/>
      <c r="BM498" s="105"/>
      <c r="BN498" s="105"/>
      <c r="BO498" s="105"/>
      <c r="BP498" s="105"/>
      <c r="BQ498" s="105"/>
      <c r="BR498" s="112"/>
      <c r="BS498" s="106"/>
      <c r="BT498" s="106"/>
      <c r="BU498" s="106"/>
      <c r="BV498" s="106"/>
      <c r="BW498" s="106"/>
      <c r="BX498" s="106"/>
      <c r="BY498" s="106"/>
      <c r="BZ498" s="107"/>
    </row>
    <row r="499" spans="1:79" s="121" customFormat="1">
      <c r="A499" s="113">
        <v>1172</v>
      </c>
      <c r="B499" s="114"/>
      <c r="C499" s="62" t="s">
        <v>449</v>
      </c>
      <c r="D499" s="63"/>
      <c r="E499" s="63"/>
      <c r="F499" s="63"/>
      <c r="G499" s="63"/>
      <c r="H499" s="63"/>
      <c r="I499" s="64"/>
      <c r="J499" s="115" t="s">
        <v>216</v>
      </c>
      <c r="K499" s="116"/>
      <c r="L499" s="116"/>
      <c r="M499" s="116"/>
      <c r="N499" s="117"/>
      <c r="O499" s="62" t="s">
        <v>484</v>
      </c>
      <c r="P499" s="63"/>
      <c r="Q499" s="63"/>
      <c r="R499" s="63"/>
      <c r="S499" s="63"/>
      <c r="T499" s="63"/>
      <c r="U499" s="63"/>
      <c r="V499" s="63"/>
      <c r="W499" s="63"/>
      <c r="X499" s="64"/>
      <c r="Y499" s="118">
        <v>0</v>
      </c>
      <c r="Z499" s="119"/>
      <c r="AA499" s="119"/>
      <c r="AB499" s="119"/>
      <c r="AC499" s="120"/>
      <c r="AD499" s="118">
        <v>100</v>
      </c>
      <c r="AE499" s="119"/>
      <c r="AF499" s="119"/>
      <c r="AG499" s="119"/>
      <c r="AH499" s="120"/>
      <c r="AI499" s="118">
        <v>100</v>
      </c>
      <c r="AJ499" s="119"/>
      <c r="AK499" s="119"/>
      <c r="AL499" s="119"/>
      <c r="AM499" s="120"/>
      <c r="AN499" s="118">
        <v>0</v>
      </c>
      <c r="AO499" s="119"/>
      <c r="AP499" s="119"/>
      <c r="AQ499" s="119"/>
      <c r="AR499" s="120"/>
      <c r="AS499" s="118">
        <v>3.4</v>
      </c>
      <c r="AT499" s="119"/>
      <c r="AU499" s="119"/>
      <c r="AV499" s="119"/>
      <c r="AW499" s="120"/>
      <c r="AX499" s="118">
        <v>3.4</v>
      </c>
      <c r="AY499" s="119"/>
      <c r="AZ499" s="119"/>
      <c r="BA499" s="119"/>
      <c r="BB499" s="120"/>
      <c r="BC499" s="118">
        <f t="shared" si="14"/>
        <v>0</v>
      </c>
      <c r="BD499" s="119"/>
      <c r="BE499" s="119"/>
      <c r="BF499" s="119"/>
      <c r="BG499" s="120"/>
      <c r="BH499" s="118">
        <f t="shared" si="15"/>
        <v>-96.6</v>
      </c>
      <c r="BI499" s="119"/>
      <c r="BJ499" s="119"/>
      <c r="BK499" s="119"/>
      <c r="BL499" s="120"/>
      <c r="BM499" s="118">
        <v>-96.6</v>
      </c>
      <c r="BN499" s="119"/>
      <c r="BO499" s="119"/>
      <c r="BP499" s="119"/>
      <c r="BQ499" s="120"/>
      <c r="BR499" s="112"/>
    </row>
    <row r="500" spans="1:79" s="134" customFormat="1">
      <c r="A500" s="43">
        <v>0</v>
      </c>
      <c r="B500" s="43"/>
      <c r="C500" s="44" t="s">
        <v>603</v>
      </c>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c r="BN500" s="45"/>
      <c r="BO500" s="45"/>
      <c r="BP500" s="45"/>
      <c r="BQ500" s="46"/>
      <c r="BR500" s="112"/>
      <c r="BS500" s="132"/>
      <c r="BT500" s="132"/>
      <c r="BU500" s="132"/>
      <c r="BV500" s="132"/>
      <c r="BW500" s="132"/>
      <c r="BX500" s="132"/>
      <c r="BY500" s="132"/>
      <c r="BZ500" s="133"/>
      <c r="CA500" s="134" t="s">
        <v>186</v>
      </c>
    </row>
    <row r="501" spans="1:79" s="134" customFormat="1">
      <c r="A501" s="43">
        <v>0</v>
      </c>
      <c r="B501" s="43"/>
      <c r="C501" s="43" t="s">
        <v>187</v>
      </c>
      <c r="D501" s="43"/>
      <c r="E501" s="43"/>
      <c r="F501" s="43"/>
      <c r="G501" s="43"/>
      <c r="H501" s="43"/>
      <c r="I501" s="43"/>
      <c r="J501" s="43"/>
      <c r="K501" s="43"/>
      <c r="L501" s="43"/>
      <c r="M501" s="43"/>
      <c r="N501" s="43"/>
      <c r="O501" s="51"/>
      <c r="P501" s="52"/>
      <c r="Q501" s="52"/>
      <c r="R501" s="52"/>
      <c r="S501" s="52"/>
      <c r="T501" s="52"/>
      <c r="U501" s="52"/>
      <c r="V501" s="52"/>
      <c r="W501" s="52"/>
      <c r="X501" s="52"/>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4"/>
      <c r="BR501" s="112"/>
      <c r="BS501" s="132"/>
      <c r="BT501" s="132"/>
      <c r="BU501" s="132"/>
      <c r="BV501" s="132"/>
      <c r="BW501" s="132"/>
      <c r="BX501" s="132"/>
      <c r="BY501" s="132"/>
      <c r="BZ501" s="133"/>
    </row>
    <row r="502" spans="1:79" s="121" customFormat="1">
      <c r="A502" s="113">
        <v>1173</v>
      </c>
      <c r="B502" s="114"/>
      <c r="C502" s="62" t="s">
        <v>451</v>
      </c>
      <c r="D502" s="63"/>
      <c r="E502" s="63"/>
      <c r="F502" s="63"/>
      <c r="G502" s="63"/>
      <c r="H502" s="63"/>
      <c r="I502" s="64"/>
      <c r="J502" s="115" t="s">
        <v>189</v>
      </c>
      <c r="K502" s="116"/>
      <c r="L502" s="116"/>
      <c r="M502" s="116"/>
      <c r="N502" s="117"/>
      <c r="O502" s="62" t="s">
        <v>554</v>
      </c>
      <c r="P502" s="63"/>
      <c r="Q502" s="63"/>
      <c r="R502" s="63"/>
      <c r="S502" s="63"/>
      <c r="T502" s="63"/>
      <c r="U502" s="63"/>
      <c r="V502" s="63"/>
      <c r="W502" s="63"/>
      <c r="X502" s="64"/>
      <c r="Y502" s="118">
        <v>0</v>
      </c>
      <c r="Z502" s="119"/>
      <c r="AA502" s="119"/>
      <c r="AB502" s="119"/>
      <c r="AC502" s="120"/>
      <c r="AD502" s="118">
        <v>1084165</v>
      </c>
      <c r="AE502" s="119"/>
      <c r="AF502" s="119"/>
      <c r="AG502" s="119"/>
      <c r="AH502" s="120"/>
      <c r="AI502" s="118">
        <v>1084165</v>
      </c>
      <c r="AJ502" s="119"/>
      <c r="AK502" s="119"/>
      <c r="AL502" s="119"/>
      <c r="AM502" s="120"/>
      <c r="AN502" s="118">
        <v>0</v>
      </c>
      <c r="AO502" s="119"/>
      <c r="AP502" s="119"/>
      <c r="AQ502" s="119"/>
      <c r="AR502" s="120"/>
      <c r="AS502" s="118">
        <v>39547</v>
      </c>
      <c r="AT502" s="119"/>
      <c r="AU502" s="119"/>
      <c r="AV502" s="119"/>
      <c r="AW502" s="120"/>
      <c r="AX502" s="118">
        <v>39547</v>
      </c>
      <c r="AY502" s="119"/>
      <c r="AZ502" s="119"/>
      <c r="BA502" s="119"/>
      <c r="BB502" s="120"/>
      <c r="BC502" s="118">
        <f t="shared" si="14"/>
        <v>0</v>
      </c>
      <c r="BD502" s="119"/>
      <c r="BE502" s="119"/>
      <c r="BF502" s="119"/>
      <c r="BG502" s="120"/>
      <c r="BH502" s="118">
        <f t="shared" si="15"/>
        <v>-1044618</v>
      </c>
      <c r="BI502" s="119"/>
      <c r="BJ502" s="119"/>
      <c r="BK502" s="119"/>
      <c r="BL502" s="120"/>
      <c r="BM502" s="118">
        <v>-1044618</v>
      </c>
      <c r="BN502" s="119"/>
      <c r="BO502" s="119"/>
      <c r="BP502" s="119"/>
      <c r="BQ502" s="120"/>
      <c r="BR502" s="112"/>
    </row>
    <row r="503" spans="1:79" s="108" customFormat="1">
      <c r="A503" s="103">
        <v>0</v>
      </c>
      <c r="B503" s="103"/>
      <c r="C503" s="104" t="s">
        <v>197</v>
      </c>
      <c r="D503" s="104"/>
      <c r="E503" s="104"/>
      <c r="F503" s="104"/>
      <c r="G503" s="104"/>
      <c r="H503" s="104"/>
      <c r="I503" s="104"/>
      <c r="J503" s="104" t="s">
        <v>474</v>
      </c>
      <c r="K503" s="104"/>
      <c r="L503" s="104"/>
      <c r="M503" s="104"/>
      <c r="N503" s="104"/>
      <c r="O503" s="104" t="s">
        <v>474</v>
      </c>
      <c r="P503" s="104"/>
      <c r="Q503" s="104"/>
      <c r="R503" s="104"/>
      <c r="S503" s="104"/>
      <c r="T503" s="104"/>
      <c r="U503" s="104"/>
      <c r="V503" s="104"/>
      <c r="W503" s="104"/>
      <c r="X503" s="104"/>
      <c r="Y503" s="105"/>
      <c r="Z503" s="105"/>
      <c r="AA503" s="105"/>
      <c r="AB503" s="105"/>
      <c r="AC503" s="105"/>
      <c r="AD503" s="105"/>
      <c r="AE503" s="105"/>
      <c r="AF503" s="105"/>
      <c r="AG503" s="105"/>
      <c r="AH503" s="105"/>
      <c r="AI503" s="105"/>
      <c r="AJ503" s="105"/>
      <c r="AK503" s="105"/>
      <c r="AL503" s="105"/>
      <c r="AM503" s="105"/>
      <c r="AN503" s="105"/>
      <c r="AO503" s="105"/>
      <c r="AP503" s="105"/>
      <c r="AQ503" s="105"/>
      <c r="AR503" s="105"/>
      <c r="AS503" s="105"/>
      <c r="AT503" s="105"/>
      <c r="AU503" s="105"/>
      <c r="AV503" s="105"/>
      <c r="AW503" s="105"/>
      <c r="AX503" s="105"/>
      <c r="AY503" s="105"/>
      <c r="AZ503" s="105"/>
      <c r="BA503" s="105"/>
      <c r="BB503" s="105"/>
      <c r="BC503" s="105"/>
      <c r="BD503" s="105"/>
      <c r="BE503" s="105"/>
      <c r="BF503" s="105"/>
      <c r="BG503" s="105"/>
      <c r="BH503" s="105"/>
      <c r="BI503" s="105"/>
      <c r="BJ503" s="105"/>
      <c r="BK503" s="105"/>
      <c r="BL503" s="105"/>
      <c r="BM503" s="105"/>
      <c r="BN503" s="105"/>
      <c r="BO503" s="105"/>
      <c r="BP503" s="105"/>
      <c r="BQ503" s="105"/>
      <c r="BR503" s="112"/>
      <c r="BS503" s="106"/>
      <c r="BT503" s="106"/>
      <c r="BU503" s="106"/>
      <c r="BV503" s="106"/>
      <c r="BW503" s="106"/>
      <c r="BX503" s="106"/>
      <c r="BY503" s="106"/>
      <c r="BZ503" s="107"/>
    </row>
    <row r="504" spans="1:79" s="121" customFormat="1">
      <c r="A504" s="113">
        <v>1173</v>
      </c>
      <c r="B504" s="114"/>
      <c r="C504" s="62" t="s">
        <v>604</v>
      </c>
      <c r="D504" s="63"/>
      <c r="E504" s="63"/>
      <c r="F504" s="63"/>
      <c r="G504" s="63"/>
      <c r="H504" s="63"/>
      <c r="I504" s="64"/>
      <c r="J504" s="115" t="s">
        <v>202</v>
      </c>
      <c r="K504" s="116"/>
      <c r="L504" s="116"/>
      <c r="M504" s="116"/>
      <c r="N504" s="117"/>
      <c r="O504" s="62" t="s">
        <v>477</v>
      </c>
      <c r="P504" s="63"/>
      <c r="Q504" s="63"/>
      <c r="R504" s="63"/>
      <c r="S504" s="63"/>
      <c r="T504" s="63"/>
      <c r="U504" s="63"/>
      <c r="V504" s="63"/>
      <c r="W504" s="63"/>
      <c r="X504" s="64"/>
      <c r="Y504" s="118">
        <v>0</v>
      </c>
      <c r="Z504" s="119"/>
      <c r="AA504" s="119"/>
      <c r="AB504" s="119"/>
      <c r="AC504" s="120"/>
      <c r="AD504" s="118">
        <v>1</v>
      </c>
      <c r="AE504" s="119"/>
      <c r="AF504" s="119"/>
      <c r="AG504" s="119"/>
      <c r="AH504" s="120"/>
      <c r="AI504" s="118">
        <v>1</v>
      </c>
      <c r="AJ504" s="119"/>
      <c r="AK504" s="119"/>
      <c r="AL504" s="119"/>
      <c r="AM504" s="120"/>
      <c r="AN504" s="118">
        <v>0</v>
      </c>
      <c r="AO504" s="119"/>
      <c r="AP504" s="119"/>
      <c r="AQ504" s="119"/>
      <c r="AR504" s="120"/>
      <c r="AS504" s="118">
        <v>1</v>
      </c>
      <c r="AT504" s="119"/>
      <c r="AU504" s="119"/>
      <c r="AV504" s="119"/>
      <c r="AW504" s="120"/>
      <c r="AX504" s="118">
        <v>1</v>
      </c>
      <c r="AY504" s="119"/>
      <c r="AZ504" s="119"/>
      <c r="BA504" s="119"/>
      <c r="BB504" s="120"/>
      <c r="BC504" s="118">
        <f t="shared" si="14"/>
        <v>0</v>
      </c>
      <c r="BD504" s="119"/>
      <c r="BE504" s="119"/>
      <c r="BF504" s="119"/>
      <c r="BG504" s="120"/>
      <c r="BH504" s="118">
        <f t="shared" si="15"/>
        <v>0</v>
      </c>
      <c r="BI504" s="119"/>
      <c r="BJ504" s="119"/>
      <c r="BK504" s="119"/>
      <c r="BL504" s="120"/>
      <c r="BM504" s="118">
        <v>0</v>
      </c>
      <c r="BN504" s="119"/>
      <c r="BO504" s="119"/>
      <c r="BP504" s="119"/>
      <c r="BQ504" s="120"/>
      <c r="BR504" s="112"/>
    </row>
    <row r="505" spans="1:79" s="121" customFormat="1">
      <c r="A505" s="113">
        <v>1173</v>
      </c>
      <c r="B505" s="114"/>
      <c r="C505" s="62" t="s">
        <v>452</v>
      </c>
      <c r="D505" s="63"/>
      <c r="E505" s="63"/>
      <c r="F505" s="63"/>
      <c r="G505" s="63"/>
      <c r="H505" s="63"/>
      <c r="I505" s="64"/>
      <c r="J505" s="115" t="s">
        <v>199</v>
      </c>
      <c r="K505" s="116"/>
      <c r="L505" s="116"/>
      <c r="M505" s="116"/>
      <c r="N505" s="117"/>
      <c r="O505" s="62" t="s">
        <v>477</v>
      </c>
      <c r="P505" s="63"/>
      <c r="Q505" s="63"/>
      <c r="R505" s="63"/>
      <c r="S505" s="63"/>
      <c r="T505" s="63"/>
      <c r="U505" s="63"/>
      <c r="V505" s="63"/>
      <c r="W505" s="63"/>
      <c r="X505" s="64"/>
      <c r="Y505" s="118">
        <v>0</v>
      </c>
      <c r="Z505" s="119"/>
      <c r="AA505" s="119"/>
      <c r="AB505" s="119"/>
      <c r="AC505" s="120"/>
      <c r="AD505" s="118">
        <v>695</v>
      </c>
      <c r="AE505" s="119"/>
      <c r="AF505" s="119"/>
      <c r="AG505" s="119"/>
      <c r="AH505" s="120"/>
      <c r="AI505" s="118">
        <v>695</v>
      </c>
      <c r="AJ505" s="119"/>
      <c r="AK505" s="119"/>
      <c r="AL505" s="119"/>
      <c r="AM505" s="120"/>
      <c r="AN505" s="118">
        <v>0</v>
      </c>
      <c r="AO505" s="119"/>
      <c r="AP505" s="119"/>
      <c r="AQ505" s="119"/>
      <c r="AR505" s="120"/>
      <c r="AS505" s="118">
        <v>0</v>
      </c>
      <c r="AT505" s="119"/>
      <c r="AU505" s="119"/>
      <c r="AV505" s="119"/>
      <c r="AW505" s="120"/>
      <c r="AX505" s="118">
        <v>0</v>
      </c>
      <c r="AY505" s="119"/>
      <c r="AZ505" s="119"/>
      <c r="BA505" s="119"/>
      <c r="BB505" s="120"/>
      <c r="BC505" s="118">
        <f t="shared" si="14"/>
        <v>0</v>
      </c>
      <c r="BD505" s="119"/>
      <c r="BE505" s="119"/>
      <c r="BF505" s="119"/>
      <c r="BG505" s="120"/>
      <c r="BH505" s="118">
        <f t="shared" si="15"/>
        <v>-695</v>
      </c>
      <c r="BI505" s="119"/>
      <c r="BJ505" s="119"/>
      <c r="BK505" s="119"/>
      <c r="BL505" s="120"/>
      <c r="BM505" s="118">
        <v>-695</v>
      </c>
      <c r="BN505" s="119"/>
      <c r="BO505" s="119"/>
      <c r="BP505" s="119"/>
      <c r="BQ505" s="120"/>
      <c r="BR505" s="112"/>
    </row>
    <row r="506" spans="1:79" s="108" customFormat="1">
      <c r="A506" s="103"/>
      <c r="B506" s="103"/>
      <c r="C506" s="104" t="s">
        <v>206</v>
      </c>
      <c r="D506" s="104"/>
      <c r="E506" s="104"/>
      <c r="F506" s="104"/>
      <c r="G506" s="104"/>
      <c r="H506" s="104"/>
      <c r="I506" s="104"/>
      <c r="J506" s="104" t="s">
        <v>474</v>
      </c>
      <c r="K506" s="104"/>
      <c r="L506" s="104"/>
      <c r="M506" s="104"/>
      <c r="N506" s="104"/>
      <c r="O506" s="104" t="s">
        <v>474</v>
      </c>
      <c r="P506" s="104"/>
      <c r="Q506" s="104"/>
      <c r="R506" s="104"/>
      <c r="S506" s="104"/>
      <c r="T506" s="104"/>
      <c r="U506" s="104"/>
      <c r="V506" s="104"/>
      <c r="W506" s="104"/>
      <c r="X506" s="104"/>
      <c r="Y506" s="105"/>
      <c r="Z506" s="105"/>
      <c r="AA506" s="105"/>
      <c r="AB506" s="105"/>
      <c r="AC506" s="105"/>
      <c r="AD506" s="105"/>
      <c r="AE506" s="105"/>
      <c r="AF506" s="105"/>
      <c r="AG506" s="105"/>
      <c r="AH506" s="105"/>
      <c r="AI506" s="105"/>
      <c r="AJ506" s="105"/>
      <c r="AK506" s="105"/>
      <c r="AL506" s="105"/>
      <c r="AM506" s="105"/>
      <c r="AN506" s="105"/>
      <c r="AO506" s="105"/>
      <c r="AP506" s="105"/>
      <c r="AQ506" s="105"/>
      <c r="AR506" s="105"/>
      <c r="AS506" s="105"/>
      <c r="AT506" s="105"/>
      <c r="AU506" s="105"/>
      <c r="AV506" s="105"/>
      <c r="AW506" s="105"/>
      <c r="AX506" s="105"/>
      <c r="AY506" s="105"/>
      <c r="AZ506" s="105"/>
      <c r="BA506" s="105"/>
      <c r="BB506" s="105"/>
      <c r="BC506" s="105"/>
      <c r="BD506" s="105"/>
      <c r="BE506" s="105"/>
      <c r="BF506" s="105"/>
      <c r="BG506" s="105"/>
      <c r="BH506" s="105"/>
      <c r="BI506" s="105"/>
      <c r="BJ506" s="105"/>
      <c r="BK506" s="105"/>
      <c r="BL506" s="105"/>
      <c r="BM506" s="105"/>
      <c r="BN506" s="105"/>
      <c r="BO506" s="105"/>
      <c r="BP506" s="105"/>
      <c r="BQ506" s="105"/>
      <c r="BR506" s="112"/>
      <c r="BS506" s="106"/>
      <c r="BT506" s="106"/>
      <c r="BU506" s="106"/>
      <c r="BV506" s="106"/>
      <c r="BW506" s="106"/>
      <c r="BX506" s="106"/>
      <c r="BY506" s="106"/>
      <c r="BZ506" s="107"/>
    </row>
    <row r="507" spans="1:79" s="121" customFormat="1">
      <c r="A507" s="113">
        <v>1173</v>
      </c>
      <c r="B507" s="114"/>
      <c r="C507" s="62" t="s">
        <v>605</v>
      </c>
      <c r="D507" s="63"/>
      <c r="E507" s="63"/>
      <c r="F507" s="63"/>
      <c r="G507" s="63"/>
      <c r="H507" s="63"/>
      <c r="I507" s="64"/>
      <c r="J507" s="115" t="s">
        <v>189</v>
      </c>
      <c r="K507" s="116"/>
      <c r="L507" s="116"/>
      <c r="M507" s="116"/>
      <c r="N507" s="117"/>
      <c r="O507" s="62" t="s">
        <v>484</v>
      </c>
      <c r="P507" s="63"/>
      <c r="Q507" s="63"/>
      <c r="R507" s="63"/>
      <c r="S507" s="63"/>
      <c r="T507" s="63"/>
      <c r="U507" s="63"/>
      <c r="V507" s="63"/>
      <c r="W507" s="63"/>
      <c r="X507" s="64"/>
      <c r="Y507" s="118">
        <v>0</v>
      </c>
      <c r="Z507" s="119"/>
      <c r="AA507" s="119"/>
      <c r="AB507" s="119"/>
      <c r="AC507" s="120"/>
      <c r="AD507" s="118">
        <v>39547</v>
      </c>
      <c r="AE507" s="119"/>
      <c r="AF507" s="119"/>
      <c r="AG507" s="119"/>
      <c r="AH507" s="120"/>
      <c r="AI507" s="118">
        <v>39547</v>
      </c>
      <c r="AJ507" s="119"/>
      <c r="AK507" s="119"/>
      <c r="AL507" s="119"/>
      <c r="AM507" s="120"/>
      <c r="AN507" s="118">
        <v>0</v>
      </c>
      <c r="AO507" s="119"/>
      <c r="AP507" s="119"/>
      <c r="AQ507" s="119"/>
      <c r="AR507" s="120"/>
      <c r="AS507" s="118">
        <v>39547</v>
      </c>
      <c r="AT507" s="119"/>
      <c r="AU507" s="119"/>
      <c r="AV507" s="119"/>
      <c r="AW507" s="120"/>
      <c r="AX507" s="118">
        <v>39547</v>
      </c>
      <c r="AY507" s="119"/>
      <c r="AZ507" s="119"/>
      <c r="BA507" s="119"/>
      <c r="BB507" s="120"/>
      <c r="BC507" s="118">
        <f t="shared" si="14"/>
        <v>0</v>
      </c>
      <c r="BD507" s="119"/>
      <c r="BE507" s="119"/>
      <c r="BF507" s="119"/>
      <c r="BG507" s="120"/>
      <c r="BH507" s="118">
        <f t="shared" si="15"/>
        <v>0</v>
      </c>
      <c r="BI507" s="119"/>
      <c r="BJ507" s="119"/>
      <c r="BK507" s="119"/>
      <c r="BL507" s="120"/>
      <c r="BM507" s="118">
        <v>0</v>
      </c>
      <c r="BN507" s="119"/>
      <c r="BO507" s="119"/>
      <c r="BP507" s="119"/>
      <c r="BQ507" s="120"/>
      <c r="BR507" s="112"/>
    </row>
    <row r="508" spans="1:79" s="121" customFormat="1">
      <c r="A508" s="113">
        <v>1173</v>
      </c>
      <c r="B508" s="114"/>
      <c r="C508" s="62" t="s">
        <v>454</v>
      </c>
      <c r="D508" s="63"/>
      <c r="E508" s="63"/>
      <c r="F508" s="63"/>
      <c r="G508" s="63"/>
      <c r="H508" s="63"/>
      <c r="I508" s="64"/>
      <c r="J508" s="115" t="s">
        <v>189</v>
      </c>
      <c r="K508" s="116"/>
      <c r="L508" s="116"/>
      <c r="M508" s="116"/>
      <c r="N508" s="117"/>
      <c r="O508" s="62" t="s">
        <v>484</v>
      </c>
      <c r="P508" s="63"/>
      <c r="Q508" s="63"/>
      <c r="R508" s="63"/>
      <c r="S508" s="63"/>
      <c r="T508" s="63"/>
      <c r="U508" s="63"/>
      <c r="V508" s="63"/>
      <c r="W508" s="63"/>
      <c r="X508" s="64"/>
      <c r="Y508" s="118">
        <v>0</v>
      </c>
      <c r="Z508" s="119"/>
      <c r="AA508" s="119"/>
      <c r="AB508" s="119"/>
      <c r="AC508" s="120"/>
      <c r="AD508" s="118">
        <v>1503.05</v>
      </c>
      <c r="AE508" s="119"/>
      <c r="AF508" s="119"/>
      <c r="AG508" s="119"/>
      <c r="AH508" s="120"/>
      <c r="AI508" s="118">
        <v>1503.05</v>
      </c>
      <c r="AJ508" s="119"/>
      <c r="AK508" s="119"/>
      <c r="AL508" s="119"/>
      <c r="AM508" s="120"/>
      <c r="AN508" s="118">
        <v>0</v>
      </c>
      <c r="AO508" s="119"/>
      <c r="AP508" s="119"/>
      <c r="AQ508" s="119"/>
      <c r="AR508" s="120"/>
      <c r="AS508" s="118">
        <v>0</v>
      </c>
      <c r="AT508" s="119"/>
      <c r="AU508" s="119"/>
      <c r="AV508" s="119"/>
      <c r="AW508" s="120"/>
      <c r="AX508" s="118">
        <v>0</v>
      </c>
      <c r="AY508" s="119"/>
      <c r="AZ508" s="119"/>
      <c r="BA508" s="119"/>
      <c r="BB508" s="120"/>
      <c r="BC508" s="118">
        <f>AN508-Y508</f>
        <v>0</v>
      </c>
      <c r="BD508" s="119"/>
      <c r="BE508" s="119"/>
      <c r="BF508" s="119"/>
      <c r="BG508" s="120"/>
      <c r="BH508" s="118">
        <f>AS508-AD508</f>
        <v>-1503.05</v>
      </c>
      <c r="BI508" s="119"/>
      <c r="BJ508" s="119"/>
      <c r="BK508" s="119"/>
      <c r="BL508" s="120"/>
      <c r="BM508" s="118">
        <v>-1503.05</v>
      </c>
      <c r="BN508" s="119"/>
      <c r="BO508" s="119"/>
      <c r="BP508" s="119"/>
      <c r="BQ508" s="120"/>
      <c r="BR508" s="112"/>
    </row>
    <row r="509" spans="1:79" s="108" customFormat="1">
      <c r="A509" s="103">
        <v>0</v>
      </c>
      <c r="B509" s="103"/>
      <c r="C509" s="104" t="s">
        <v>295</v>
      </c>
      <c r="D509" s="104"/>
      <c r="E509" s="104"/>
      <c r="F509" s="104"/>
      <c r="G509" s="104"/>
      <c r="H509" s="104"/>
      <c r="I509" s="104"/>
      <c r="J509" s="104" t="s">
        <v>474</v>
      </c>
      <c r="K509" s="104"/>
      <c r="L509" s="104"/>
      <c r="M509" s="104"/>
      <c r="N509" s="104"/>
      <c r="O509" s="104" t="s">
        <v>474</v>
      </c>
      <c r="P509" s="104"/>
      <c r="Q509" s="104"/>
      <c r="R509" s="104"/>
      <c r="S509" s="104"/>
      <c r="T509" s="104"/>
      <c r="U509" s="104"/>
      <c r="V509" s="104"/>
      <c r="W509" s="104"/>
      <c r="X509" s="104"/>
      <c r="Y509" s="105"/>
      <c r="Z509" s="105"/>
      <c r="AA509" s="105"/>
      <c r="AB509" s="105"/>
      <c r="AC509" s="105"/>
      <c r="AD509" s="105"/>
      <c r="AE509" s="105"/>
      <c r="AF509" s="105"/>
      <c r="AG509" s="105"/>
      <c r="AH509" s="105"/>
      <c r="AI509" s="105"/>
      <c r="AJ509" s="105"/>
      <c r="AK509" s="105"/>
      <c r="AL509" s="105"/>
      <c r="AM509" s="105"/>
      <c r="AN509" s="105"/>
      <c r="AO509" s="105"/>
      <c r="AP509" s="105"/>
      <c r="AQ509" s="105"/>
      <c r="AR509" s="105"/>
      <c r="AS509" s="105"/>
      <c r="AT509" s="105"/>
      <c r="AU509" s="105"/>
      <c r="AV509" s="105"/>
      <c r="AW509" s="105"/>
      <c r="AX509" s="105"/>
      <c r="AY509" s="105"/>
      <c r="AZ509" s="105"/>
      <c r="BA509" s="105"/>
      <c r="BB509" s="105"/>
      <c r="BC509" s="105"/>
      <c r="BD509" s="105"/>
      <c r="BE509" s="105"/>
      <c r="BF509" s="105"/>
      <c r="BG509" s="105"/>
      <c r="BH509" s="105"/>
      <c r="BI509" s="105"/>
      <c r="BJ509" s="105"/>
      <c r="BK509" s="105"/>
      <c r="BL509" s="105"/>
      <c r="BM509" s="105"/>
      <c r="BN509" s="105"/>
      <c r="BO509" s="105"/>
      <c r="BP509" s="105"/>
      <c r="BQ509" s="105"/>
      <c r="BR509" s="112"/>
      <c r="BS509" s="106"/>
      <c r="BT509" s="106"/>
      <c r="BU509" s="106"/>
      <c r="BV509" s="106"/>
      <c r="BW509" s="106"/>
      <c r="BX509" s="106"/>
      <c r="BY509" s="106"/>
      <c r="BZ509" s="107"/>
    </row>
    <row r="510" spans="1:79" s="121" customFormat="1">
      <c r="A510" s="113">
        <v>1173</v>
      </c>
      <c r="B510" s="114"/>
      <c r="C510" s="62" t="s">
        <v>455</v>
      </c>
      <c r="D510" s="63"/>
      <c r="E510" s="63"/>
      <c r="F510" s="63"/>
      <c r="G510" s="63"/>
      <c r="H510" s="63"/>
      <c r="I510" s="64"/>
      <c r="J510" s="115" t="s">
        <v>216</v>
      </c>
      <c r="K510" s="116"/>
      <c r="L510" s="116"/>
      <c r="M510" s="116"/>
      <c r="N510" s="117"/>
      <c r="O510" s="62" t="s">
        <v>484</v>
      </c>
      <c r="P510" s="63"/>
      <c r="Q510" s="63"/>
      <c r="R510" s="63"/>
      <c r="S510" s="63"/>
      <c r="T510" s="63"/>
      <c r="U510" s="63"/>
      <c r="V510" s="63"/>
      <c r="W510" s="63"/>
      <c r="X510" s="64"/>
      <c r="Y510" s="118">
        <v>0</v>
      </c>
      <c r="Z510" s="119"/>
      <c r="AA510" s="119"/>
      <c r="AB510" s="119"/>
      <c r="AC510" s="120"/>
      <c r="AD510" s="118">
        <v>100</v>
      </c>
      <c r="AE510" s="119"/>
      <c r="AF510" s="119"/>
      <c r="AG510" s="119"/>
      <c r="AH510" s="120"/>
      <c r="AI510" s="118">
        <v>100</v>
      </c>
      <c r="AJ510" s="119"/>
      <c r="AK510" s="119"/>
      <c r="AL510" s="119"/>
      <c r="AM510" s="120"/>
      <c r="AN510" s="118">
        <v>0</v>
      </c>
      <c r="AO510" s="119"/>
      <c r="AP510" s="119"/>
      <c r="AQ510" s="119"/>
      <c r="AR510" s="120"/>
      <c r="AS510" s="118">
        <v>3.6</v>
      </c>
      <c r="AT510" s="119"/>
      <c r="AU510" s="119"/>
      <c r="AV510" s="119"/>
      <c r="AW510" s="120"/>
      <c r="AX510" s="118">
        <v>3.6</v>
      </c>
      <c r="AY510" s="119"/>
      <c r="AZ510" s="119"/>
      <c r="BA510" s="119"/>
      <c r="BB510" s="120"/>
      <c r="BC510" s="118">
        <f t="shared" si="14"/>
        <v>0</v>
      </c>
      <c r="BD510" s="119"/>
      <c r="BE510" s="119"/>
      <c r="BF510" s="119"/>
      <c r="BG510" s="120"/>
      <c r="BH510" s="118">
        <f t="shared" si="15"/>
        <v>-96.4</v>
      </c>
      <c r="BI510" s="119"/>
      <c r="BJ510" s="119"/>
      <c r="BK510" s="119"/>
      <c r="BL510" s="120"/>
      <c r="BM510" s="118">
        <v>-96.4</v>
      </c>
      <c r="BN510" s="119"/>
      <c r="BO510" s="119"/>
      <c r="BP510" s="119"/>
      <c r="BQ510" s="120"/>
      <c r="BR510" s="112"/>
    </row>
    <row r="511" spans="1:79" s="134" customFormat="1">
      <c r="A511" s="43">
        <v>0</v>
      </c>
      <c r="B511" s="43"/>
      <c r="C511" s="44" t="s">
        <v>456</v>
      </c>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6"/>
      <c r="BR511" s="112"/>
      <c r="BS511" s="132"/>
      <c r="BT511" s="132"/>
      <c r="BU511" s="132"/>
      <c r="BV511" s="132"/>
      <c r="BW511" s="132"/>
      <c r="BX511" s="132"/>
      <c r="BY511" s="132"/>
      <c r="BZ511" s="133"/>
      <c r="CA511" s="134" t="s">
        <v>186</v>
      </c>
    </row>
    <row r="512" spans="1:79" s="134" customFormat="1">
      <c r="A512" s="43">
        <v>0</v>
      </c>
      <c r="B512" s="43"/>
      <c r="C512" s="43" t="s">
        <v>187</v>
      </c>
      <c r="D512" s="43"/>
      <c r="E512" s="43"/>
      <c r="F512" s="43"/>
      <c r="G512" s="43"/>
      <c r="H512" s="43"/>
      <c r="I512" s="43"/>
      <c r="J512" s="43"/>
      <c r="K512" s="43"/>
      <c r="L512" s="43"/>
      <c r="M512" s="43"/>
      <c r="N512" s="43"/>
      <c r="O512" s="51"/>
      <c r="P512" s="52"/>
      <c r="Q512" s="52"/>
      <c r="R512" s="52"/>
      <c r="S512" s="52"/>
      <c r="T512" s="52"/>
      <c r="U512" s="52"/>
      <c r="V512" s="52"/>
      <c r="W512" s="52"/>
      <c r="X512" s="52"/>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4"/>
      <c r="BR512" s="112"/>
      <c r="BS512" s="132"/>
      <c r="BT512" s="132"/>
      <c r="BU512" s="132"/>
      <c r="BV512" s="132"/>
      <c r="BW512" s="132"/>
      <c r="BX512" s="132"/>
      <c r="BY512" s="132"/>
      <c r="BZ512" s="133"/>
    </row>
    <row r="513" spans="1:79" s="121" customFormat="1">
      <c r="A513" s="113">
        <v>1174</v>
      </c>
      <c r="B513" s="114"/>
      <c r="C513" s="62" t="s">
        <v>457</v>
      </c>
      <c r="D513" s="63"/>
      <c r="E513" s="63"/>
      <c r="F513" s="63"/>
      <c r="G513" s="63"/>
      <c r="H513" s="63"/>
      <c r="I513" s="64"/>
      <c r="J513" s="115" t="s">
        <v>189</v>
      </c>
      <c r="K513" s="116"/>
      <c r="L513" s="116"/>
      <c r="M513" s="116"/>
      <c r="N513" s="117"/>
      <c r="O513" s="62" t="s">
        <v>554</v>
      </c>
      <c r="P513" s="63"/>
      <c r="Q513" s="63"/>
      <c r="R513" s="63"/>
      <c r="S513" s="63"/>
      <c r="T513" s="63"/>
      <c r="U513" s="63"/>
      <c r="V513" s="63"/>
      <c r="W513" s="63"/>
      <c r="X513" s="64"/>
      <c r="Y513" s="118">
        <v>0</v>
      </c>
      <c r="Z513" s="119"/>
      <c r="AA513" s="119"/>
      <c r="AB513" s="119"/>
      <c r="AC513" s="120"/>
      <c r="AD513" s="118">
        <v>48231</v>
      </c>
      <c r="AE513" s="119"/>
      <c r="AF513" s="119"/>
      <c r="AG513" s="119"/>
      <c r="AH513" s="120"/>
      <c r="AI513" s="118">
        <v>48231</v>
      </c>
      <c r="AJ513" s="119"/>
      <c r="AK513" s="119"/>
      <c r="AL513" s="119"/>
      <c r="AM513" s="120"/>
      <c r="AN513" s="118">
        <v>0</v>
      </c>
      <c r="AO513" s="119"/>
      <c r="AP513" s="119"/>
      <c r="AQ513" s="119"/>
      <c r="AR513" s="120"/>
      <c r="AS513" s="118">
        <v>39699</v>
      </c>
      <c r="AT513" s="119"/>
      <c r="AU513" s="119"/>
      <c r="AV513" s="119"/>
      <c r="AW513" s="120"/>
      <c r="AX513" s="118">
        <v>39699</v>
      </c>
      <c r="AY513" s="119"/>
      <c r="AZ513" s="119"/>
      <c r="BA513" s="119"/>
      <c r="BB513" s="120"/>
      <c r="BC513" s="118">
        <f t="shared" si="14"/>
        <v>0</v>
      </c>
      <c r="BD513" s="119"/>
      <c r="BE513" s="119"/>
      <c r="BF513" s="119"/>
      <c r="BG513" s="120"/>
      <c r="BH513" s="118">
        <f t="shared" si="15"/>
        <v>-8532</v>
      </c>
      <c r="BI513" s="119"/>
      <c r="BJ513" s="119"/>
      <c r="BK513" s="119"/>
      <c r="BL513" s="120"/>
      <c r="BM513" s="118">
        <v>-8532</v>
      </c>
      <c r="BN513" s="119"/>
      <c r="BO513" s="119"/>
      <c r="BP513" s="119"/>
      <c r="BQ513" s="120"/>
      <c r="BR513" s="112"/>
    </row>
    <row r="514" spans="1:79" s="108" customFormat="1">
      <c r="A514" s="103">
        <v>0</v>
      </c>
      <c r="B514" s="103"/>
      <c r="C514" s="104" t="s">
        <v>197</v>
      </c>
      <c r="D514" s="104"/>
      <c r="E514" s="104"/>
      <c r="F514" s="104"/>
      <c r="G514" s="104"/>
      <c r="H514" s="104"/>
      <c r="I514" s="104"/>
      <c r="J514" s="104" t="s">
        <v>474</v>
      </c>
      <c r="K514" s="104"/>
      <c r="L514" s="104"/>
      <c r="M514" s="104"/>
      <c r="N514" s="104"/>
      <c r="O514" s="104" t="s">
        <v>474</v>
      </c>
      <c r="P514" s="104"/>
      <c r="Q514" s="104"/>
      <c r="R514" s="104"/>
      <c r="S514" s="104"/>
      <c r="T514" s="104"/>
      <c r="U514" s="104"/>
      <c r="V514" s="104"/>
      <c r="W514" s="104"/>
      <c r="X514" s="104"/>
      <c r="Y514" s="105"/>
      <c r="Z514" s="105"/>
      <c r="AA514" s="105"/>
      <c r="AB514" s="105"/>
      <c r="AC514" s="105"/>
      <c r="AD514" s="105"/>
      <c r="AE514" s="105"/>
      <c r="AF514" s="105"/>
      <c r="AG514" s="105"/>
      <c r="AH514" s="105"/>
      <c r="AI514" s="105"/>
      <c r="AJ514" s="105"/>
      <c r="AK514" s="105"/>
      <c r="AL514" s="105"/>
      <c r="AM514" s="105"/>
      <c r="AN514" s="105"/>
      <c r="AO514" s="105"/>
      <c r="AP514" s="105"/>
      <c r="AQ514" s="105"/>
      <c r="AR514" s="105"/>
      <c r="AS514" s="105"/>
      <c r="AT514" s="105"/>
      <c r="AU514" s="105"/>
      <c r="AV514" s="105"/>
      <c r="AW514" s="105"/>
      <c r="AX514" s="105"/>
      <c r="AY514" s="105"/>
      <c r="AZ514" s="105"/>
      <c r="BA514" s="105"/>
      <c r="BB514" s="105"/>
      <c r="BC514" s="105"/>
      <c r="BD514" s="105"/>
      <c r="BE514" s="105"/>
      <c r="BF514" s="105"/>
      <c r="BG514" s="105"/>
      <c r="BH514" s="105"/>
      <c r="BI514" s="105"/>
      <c r="BJ514" s="105"/>
      <c r="BK514" s="105"/>
      <c r="BL514" s="105"/>
      <c r="BM514" s="105"/>
      <c r="BN514" s="105"/>
      <c r="BO514" s="105"/>
      <c r="BP514" s="105"/>
      <c r="BQ514" s="105"/>
      <c r="BR514" s="112"/>
      <c r="BS514" s="106"/>
      <c r="BT514" s="106"/>
      <c r="BU514" s="106"/>
      <c r="BV514" s="106"/>
      <c r="BW514" s="106"/>
      <c r="BX514" s="106"/>
      <c r="BY514" s="106"/>
      <c r="BZ514" s="107"/>
    </row>
    <row r="515" spans="1:79" s="121" customFormat="1">
      <c r="A515" s="113">
        <v>1174</v>
      </c>
      <c r="B515" s="114"/>
      <c r="C515" s="62" t="s">
        <v>606</v>
      </c>
      <c r="D515" s="63"/>
      <c r="E515" s="63"/>
      <c r="F515" s="63"/>
      <c r="G515" s="63"/>
      <c r="H515" s="63"/>
      <c r="I515" s="64"/>
      <c r="J515" s="115" t="s">
        <v>202</v>
      </c>
      <c r="K515" s="116"/>
      <c r="L515" s="116"/>
      <c r="M515" s="116"/>
      <c r="N515" s="117"/>
      <c r="O515" s="62" t="s">
        <v>477</v>
      </c>
      <c r="P515" s="63"/>
      <c r="Q515" s="63"/>
      <c r="R515" s="63"/>
      <c r="S515" s="63"/>
      <c r="T515" s="63"/>
      <c r="U515" s="63"/>
      <c r="V515" s="63"/>
      <c r="W515" s="63"/>
      <c r="X515" s="64"/>
      <c r="Y515" s="118">
        <v>0</v>
      </c>
      <c r="Z515" s="119"/>
      <c r="AA515" s="119"/>
      <c r="AB515" s="119"/>
      <c r="AC515" s="120"/>
      <c r="AD515" s="118">
        <v>1</v>
      </c>
      <c r="AE515" s="119"/>
      <c r="AF515" s="119"/>
      <c r="AG515" s="119"/>
      <c r="AH515" s="120"/>
      <c r="AI515" s="118">
        <v>1</v>
      </c>
      <c r="AJ515" s="119"/>
      <c r="AK515" s="119"/>
      <c r="AL515" s="119"/>
      <c r="AM515" s="120"/>
      <c r="AN515" s="118">
        <v>0</v>
      </c>
      <c r="AO515" s="119"/>
      <c r="AP515" s="119"/>
      <c r="AQ515" s="119"/>
      <c r="AR515" s="120"/>
      <c r="AS515" s="118">
        <v>1</v>
      </c>
      <c r="AT515" s="119"/>
      <c r="AU515" s="119"/>
      <c r="AV515" s="119"/>
      <c r="AW515" s="120"/>
      <c r="AX515" s="118">
        <v>1</v>
      </c>
      <c r="AY515" s="119"/>
      <c r="AZ515" s="119"/>
      <c r="BA515" s="119"/>
      <c r="BB515" s="120"/>
      <c r="BC515" s="118">
        <f t="shared" si="14"/>
        <v>0</v>
      </c>
      <c r="BD515" s="119"/>
      <c r="BE515" s="119"/>
      <c r="BF515" s="119"/>
      <c r="BG515" s="120"/>
      <c r="BH515" s="118">
        <f t="shared" si="15"/>
        <v>0</v>
      </c>
      <c r="BI515" s="119"/>
      <c r="BJ515" s="119"/>
      <c r="BK515" s="119"/>
      <c r="BL515" s="120"/>
      <c r="BM515" s="118">
        <v>0</v>
      </c>
      <c r="BN515" s="119"/>
      <c r="BO515" s="119"/>
      <c r="BP515" s="119"/>
      <c r="BQ515" s="120"/>
      <c r="BR515" s="112"/>
    </row>
    <row r="516" spans="1:79" s="108" customFormat="1">
      <c r="A516" s="103"/>
      <c r="B516" s="103"/>
      <c r="C516" s="104" t="s">
        <v>206</v>
      </c>
      <c r="D516" s="104"/>
      <c r="E516" s="104"/>
      <c r="F516" s="104"/>
      <c r="G516" s="104"/>
      <c r="H516" s="104"/>
      <c r="I516" s="104"/>
      <c r="J516" s="104" t="s">
        <v>474</v>
      </c>
      <c r="K516" s="104"/>
      <c r="L516" s="104"/>
      <c r="M516" s="104"/>
      <c r="N516" s="104"/>
      <c r="O516" s="104" t="s">
        <v>474</v>
      </c>
      <c r="P516" s="104"/>
      <c r="Q516" s="104"/>
      <c r="R516" s="104"/>
      <c r="S516" s="104"/>
      <c r="T516" s="104"/>
      <c r="U516" s="104"/>
      <c r="V516" s="104"/>
      <c r="W516" s="104"/>
      <c r="X516" s="104"/>
      <c r="Y516" s="105"/>
      <c r="Z516" s="105"/>
      <c r="AA516" s="105"/>
      <c r="AB516" s="105"/>
      <c r="AC516" s="105"/>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5"/>
      <c r="AY516" s="105"/>
      <c r="AZ516" s="105"/>
      <c r="BA516" s="105"/>
      <c r="BB516" s="105"/>
      <c r="BC516" s="105"/>
      <c r="BD516" s="105"/>
      <c r="BE516" s="105"/>
      <c r="BF516" s="105"/>
      <c r="BG516" s="105"/>
      <c r="BH516" s="105"/>
      <c r="BI516" s="105"/>
      <c r="BJ516" s="105"/>
      <c r="BK516" s="105"/>
      <c r="BL516" s="105"/>
      <c r="BM516" s="105"/>
      <c r="BN516" s="105"/>
      <c r="BO516" s="105"/>
      <c r="BP516" s="105"/>
      <c r="BQ516" s="105"/>
      <c r="BR516" s="112"/>
      <c r="BS516" s="106"/>
      <c r="BT516" s="106"/>
      <c r="BU516" s="106"/>
      <c r="BV516" s="106"/>
      <c r="BW516" s="106"/>
      <c r="BX516" s="106"/>
      <c r="BY516" s="106"/>
      <c r="BZ516" s="107"/>
    </row>
    <row r="517" spans="1:79" s="121" customFormat="1">
      <c r="A517" s="113">
        <v>1174</v>
      </c>
      <c r="B517" s="114"/>
      <c r="C517" s="62" t="s">
        <v>459</v>
      </c>
      <c r="D517" s="63"/>
      <c r="E517" s="63"/>
      <c r="F517" s="63"/>
      <c r="G517" s="63"/>
      <c r="H517" s="63"/>
      <c r="I517" s="64"/>
      <c r="J517" s="115" t="s">
        <v>189</v>
      </c>
      <c r="K517" s="116"/>
      <c r="L517" s="116"/>
      <c r="M517" s="116"/>
      <c r="N517" s="117"/>
      <c r="O517" s="62" t="s">
        <v>484</v>
      </c>
      <c r="P517" s="63"/>
      <c r="Q517" s="63"/>
      <c r="R517" s="63"/>
      <c r="S517" s="63"/>
      <c r="T517" s="63"/>
      <c r="U517" s="63"/>
      <c r="V517" s="63"/>
      <c r="W517" s="63"/>
      <c r="X517" s="64"/>
      <c r="Y517" s="118">
        <v>0</v>
      </c>
      <c r="Z517" s="119"/>
      <c r="AA517" s="119"/>
      <c r="AB517" s="119"/>
      <c r="AC517" s="120"/>
      <c r="AD517" s="118">
        <v>48231</v>
      </c>
      <c r="AE517" s="119"/>
      <c r="AF517" s="119"/>
      <c r="AG517" s="119"/>
      <c r="AH517" s="120"/>
      <c r="AI517" s="118">
        <v>48231</v>
      </c>
      <c r="AJ517" s="119"/>
      <c r="AK517" s="119"/>
      <c r="AL517" s="119"/>
      <c r="AM517" s="120"/>
      <c r="AN517" s="118">
        <v>0</v>
      </c>
      <c r="AO517" s="119"/>
      <c r="AP517" s="119"/>
      <c r="AQ517" s="119"/>
      <c r="AR517" s="120"/>
      <c r="AS517" s="118">
        <v>39699</v>
      </c>
      <c r="AT517" s="119"/>
      <c r="AU517" s="119"/>
      <c r="AV517" s="119"/>
      <c r="AW517" s="120"/>
      <c r="AX517" s="118">
        <v>39699</v>
      </c>
      <c r="AY517" s="119"/>
      <c r="AZ517" s="119"/>
      <c r="BA517" s="119"/>
      <c r="BB517" s="120"/>
      <c r="BC517" s="118">
        <f t="shared" si="14"/>
        <v>0</v>
      </c>
      <c r="BD517" s="119"/>
      <c r="BE517" s="119"/>
      <c r="BF517" s="119"/>
      <c r="BG517" s="120"/>
      <c r="BH517" s="118">
        <f t="shared" si="15"/>
        <v>-8532</v>
      </c>
      <c r="BI517" s="119"/>
      <c r="BJ517" s="119"/>
      <c r="BK517" s="119"/>
      <c r="BL517" s="120"/>
      <c r="BM517" s="118">
        <v>-8532</v>
      </c>
      <c r="BN517" s="119"/>
      <c r="BO517" s="119"/>
      <c r="BP517" s="119"/>
      <c r="BQ517" s="120"/>
      <c r="BR517" s="112"/>
    </row>
    <row r="518" spans="1:79" s="108" customFormat="1">
      <c r="A518" s="103">
        <v>0</v>
      </c>
      <c r="B518" s="103"/>
      <c r="C518" s="104" t="s">
        <v>295</v>
      </c>
      <c r="D518" s="104"/>
      <c r="E518" s="104"/>
      <c r="F518" s="104"/>
      <c r="G518" s="104"/>
      <c r="H518" s="104"/>
      <c r="I518" s="104"/>
      <c r="J518" s="104" t="s">
        <v>474</v>
      </c>
      <c r="K518" s="104"/>
      <c r="L518" s="104"/>
      <c r="M518" s="104"/>
      <c r="N518" s="104"/>
      <c r="O518" s="104" t="s">
        <v>474</v>
      </c>
      <c r="P518" s="104"/>
      <c r="Q518" s="104"/>
      <c r="R518" s="104"/>
      <c r="S518" s="104"/>
      <c r="T518" s="104"/>
      <c r="U518" s="104"/>
      <c r="V518" s="104"/>
      <c r="W518" s="104"/>
      <c r="X518" s="104"/>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5"/>
      <c r="AY518" s="105"/>
      <c r="AZ518" s="105"/>
      <c r="BA518" s="105"/>
      <c r="BB518" s="105"/>
      <c r="BC518" s="105"/>
      <c r="BD518" s="105"/>
      <c r="BE518" s="105"/>
      <c r="BF518" s="105"/>
      <c r="BG518" s="105"/>
      <c r="BH518" s="105"/>
      <c r="BI518" s="105"/>
      <c r="BJ518" s="105"/>
      <c r="BK518" s="105"/>
      <c r="BL518" s="105"/>
      <c r="BM518" s="105"/>
      <c r="BN518" s="105"/>
      <c r="BO518" s="105"/>
      <c r="BP518" s="105"/>
      <c r="BQ518" s="105"/>
      <c r="BR518" s="112"/>
      <c r="BS518" s="106"/>
      <c r="BT518" s="106"/>
      <c r="BU518" s="106"/>
      <c r="BV518" s="106"/>
      <c r="BW518" s="106"/>
      <c r="BX518" s="106"/>
      <c r="BY518" s="106"/>
      <c r="BZ518" s="107"/>
    </row>
    <row r="519" spans="1:79" s="121" customFormat="1">
      <c r="A519" s="113">
        <v>1174</v>
      </c>
      <c r="B519" s="114"/>
      <c r="C519" s="62" t="s">
        <v>607</v>
      </c>
      <c r="D519" s="63"/>
      <c r="E519" s="63"/>
      <c r="F519" s="63"/>
      <c r="G519" s="63"/>
      <c r="H519" s="63"/>
      <c r="I519" s="64"/>
      <c r="J519" s="115" t="s">
        <v>216</v>
      </c>
      <c r="K519" s="116"/>
      <c r="L519" s="116"/>
      <c r="M519" s="116"/>
      <c r="N519" s="117"/>
      <c r="O519" s="62" t="s">
        <v>484</v>
      </c>
      <c r="P519" s="63"/>
      <c r="Q519" s="63"/>
      <c r="R519" s="63"/>
      <c r="S519" s="63"/>
      <c r="T519" s="63"/>
      <c r="U519" s="63"/>
      <c r="V519" s="63"/>
      <c r="W519" s="63"/>
      <c r="X519" s="64"/>
      <c r="Y519" s="118">
        <v>0</v>
      </c>
      <c r="Z519" s="119"/>
      <c r="AA519" s="119"/>
      <c r="AB519" s="119"/>
      <c r="AC519" s="120"/>
      <c r="AD519" s="118">
        <v>100</v>
      </c>
      <c r="AE519" s="119"/>
      <c r="AF519" s="119"/>
      <c r="AG519" s="119"/>
      <c r="AH519" s="120"/>
      <c r="AI519" s="118">
        <v>100</v>
      </c>
      <c r="AJ519" s="119"/>
      <c r="AK519" s="119"/>
      <c r="AL519" s="119"/>
      <c r="AM519" s="120"/>
      <c r="AN519" s="118">
        <v>0</v>
      </c>
      <c r="AO519" s="119"/>
      <c r="AP519" s="119"/>
      <c r="AQ519" s="119"/>
      <c r="AR519" s="120"/>
      <c r="AS519" s="118">
        <v>100</v>
      </c>
      <c r="AT519" s="119"/>
      <c r="AU519" s="119"/>
      <c r="AV519" s="119"/>
      <c r="AW519" s="120"/>
      <c r="AX519" s="118">
        <v>100</v>
      </c>
      <c r="AY519" s="119"/>
      <c r="AZ519" s="119"/>
      <c r="BA519" s="119"/>
      <c r="BB519" s="120"/>
      <c r="BC519" s="118">
        <f t="shared" si="14"/>
        <v>0</v>
      </c>
      <c r="BD519" s="119"/>
      <c r="BE519" s="119"/>
      <c r="BF519" s="119"/>
      <c r="BG519" s="120"/>
      <c r="BH519" s="118">
        <f t="shared" si="15"/>
        <v>0</v>
      </c>
      <c r="BI519" s="119"/>
      <c r="BJ519" s="119"/>
      <c r="BK519" s="119"/>
      <c r="BL519" s="120"/>
      <c r="BM519" s="118">
        <v>0</v>
      </c>
      <c r="BN519" s="119"/>
      <c r="BO519" s="119"/>
      <c r="BP519" s="119"/>
      <c r="BQ519" s="120"/>
      <c r="BR519" s="112"/>
    </row>
    <row r="520" spans="1:79" s="134" customFormat="1">
      <c r="A520" s="43">
        <v>0</v>
      </c>
      <c r="B520" s="43"/>
      <c r="C520" s="44" t="s">
        <v>461</v>
      </c>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c r="BN520" s="45"/>
      <c r="BO520" s="45"/>
      <c r="BP520" s="45"/>
      <c r="BQ520" s="46"/>
      <c r="BR520" s="112"/>
      <c r="BS520" s="132"/>
      <c r="BT520" s="132"/>
      <c r="BU520" s="132"/>
      <c r="BV520" s="132"/>
      <c r="BW520" s="132"/>
      <c r="BX520" s="132"/>
      <c r="BY520" s="132"/>
      <c r="BZ520" s="133"/>
      <c r="CA520" s="134" t="s">
        <v>186</v>
      </c>
    </row>
    <row r="521" spans="1:79" s="134" customFormat="1">
      <c r="A521" s="43">
        <v>0</v>
      </c>
      <c r="B521" s="43"/>
      <c r="C521" s="43" t="s">
        <v>187</v>
      </c>
      <c r="D521" s="43"/>
      <c r="E521" s="43"/>
      <c r="F521" s="43"/>
      <c r="G521" s="43"/>
      <c r="H521" s="43"/>
      <c r="I521" s="43"/>
      <c r="J521" s="43"/>
      <c r="K521" s="43"/>
      <c r="L521" s="43"/>
      <c r="M521" s="43"/>
      <c r="N521" s="43"/>
      <c r="O521" s="51"/>
      <c r="P521" s="52"/>
      <c r="Q521" s="52"/>
      <c r="R521" s="52"/>
      <c r="S521" s="52"/>
      <c r="T521" s="52"/>
      <c r="U521" s="52"/>
      <c r="V521" s="52"/>
      <c r="W521" s="52"/>
      <c r="X521" s="52"/>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4"/>
      <c r="BR521" s="112"/>
      <c r="BS521" s="132"/>
      <c r="BT521" s="132"/>
      <c r="BU521" s="132"/>
      <c r="BV521" s="132"/>
      <c r="BW521" s="132"/>
      <c r="BX521" s="132"/>
      <c r="BY521" s="132"/>
      <c r="BZ521" s="133"/>
    </row>
    <row r="522" spans="1:79" s="121" customFormat="1">
      <c r="A522" s="113">
        <v>1175</v>
      </c>
      <c r="B522" s="114"/>
      <c r="C522" s="62" t="s">
        <v>462</v>
      </c>
      <c r="D522" s="63"/>
      <c r="E522" s="63"/>
      <c r="F522" s="63"/>
      <c r="G522" s="63"/>
      <c r="H522" s="63"/>
      <c r="I522" s="64"/>
      <c r="J522" s="115" t="s">
        <v>189</v>
      </c>
      <c r="K522" s="116"/>
      <c r="L522" s="116"/>
      <c r="M522" s="116"/>
      <c r="N522" s="117"/>
      <c r="O522" s="62" t="s">
        <v>554</v>
      </c>
      <c r="P522" s="63"/>
      <c r="Q522" s="63"/>
      <c r="R522" s="63"/>
      <c r="S522" s="63"/>
      <c r="T522" s="63"/>
      <c r="U522" s="63"/>
      <c r="V522" s="63"/>
      <c r="W522" s="63"/>
      <c r="X522" s="64"/>
      <c r="Y522" s="118">
        <v>0</v>
      </c>
      <c r="Z522" s="119"/>
      <c r="AA522" s="119"/>
      <c r="AB522" s="119"/>
      <c r="AC522" s="120"/>
      <c r="AD522" s="118">
        <v>46601</v>
      </c>
      <c r="AE522" s="119"/>
      <c r="AF522" s="119"/>
      <c r="AG522" s="119"/>
      <c r="AH522" s="120"/>
      <c r="AI522" s="118">
        <v>46601</v>
      </c>
      <c r="AJ522" s="119"/>
      <c r="AK522" s="119"/>
      <c r="AL522" s="119"/>
      <c r="AM522" s="120"/>
      <c r="AN522" s="118">
        <v>0</v>
      </c>
      <c r="AO522" s="119"/>
      <c r="AP522" s="119"/>
      <c r="AQ522" s="119"/>
      <c r="AR522" s="120"/>
      <c r="AS522" s="118">
        <v>39335</v>
      </c>
      <c r="AT522" s="119"/>
      <c r="AU522" s="119"/>
      <c r="AV522" s="119"/>
      <c r="AW522" s="120"/>
      <c r="AX522" s="118">
        <v>39335</v>
      </c>
      <c r="AY522" s="119"/>
      <c r="AZ522" s="119"/>
      <c r="BA522" s="119"/>
      <c r="BB522" s="120"/>
      <c r="BC522" s="118">
        <f t="shared" si="14"/>
        <v>0</v>
      </c>
      <c r="BD522" s="119"/>
      <c r="BE522" s="119"/>
      <c r="BF522" s="119"/>
      <c r="BG522" s="120"/>
      <c r="BH522" s="118">
        <f t="shared" si="15"/>
        <v>-7266</v>
      </c>
      <c r="BI522" s="119"/>
      <c r="BJ522" s="119"/>
      <c r="BK522" s="119"/>
      <c r="BL522" s="120"/>
      <c r="BM522" s="118">
        <v>-7266</v>
      </c>
      <c r="BN522" s="119"/>
      <c r="BO522" s="119"/>
      <c r="BP522" s="119"/>
      <c r="BQ522" s="120"/>
      <c r="BR522" s="112"/>
    </row>
    <row r="523" spans="1:79" s="108" customFormat="1">
      <c r="A523" s="103">
        <v>0</v>
      </c>
      <c r="B523" s="103"/>
      <c r="C523" s="104" t="s">
        <v>197</v>
      </c>
      <c r="D523" s="104"/>
      <c r="E523" s="104"/>
      <c r="F523" s="104"/>
      <c r="G523" s="104"/>
      <c r="H523" s="104"/>
      <c r="I523" s="104"/>
      <c r="J523" s="104" t="s">
        <v>474</v>
      </c>
      <c r="K523" s="104"/>
      <c r="L523" s="104"/>
      <c r="M523" s="104"/>
      <c r="N523" s="104"/>
      <c r="O523" s="104" t="s">
        <v>474</v>
      </c>
      <c r="P523" s="104"/>
      <c r="Q523" s="104"/>
      <c r="R523" s="104"/>
      <c r="S523" s="104"/>
      <c r="T523" s="104"/>
      <c r="U523" s="104"/>
      <c r="V523" s="104"/>
      <c r="W523" s="104"/>
      <c r="X523" s="104"/>
      <c r="Y523" s="105"/>
      <c r="Z523" s="105"/>
      <c r="AA523" s="105"/>
      <c r="AB523" s="105"/>
      <c r="AC523" s="105"/>
      <c r="AD523" s="105"/>
      <c r="AE523" s="105"/>
      <c r="AF523" s="105"/>
      <c r="AG523" s="105"/>
      <c r="AH523" s="105"/>
      <c r="AI523" s="105"/>
      <c r="AJ523" s="105"/>
      <c r="AK523" s="105"/>
      <c r="AL523" s="105"/>
      <c r="AM523" s="105"/>
      <c r="AN523" s="105"/>
      <c r="AO523" s="105"/>
      <c r="AP523" s="105"/>
      <c r="AQ523" s="105"/>
      <c r="AR523" s="105"/>
      <c r="AS523" s="105"/>
      <c r="AT523" s="105"/>
      <c r="AU523" s="105"/>
      <c r="AV523" s="105"/>
      <c r="AW523" s="105"/>
      <c r="AX523" s="105"/>
      <c r="AY523" s="105"/>
      <c r="AZ523" s="105"/>
      <c r="BA523" s="105"/>
      <c r="BB523" s="105"/>
      <c r="BC523" s="105"/>
      <c r="BD523" s="105"/>
      <c r="BE523" s="105"/>
      <c r="BF523" s="105"/>
      <c r="BG523" s="105"/>
      <c r="BH523" s="105"/>
      <c r="BI523" s="105"/>
      <c r="BJ523" s="105"/>
      <c r="BK523" s="105"/>
      <c r="BL523" s="105"/>
      <c r="BM523" s="105"/>
      <c r="BN523" s="105"/>
      <c r="BO523" s="105"/>
      <c r="BP523" s="105"/>
      <c r="BQ523" s="105"/>
      <c r="BR523" s="112"/>
      <c r="BS523" s="106"/>
      <c r="BT523" s="106"/>
      <c r="BU523" s="106"/>
      <c r="BV523" s="106"/>
      <c r="BW523" s="106"/>
      <c r="BX523" s="106"/>
      <c r="BY523" s="106"/>
      <c r="BZ523" s="107"/>
    </row>
    <row r="524" spans="1:79" s="121" customFormat="1">
      <c r="A524" s="113">
        <v>1175</v>
      </c>
      <c r="B524" s="114"/>
      <c r="C524" s="62" t="s">
        <v>608</v>
      </c>
      <c r="D524" s="63"/>
      <c r="E524" s="63"/>
      <c r="F524" s="63"/>
      <c r="G524" s="63"/>
      <c r="H524" s="63"/>
      <c r="I524" s="64"/>
      <c r="J524" s="115" t="s">
        <v>202</v>
      </c>
      <c r="K524" s="116"/>
      <c r="L524" s="116"/>
      <c r="M524" s="116"/>
      <c r="N524" s="117"/>
      <c r="O524" s="62" t="s">
        <v>477</v>
      </c>
      <c r="P524" s="63"/>
      <c r="Q524" s="63"/>
      <c r="R524" s="63"/>
      <c r="S524" s="63"/>
      <c r="T524" s="63"/>
      <c r="U524" s="63"/>
      <c r="V524" s="63"/>
      <c r="W524" s="63"/>
      <c r="X524" s="64"/>
      <c r="Y524" s="118">
        <v>0</v>
      </c>
      <c r="Z524" s="119"/>
      <c r="AA524" s="119"/>
      <c r="AB524" s="119"/>
      <c r="AC524" s="120"/>
      <c r="AD524" s="118">
        <v>1</v>
      </c>
      <c r="AE524" s="119"/>
      <c r="AF524" s="119"/>
      <c r="AG524" s="119"/>
      <c r="AH524" s="120"/>
      <c r="AI524" s="118">
        <v>1</v>
      </c>
      <c r="AJ524" s="119"/>
      <c r="AK524" s="119"/>
      <c r="AL524" s="119"/>
      <c r="AM524" s="120"/>
      <c r="AN524" s="118">
        <v>0</v>
      </c>
      <c r="AO524" s="119"/>
      <c r="AP524" s="119"/>
      <c r="AQ524" s="119"/>
      <c r="AR524" s="120"/>
      <c r="AS524" s="118">
        <v>1</v>
      </c>
      <c r="AT524" s="119"/>
      <c r="AU524" s="119"/>
      <c r="AV524" s="119"/>
      <c r="AW524" s="120"/>
      <c r="AX524" s="118">
        <v>1</v>
      </c>
      <c r="AY524" s="119"/>
      <c r="AZ524" s="119"/>
      <c r="BA524" s="119"/>
      <c r="BB524" s="120"/>
      <c r="BC524" s="118">
        <f t="shared" si="14"/>
        <v>0</v>
      </c>
      <c r="BD524" s="119"/>
      <c r="BE524" s="119"/>
      <c r="BF524" s="119"/>
      <c r="BG524" s="120"/>
      <c r="BH524" s="118">
        <f t="shared" si="15"/>
        <v>0</v>
      </c>
      <c r="BI524" s="119"/>
      <c r="BJ524" s="119"/>
      <c r="BK524" s="119"/>
      <c r="BL524" s="120"/>
      <c r="BM524" s="118">
        <v>0</v>
      </c>
      <c r="BN524" s="119"/>
      <c r="BO524" s="119"/>
      <c r="BP524" s="119"/>
      <c r="BQ524" s="120"/>
      <c r="BR524" s="112"/>
    </row>
    <row r="525" spans="1:79" s="108" customFormat="1">
      <c r="A525" s="103"/>
      <c r="B525" s="103"/>
      <c r="C525" s="104" t="s">
        <v>206</v>
      </c>
      <c r="D525" s="104"/>
      <c r="E525" s="104"/>
      <c r="F525" s="104"/>
      <c r="G525" s="104"/>
      <c r="H525" s="104"/>
      <c r="I525" s="104"/>
      <c r="J525" s="104" t="s">
        <v>474</v>
      </c>
      <c r="K525" s="104"/>
      <c r="L525" s="104"/>
      <c r="M525" s="104"/>
      <c r="N525" s="104"/>
      <c r="O525" s="104" t="s">
        <v>474</v>
      </c>
      <c r="P525" s="104"/>
      <c r="Q525" s="104"/>
      <c r="R525" s="104"/>
      <c r="S525" s="104"/>
      <c r="T525" s="104"/>
      <c r="U525" s="104"/>
      <c r="V525" s="104"/>
      <c r="W525" s="104"/>
      <c r="X525" s="104"/>
      <c r="Y525" s="105"/>
      <c r="Z525" s="105"/>
      <c r="AA525" s="105"/>
      <c r="AB525" s="105"/>
      <c r="AC525" s="105"/>
      <c r="AD525" s="105"/>
      <c r="AE525" s="105"/>
      <c r="AF525" s="105"/>
      <c r="AG525" s="105"/>
      <c r="AH525" s="105"/>
      <c r="AI525" s="105"/>
      <c r="AJ525" s="105"/>
      <c r="AK525" s="105"/>
      <c r="AL525" s="105"/>
      <c r="AM525" s="105"/>
      <c r="AN525" s="105"/>
      <c r="AO525" s="105"/>
      <c r="AP525" s="105"/>
      <c r="AQ525" s="105"/>
      <c r="AR525" s="105"/>
      <c r="AS525" s="105"/>
      <c r="AT525" s="105"/>
      <c r="AU525" s="105"/>
      <c r="AV525" s="105"/>
      <c r="AW525" s="105"/>
      <c r="AX525" s="105"/>
      <c r="AY525" s="105"/>
      <c r="AZ525" s="105"/>
      <c r="BA525" s="105"/>
      <c r="BB525" s="105"/>
      <c r="BC525" s="105"/>
      <c r="BD525" s="105"/>
      <c r="BE525" s="105"/>
      <c r="BF525" s="105"/>
      <c r="BG525" s="105"/>
      <c r="BH525" s="105"/>
      <c r="BI525" s="105"/>
      <c r="BJ525" s="105"/>
      <c r="BK525" s="105"/>
      <c r="BL525" s="105"/>
      <c r="BM525" s="105"/>
      <c r="BN525" s="105"/>
      <c r="BO525" s="105"/>
      <c r="BP525" s="105"/>
      <c r="BQ525" s="105"/>
      <c r="BR525" s="112"/>
      <c r="BS525" s="106"/>
      <c r="BT525" s="106"/>
      <c r="BU525" s="106"/>
      <c r="BV525" s="106"/>
      <c r="BW525" s="106"/>
      <c r="BX525" s="106"/>
      <c r="BY525" s="106"/>
      <c r="BZ525" s="107"/>
    </row>
    <row r="526" spans="1:79" s="121" customFormat="1">
      <c r="A526" s="113">
        <v>1175</v>
      </c>
      <c r="B526" s="114"/>
      <c r="C526" s="62" t="s">
        <v>464</v>
      </c>
      <c r="D526" s="63"/>
      <c r="E526" s="63"/>
      <c r="F526" s="63"/>
      <c r="G526" s="63"/>
      <c r="H526" s="63"/>
      <c r="I526" s="64"/>
      <c r="J526" s="115" t="s">
        <v>189</v>
      </c>
      <c r="K526" s="116"/>
      <c r="L526" s="116"/>
      <c r="M526" s="116"/>
      <c r="N526" s="117"/>
      <c r="O526" s="62" t="s">
        <v>484</v>
      </c>
      <c r="P526" s="63"/>
      <c r="Q526" s="63"/>
      <c r="R526" s="63"/>
      <c r="S526" s="63"/>
      <c r="T526" s="63"/>
      <c r="U526" s="63"/>
      <c r="V526" s="63"/>
      <c r="W526" s="63"/>
      <c r="X526" s="64"/>
      <c r="Y526" s="118">
        <v>0</v>
      </c>
      <c r="Z526" s="119"/>
      <c r="AA526" s="119"/>
      <c r="AB526" s="119"/>
      <c r="AC526" s="120"/>
      <c r="AD526" s="118">
        <v>46601</v>
      </c>
      <c r="AE526" s="119"/>
      <c r="AF526" s="119"/>
      <c r="AG526" s="119"/>
      <c r="AH526" s="120"/>
      <c r="AI526" s="118">
        <v>46601</v>
      </c>
      <c r="AJ526" s="119"/>
      <c r="AK526" s="119"/>
      <c r="AL526" s="119"/>
      <c r="AM526" s="120"/>
      <c r="AN526" s="118">
        <v>0</v>
      </c>
      <c r="AO526" s="119"/>
      <c r="AP526" s="119"/>
      <c r="AQ526" s="119"/>
      <c r="AR526" s="120"/>
      <c r="AS526" s="118">
        <v>39335</v>
      </c>
      <c r="AT526" s="119"/>
      <c r="AU526" s="119"/>
      <c r="AV526" s="119"/>
      <c r="AW526" s="120"/>
      <c r="AX526" s="118">
        <v>39335</v>
      </c>
      <c r="AY526" s="119"/>
      <c r="AZ526" s="119"/>
      <c r="BA526" s="119"/>
      <c r="BB526" s="120"/>
      <c r="BC526" s="118">
        <f t="shared" si="14"/>
        <v>0</v>
      </c>
      <c r="BD526" s="119"/>
      <c r="BE526" s="119"/>
      <c r="BF526" s="119"/>
      <c r="BG526" s="120"/>
      <c r="BH526" s="118">
        <f t="shared" si="15"/>
        <v>-7266</v>
      </c>
      <c r="BI526" s="119"/>
      <c r="BJ526" s="119"/>
      <c r="BK526" s="119"/>
      <c r="BL526" s="120"/>
      <c r="BM526" s="118">
        <v>-7266</v>
      </c>
      <c r="BN526" s="119"/>
      <c r="BO526" s="119"/>
      <c r="BP526" s="119"/>
      <c r="BQ526" s="120"/>
      <c r="BR526" s="112"/>
    </row>
    <row r="527" spans="1:79" s="108" customFormat="1">
      <c r="A527" s="103">
        <v>0</v>
      </c>
      <c r="B527" s="103"/>
      <c r="C527" s="104" t="s">
        <v>295</v>
      </c>
      <c r="D527" s="104"/>
      <c r="E527" s="104"/>
      <c r="F527" s="104"/>
      <c r="G527" s="104"/>
      <c r="H527" s="104"/>
      <c r="I527" s="104"/>
      <c r="J527" s="104" t="s">
        <v>474</v>
      </c>
      <c r="K527" s="104"/>
      <c r="L527" s="104"/>
      <c r="M527" s="104"/>
      <c r="N527" s="104"/>
      <c r="O527" s="104" t="s">
        <v>474</v>
      </c>
      <c r="P527" s="104"/>
      <c r="Q527" s="104"/>
      <c r="R527" s="104"/>
      <c r="S527" s="104"/>
      <c r="T527" s="104"/>
      <c r="U527" s="104"/>
      <c r="V527" s="104"/>
      <c r="W527" s="104"/>
      <c r="X527" s="104"/>
      <c r="Y527" s="105"/>
      <c r="Z527" s="105"/>
      <c r="AA527" s="105"/>
      <c r="AB527" s="105"/>
      <c r="AC527" s="105"/>
      <c r="AD527" s="105"/>
      <c r="AE527" s="105"/>
      <c r="AF527" s="105"/>
      <c r="AG527" s="105"/>
      <c r="AH527" s="105"/>
      <c r="AI527" s="105"/>
      <c r="AJ527" s="105"/>
      <c r="AK527" s="105"/>
      <c r="AL527" s="105"/>
      <c r="AM527" s="105"/>
      <c r="AN527" s="105"/>
      <c r="AO527" s="105"/>
      <c r="AP527" s="105"/>
      <c r="AQ527" s="105"/>
      <c r="AR527" s="105"/>
      <c r="AS527" s="105"/>
      <c r="AT527" s="105"/>
      <c r="AU527" s="105"/>
      <c r="AV527" s="105"/>
      <c r="AW527" s="105"/>
      <c r="AX527" s="105"/>
      <c r="AY527" s="105"/>
      <c r="AZ527" s="105"/>
      <c r="BA527" s="105"/>
      <c r="BB527" s="105"/>
      <c r="BC527" s="105"/>
      <c r="BD527" s="105"/>
      <c r="BE527" s="105"/>
      <c r="BF527" s="105"/>
      <c r="BG527" s="105"/>
      <c r="BH527" s="105"/>
      <c r="BI527" s="105"/>
      <c r="BJ527" s="105"/>
      <c r="BK527" s="105"/>
      <c r="BL527" s="105"/>
      <c r="BM527" s="105"/>
      <c r="BN527" s="105"/>
      <c r="BO527" s="105"/>
      <c r="BP527" s="105"/>
      <c r="BQ527" s="105"/>
      <c r="BR527" s="112"/>
      <c r="BS527" s="106"/>
      <c r="BT527" s="106"/>
      <c r="BU527" s="106"/>
      <c r="BV527" s="106"/>
      <c r="BW527" s="106"/>
      <c r="BX527" s="106"/>
      <c r="BY527" s="106"/>
      <c r="BZ527" s="107"/>
    </row>
    <row r="528" spans="1:79" s="121" customFormat="1">
      <c r="A528" s="113">
        <v>1175</v>
      </c>
      <c r="B528" s="114"/>
      <c r="C528" s="62" t="s">
        <v>609</v>
      </c>
      <c r="D528" s="63"/>
      <c r="E528" s="63"/>
      <c r="F528" s="63"/>
      <c r="G528" s="63"/>
      <c r="H528" s="63"/>
      <c r="I528" s="64"/>
      <c r="J528" s="115" t="s">
        <v>216</v>
      </c>
      <c r="K528" s="116"/>
      <c r="L528" s="116"/>
      <c r="M528" s="116"/>
      <c r="N528" s="117"/>
      <c r="O528" s="62" t="s">
        <v>484</v>
      </c>
      <c r="P528" s="63"/>
      <c r="Q528" s="63"/>
      <c r="R528" s="63"/>
      <c r="S528" s="63"/>
      <c r="T528" s="63"/>
      <c r="U528" s="63"/>
      <c r="V528" s="63"/>
      <c r="W528" s="63"/>
      <c r="X528" s="64"/>
      <c r="Y528" s="118">
        <v>0</v>
      </c>
      <c r="Z528" s="119"/>
      <c r="AA528" s="119"/>
      <c r="AB528" s="119"/>
      <c r="AC528" s="120"/>
      <c r="AD528" s="118">
        <v>100</v>
      </c>
      <c r="AE528" s="119"/>
      <c r="AF528" s="119"/>
      <c r="AG528" s="119"/>
      <c r="AH528" s="120"/>
      <c r="AI528" s="118">
        <v>100</v>
      </c>
      <c r="AJ528" s="119"/>
      <c r="AK528" s="119"/>
      <c r="AL528" s="119"/>
      <c r="AM528" s="120"/>
      <c r="AN528" s="118">
        <v>0</v>
      </c>
      <c r="AO528" s="119"/>
      <c r="AP528" s="119"/>
      <c r="AQ528" s="119"/>
      <c r="AR528" s="120"/>
      <c r="AS528" s="118">
        <v>100</v>
      </c>
      <c r="AT528" s="119"/>
      <c r="AU528" s="119"/>
      <c r="AV528" s="119"/>
      <c r="AW528" s="120"/>
      <c r="AX528" s="118">
        <v>100</v>
      </c>
      <c r="AY528" s="119"/>
      <c r="AZ528" s="119"/>
      <c r="BA528" s="119"/>
      <c r="BB528" s="120"/>
      <c r="BC528" s="118">
        <f t="shared" si="14"/>
        <v>0</v>
      </c>
      <c r="BD528" s="119"/>
      <c r="BE528" s="119"/>
      <c r="BF528" s="119"/>
      <c r="BG528" s="120"/>
      <c r="BH528" s="118">
        <f t="shared" si="15"/>
        <v>0</v>
      </c>
      <c r="BI528" s="119"/>
      <c r="BJ528" s="119"/>
      <c r="BK528" s="119"/>
      <c r="BL528" s="120"/>
      <c r="BM528" s="118">
        <v>0</v>
      </c>
      <c r="BN528" s="119"/>
      <c r="BO528" s="119"/>
      <c r="BP528" s="119"/>
      <c r="BQ528" s="120"/>
      <c r="BR528" s="112"/>
    </row>
    <row r="529" spans="1:79" s="134" customFormat="1">
      <c r="A529" s="43">
        <v>0</v>
      </c>
      <c r="B529" s="43"/>
      <c r="C529" s="44" t="s">
        <v>610</v>
      </c>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6"/>
      <c r="BR529" s="112"/>
      <c r="BS529" s="132"/>
      <c r="BT529" s="132"/>
      <c r="BU529" s="132"/>
      <c r="BV529" s="132"/>
      <c r="BW529" s="132"/>
      <c r="BX529" s="132"/>
      <c r="BY529" s="132"/>
      <c r="BZ529" s="133"/>
      <c r="CA529" s="134" t="s">
        <v>186</v>
      </c>
    </row>
    <row r="530" spans="1:79" s="134" customFormat="1">
      <c r="A530" s="43">
        <v>0</v>
      </c>
      <c r="B530" s="43"/>
      <c r="C530" s="43" t="s">
        <v>187</v>
      </c>
      <c r="D530" s="43"/>
      <c r="E530" s="43"/>
      <c r="F530" s="43"/>
      <c r="G530" s="43"/>
      <c r="H530" s="43"/>
      <c r="I530" s="43"/>
      <c r="J530" s="43"/>
      <c r="K530" s="43"/>
      <c r="L530" s="43"/>
      <c r="M530" s="43"/>
      <c r="N530" s="43"/>
      <c r="O530" s="51"/>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3"/>
      <c r="BP530" s="53"/>
      <c r="BQ530" s="54"/>
      <c r="BR530" s="112"/>
      <c r="BS530" s="132"/>
      <c r="BT530" s="132"/>
      <c r="BU530" s="132"/>
      <c r="BV530" s="132"/>
      <c r="BW530" s="132"/>
      <c r="BX530" s="132"/>
      <c r="BY530" s="132"/>
      <c r="BZ530" s="133"/>
    </row>
    <row r="531" spans="1:79" s="121" customFormat="1">
      <c r="A531" s="113">
        <v>1176</v>
      </c>
      <c r="B531" s="114"/>
      <c r="C531" s="62" t="s">
        <v>611</v>
      </c>
      <c r="D531" s="63"/>
      <c r="E531" s="63"/>
      <c r="F531" s="63"/>
      <c r="G531" s="63"/>
      <c r="H531" s="63"/>
      <c r="I531" s="64"/>
      <c r="J531" s="115" t="s">
        <v>189</v>
      </c>
      <c r="K531" s="116"/>
      <c r="L531" s="116"/>
      <c r="M531" s="116"/>
      <c r="N531" s="117"/>
      <c r="O531" s="62" t="s">
        <v>554</v>
      </c>
      <c r="P531" s="63"/>
      <c r="Q531" s="63"/>
      <c r="R531" s="63"/>
      <c r="S531" s="63"/>
      <c r="T531" s="63"/>
      <c r="U531" s="63"/>
      <c r="V531" s="63"/>
      <c r="W531" s="63"/>
      <c r="X531" s="64"/>
      <c r="Y531" s="118">
        <v>0</v>
      </c>
      <c r="Z531" s="119"/>
      <c r="AA531" s="119"/>
      <c r="AB531" s="119"/>
      <c r="AC531" s="120"/>
      <c r="AD531" s="118">
        <v>39440</v>
      </c>
      <c r="AE531" s="119"/>
      <c r="AF531" s="119"/>
      <c r="AG531" s="119"/>
      <c r="AH531" s="120"/>
      <c r="AI531" s="118">
        <v>39440</v>
      </c>
      <c r="AJ531" s="119"/>
      <c r="AK531" s="119"/>
      <c r="AL531" s="119"/>
      <c r="AM531" s="120"/>
      <c r="AN531" s="118">
        <v>0</v>
      </c>
      <c r="AO531" s="119"/>
      <c r="AP531" s="119"/>
      <c r="AQ531" s="119"/>
      <c r="AR531" s="120"/>
      <c r="AS531" s="118">
        <v>39440</v>
      </c>
      <c r="AT531" s="119"/>
      <c r="AU531" s="119"/>
      <c r="AV531" s="119"/>
      <c r="AW531" s="120"/>
      <c r="AX531" s="118">
        <v>39440</v>
      </c>
      <c r="AY531" s="119"/>
      <c r="AZ531" s="119"/>
      <c r="BA531" s="119"/>
      <c r="BB531" s="120"/>
      <c r="BC531" s="118">
        <f t="shared" si="14"/>
        <v>0</v>
      </c>
      <c r="BD531" s="119"/>
      <c r="BE531" s="119"/>
      <c r="BF531" s="119"/>
      <c r="BG531" s="120"/>
      <c r="BH531" s="118">
        <f t="shared" si="15"/>
        <v>0</v>
      </c>
      <c r="BI531" s="119"/>
      <c r="BJ531" s="119"/>
      <c r="BK531" s="119"/>
      <c r="BL531" s="120"/>
      <c r="BM531" s="118">
        <v>0</v>
      </c>
      <c r="BN531" s="119"/>
      <c r="BO531" s="119"/>
      <c r="BP531" s="119"/>
      <c r="BQ531" s="120"/>
      <c r="BR531" s="112"/>
    </row>
    <row r="532" spans="1:79" s="108" customFormat="1">
      <c r="A532" s="103">
        <v>0</v>
      </c>
      <c r="B532" s="103"/>
      <c r="C532" s="104" t="s">
        <v>197</v>
      </c>
      <c r="D532" s="104"/>
      <c r="E532" s="104"/>
      <c r="F532" s="104"/>
      <c r="G532" s="104"/>
      <c r="H532" s="104"/>
      <c r="I532" s="104"/>
      <c r="J532" s="104" t="s">
        <v>474</v>
      </c>
      <c r="K532" s="104"/>
      <c r="L532" s="104"/>
      <c r="M532" s="104"/>
      <c r="N532" s="104"/>
      <c r="O532" s="104" t="s">
        <v>474</v>
      </c>
      <c r="P532" s="104"/>
      <c r="Q532" s="104"/>
      <c r="R532" s="104"/>
      <c r="S532" s="104"/>
      <c r="T532" s="104"/>
      <c r="U532" s="104"/>
      <c r="V532" s="104"/>
      <c r="W532" s="104"/>
      <c r="X532" s="104"/>
      <c r="Y532" s="105"/>
      <c r="Z532" s="105"/>
      <c r="AA532" s="105"/>
      <c r="AB532" s="105"/>
      <c r="AC532" s="105"/>
      <c r="AD532" s="105"/>
      <c r="AE532" s="105"/>
      <c r="AF532" s="105"/>
      <c r="AG532" s="105"/>
      <c r="AH532" s="105"/>
      <c r="AI532" s="105"/>
      <c r="AJ532" s="105"/>
      <c r="AK532" s="105"/>
      <c r="AL532" s="105"/>
      <c r="AM532" s="105"/>
      <c r="AN532" s="105"/>
      <c r="AO532" s="105"/>
      <c r="AP532" s="105"/>
      <c r="AQ532" s="105"/>
      <c r="AR532" s="105"/>
      <c r="AS532" s="105"/>
      <c r="AT532" s="105"/>
      <c r="AU532" s="105"/>
      <c r="AV532" s="105"/>
      <c r="AW532" s="105"/>
      <c r="AX532" s="105"/>
      <c r="AY532" s="105"/>
      <c r="AZ532" s="105"/>
      <c r="BA532" s="105"/>
      <c r="BB532" s="105"/>
      <c r="BC532" s="105"/>
      <c r="BD532" s="105"/>
      <c r="BE532" s="105"/>
      <c r="BF532" s="105"/>
      <c r="BG532" s="105"/>
      <c r="BH532" s="105"/>
      <c r="BI532" s="105"/>
      <c r="BJ532" s="105"/>
      <c r="BK532" s="105"/>
      <c r="BL532" s="105"/>
      <c r="BM532" s="105"/>
      <c r="BN532" s="105"/>
      <c r="BO532" s="105"/>
      <c r="BP532" s="105"/>
      <c r="BQ532" s="105"/>
      <c r="BR532" s="112"/>
      <c r="BS532" s="106"/>
      <c r="BT532" s="106"/>
      <c r="BU532" s="106"/>
      <c r="BV532" s="106"/>
      <c r="BW532" s="106"/>
      <c r="BX532" s="106"/>
      <c r="BY532" s="106"/>
      <c r="BZ532" s="107"/>
    </row>
    <row r="533" spans="1:79" s="121" customFormat="1">
      <c r="A533" s="113">
        <v>1176</v>
      </c>
      <c r="B533" s="114"/>
      <c r="C533" s="62" t="s">
        <v>612</v>
      </c>
      <c r="D533" s="63"/>
      <c r="E533" s="63"/>
      <c r="F533" s="63"/>
      <c r="G533" s="63"/>
      <c r="H533" s="63"/>
      <c r="I533" s="64"/>
      <c r="J533" s="115" t="s">
        <v>202</v>
      </c>
      <c r="K533" s="116"/>
      <c r="L533" s="116"/>
      <c r="M533" s="116"/>
      <c r="N533" s="117"/>
      <c r="O533" s="62" t="s">
        <v>477</v>
      </c>
      <c r="P533" s="63"/>
      <c r="Q533" s="63"/>
      <c r="R533" s="63"/>
      <c r="S533" s="63"/>
      <c r="T533" s="63"/>
      <c r="U533" s="63"/>
      <c r="V533" s="63"/>
      <c r="W533" s="63"/>
      <c r="X533" s="64"/>
      <c r="Y533" s="118">
        <v>0</v>
      </c>
      <c r="Z533" s="119"/>
      <c r="AA533" s="119"/>
      <c r="AB533" s="119"/>
      <c r="AC533" s="120"/>
      <c r="AD533" s="118">
        <v>1</v>
      </c>
      <c r="AE533" s="119"/>
      <c r="AF533" s="119"/>
      <c r="AG533" s="119"/>
      <c r="AH533" s="120"/>
      <c r="AI533" s="118">
        <v>1</v>
      </c>
      <c r="AJ533" s="119"/>
      <c r="AK533" s="119"/>
      <c r="AL533" s="119"/>
      <c r="AM533" s="120"/>
      <c r="AN533" s="118">
        <v>0</v>
      </c>
      <c r="AO533" s="119"/>
      <c r="AP533" s="119"/>
      <c r="AQ533" s="119"/>
      <c r="AR533" s="120"/>
      <c r="AS533" s="118">
        <v>1</v>
      </c>
      <c r="AT533" s="119"/>
      <c r="AU533" s="119"/>
      <c r="AV533" s="119"/>
      <c r="AW533" s="120"/>
      <c r="AX533" s="118">
        <v>1</v>
      </c>
      <c r="AY533" s="119"/>
      <c r="AZ533" s="119"/>
      <c r="BA533" s="119"/>
      <c r="BB533" s="120"/>
      <c r="BC533" s="118">
        <f t="shared" si="14"/>
        <v>0</v>
      </c>
      <c r="BD533" s="119"/>
      <c r="BE533" s="119"/>
      <c r="BF533" s="119"/>
      <c r="BG533" s="120"/>
      <c r="BH533" s="118">
        <f t="shared" si="15"/>
        <v>0</v>
      </c>
      <c r="BI533" s="119"/>
      <c r="BJ533" s="119"/>
      <c r="BK533" s="119"/>
      <c r="BL533" s="120"/>
      <c r="BM533" s="118">
        <v>0</v>
      </c>
      <c r="BN533" s="119"/>
      <c r="BO533" s="119"/>
      <c r="BP533" s="119"/>
      <c r="BQ533" s="120"/>
      <c r="BR533" s="112"/>
    </row>
    <row r="534" spans="1:79" s="108" customFormat="1">
      <c r="A534" s="103"/>
      <c r="B534" s="103"/>
      <c r="C534" s="104" t="s">
        <v>206</v>
      </c>
      <c r="D534" s="104"/>
      <c r="E534" s="104"/>
      <c r="F534" s="104"/>
      <c r="G534" s="104"/>
      <c r="H534" s="104"/>
      <c r="I534" s="104"/>
      <c r="J534" s="104" t="s">
        <v>474</v>
      </c>
      <c r="K534" s="104"/>
      <c r="L534" s="104"/>
      <c r="M534" s="104"/>
      <c r="N534" s="104"/>
      <c r="O534" s="104" t="s">
        <v>474</v>
      </c>
      <c r="P534" s="104"/>
      <c r="Q534" s="104"/>
      <c r="R534" s="104"/>
      <c r="S534" s="104"/>
      <c r="T534" s="104"/>
      <c r="U534" s="104"/>
      <c r="V534" s="104"/>
      <c r="W534" s="104"/>
      <c r="X534" s="104"/>
      <c r="Y534" s="105"/>
      <c r="Z534" s="105"/>
      <c r="AA534" s="105"/>
      <c r="AB534" s="105"/>
      <c r="AC534" s="105"/>
      <c r="AD534" s="105"/>
      <c r="AE534" s="105"/>
      <c r="AF534" s="105"/>
      <c r="AG534" s="105"/>
      <c r="AH534" s="105"/>
      <c r="AI534" s="105"/>
      <c r="AJ534" s="105"/>
      <c r="AK534" s="105"/>
      <c r="AL534" s="105"/>
      <c r="AM534" s="105"/>
      <c r="AN534" s="105"/>
      <c r="AO534" s="105"/>
      <c r="AP534" s="105"/>
      <c r="AQ534" s="105"/>
      <c r="AR534" s="105"/>
      <c r="AS534" s="105"/>
      <c r="AT534" s="105"/>
      <c r="AU534" s="105"/>
      <c r="AV534" s="105"/>
      <c r="AW534" s="105"/>
      <c r="AX534" s="105"/>
      <c r="AY534" s="105"/>
      <c r="AZ534" s="105"/>
      <c r="BA534" s="105"/>
      <c r="BB534" s="105"/>
      <c r="BC534" s="105"/>
      <c r="BD534" s="105"/>
      <c r="BE534" s="105"/>
      <c r="BF534" s="105"/>
      <c r="BG534" s="105"/>
      <c r="BH534" s="105"/>
      <c r="BI534" s="105"/>
      <c r="BJ534" s="105"/>
      <c r="BK534" s="105"/>
      <c r="BL534" s="105"/>
      <c r="BM534" s="105"/>
      <c r="BN534" s="105"/>
      <c r="BO534" s="105"/>
      <c r="BP534" s="105"/>
      <c r="BQ534" s="105"/>
      <c r="BR534" s="112"/>
      <c r="BS534" s="106"/>
      <c r="BT534" s="106"/>
      <c r="BU534" s="106"/>
      <c r="BV534" s="106"/>
      <c r="BW534" s="106"/>
      <c r="BX534" s="106"/>
      <c r="BY534" s="106"/>
      <c r="BZ534" s="107"/>
    </row>
    <row r="535" spans="1:79" s="121" customFormat="1">
      <c r="A535" s="113">
        <v>1176</v>
      </c>
      <c r="B535" s="114"/>
      <c r="C535" s="62" t="s">
        <v>613</v>
      </c>
      <c r="D535" s="63"/>
      <c r="E535" s="63"/>
      <c r="F535" s="63"/>
      <c r="G535" s="63"/>
      <c r="H535" s="63"/>
      <c r="I535" s="64"/>
      <c r="J535" s="115" t="s">
        <v>189</v>
      </c>
      <c r="K535" s="116"/>
      <c r="L535" s="116"/>
      <c r="M535" s="116"/>
      <c r="N535" s="117"/>
      <c r="O535" s="62" t="s">
        <v>484</v>
      </c>
      <c r="P535" s="63"/>
      <c r="Q535" s="63"/>
      <c r="R535" s="63"/>
      <c r="S535" s="63"/>
      <c r="T535" s="63"/>
      <c r="U535" s="63"/>
      <c r="V535" s="63"/>
      <c r="W535" s="63"/>
      <c r="X535" s="64"/>
      <c r="Y535" s="118">
        <v>0</v>
      </c>
      <c r="Z535" s="119"/>
      <c r="AA535" s="119"/>
      <c r="AB535" s="119"/>
      <c r="AC535" s="120"/>
      <c r="AD535" s="118">
        <v>39440</v>
      </c>
      <c r="AE535" s="119"/>
      <c r="AF535" s="119"/>
      <c r="AG535" s="119"/>
      <c r="AH535" s="120"/>
      <c r="AI535" s="118">
        <v>39440</v>
      </c>
      <c r="AJ535" s="119"/>
      <c r="AK535" s="119"/>
      <c r="AL535" s="119"/>
      <c r="AM535" s="120"/>
      <c r="AN535" s="118">
        <v>0</v>
      </c>
      <c r="AO535" s="119"/>
      <c r="AP535" s="119"/>
      <c r="AQ535" s="119"/>
      <c r="AR535" s="120"/>
      <c r="AS535" s="118">
        <v>39440</v>
      </c>
      <c r="AT535" s="119"/>
      <c r="AU535" s="119"/>
      <c r="AV535" s="119"/>
      <c r="AW535" s="120"/>
      <c r="AX535" s="118">
        <v>39440</v>
      </c>
      <c r="AY535" s="119"/>
      <c r="AZ535" s="119"/>
      <c r="BA535" s="119"/>
      <c r="BB535" s="120"/>
      <c r="BC535" s="118">
        <f t="shared" si="14"/>
        <v>0</v>
      </c>
      <c r="BD535" s="119"/>
      <c r="BE535" s="119"/>
      <c r="BF535" s="119"/>
      <c r="BG535" s="120"/>
      <c r="BH535" s="118">
        <f t="shared" si="15"/>
        <v>0</v>
      </c>
      <c r="BI535" s="119"/>
      <c r="BJ535" s="119"/>
      <c r="BK535" s="119"/>
      <c r="BL535" s="120"/>
      <c r="BM535" s="118">
        <v>0</v>
      </c>
      <c r="BN535" s="119"/>
      <c r="BO535" s="119"/>
      <c r="BP535" s="119"/>
      <c r="BQ535" s="120"/>
      <c r="BR535" s="112"/>
    </row>
    <row r="536" spans="1:79" s="108" customFormat="1">
      <c r="A536" s="103">
        <v>0</v>
      </c>
      <c r="B536" s="103"/>
      <c r="C536" s="104" t="s">
        <v>295</v>
      </c>
      <c r="D536" s="104"/>
      <c r="E536" s="104"/>
      <c r="F536" s="104"/>
      <c r="G536" s="104"/>
      <c r="H536" s="104"/>
      <c r="I536" s="104"/>
      <c r="J536" s="104" t="s">
        <v>474</v>
      </c>
      <c r="K536" s="104"/>
      <c r="L536" s="104"/>
      <c r="M536" s="104"/>
      <c r="N536" s="104"/>
      <c r="O536" s="104" t="s">
        <v>474</v>
      </c>
      <c r="P536" s="104"/>
      <c r="Q536" s="104"/>
      <c r="R536" s="104"/>
      <c r="S536" s="104"/>
      <c r="T536" s="104"/>
      <c r="U536" s="104"/>
      <c r="V536" s="104"/>
      <c r="W536" s="104"/>
      <c r="X536" s="104"/>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5"/>
      <c r="AY536" s="105"/>
      <c r="AZ536" s="105"/>
      <c r="BA536" s="105"/>
      <c r="BB536" s="105"/>
      <c r="BC536" s="105"/>
      <c r="BD536" s="105"/>
      <c r="BE536" s="105"/>
      <c r="BF536" s="105"/>
      <c r="BG536" s="105"/>
      <c r="BH536" s="105"/>
      <c r="BI536" s="105"/>
      <c r="BJ536" s="105"/>
      <c r="BK536" s="105"/>
      <c r="BL536" s="105"/>
      <c r="BM536" s="105"/>
      <c r="BN536" s="105"/>
      <c r="BO536" s="105"/>
      <c r="BP536" s="105"/>
      <c r="BQ536" s="105"/>
      <c r="BR536" s="112"/>
      <c r="BS536" s="106"/>
      <c r="BT536" s="106"/>
      <c r="BU536" s="106"/>
      <c r="BV536" s="106"/>
      <c r="BW536" s="106"/>
      <c r="BX536" s="106"/>
      <c r="BY536" s="106"/>
      <c r="BZ536" s="107"/>
    </row>
    <row r="537" spans="1:79" s="121" customFormat="1">
      <c r="A537" s="113">
        <v>1176</v>
      </c>
      <c r="B537" s="114"/>
      <c r="C537" s="62" t="s">
        <v>614</v>
      </c>
      <c r="D537" s="63"/>
      <c r="E537" s="63"/>
      <c r="F537" s="63"/>
      <c r="G537" s="63"/>
      <c r="H537" s="63"/>
      <c r="I537" s="64"/>
      <c r="J537" s="115" t="s">
        <v>216</v>
      </c>
      <c r="K537" s="116"/>
      <c r="L537" s="116"/>
      <c r="M537" s="116"/>
      <c r="N537" s="117"/>
      <c r="O537" s="62" t="s">
        <v>484</v>
      </c>
      <c r="P537" s="63"/>
      <c r="Q537" s="63"/>
      <c r="R537" s="63"/>
      <c r="S537" s="63"/>
      <c r="T537" s="63"/>
      <c r="U537" s="63"/>
      <c r="V537" s="63"/>
      <c r="W537" s="63"/>
      <c r="X537" s="64"/>
      <c r="Y537" s="118">
        <v>0</v>
      </c>
      <c r="Z537" s="119"/>
      <c r="AA537" s="119"/>
      <c r="AB537" s="119"/>
      <c r="AC537" s="120"/>
      <c r="AD537" s="118">
        <v>100</v>
      </c>
      <c r="AE537" s="119"/>
      <c r="AF537" s="119"/>
      <c r="AG537" s="119"/>
      <c r="AH537" s="120"/>
      <c r="AI537" s="118">
        <v>100</v>
      </c>
      <c r="AJ537" s="119"/>
      <c r="AK537" s="119"/>
      <c r="AL537" s="119"/>
      <c r="AM537" s="120"/>
      <c r="AN537" s="118">
        <v>0</v>
      </c>
      <c r="AO537" s="119"/>
      <c r="AP537" s="119"/>
      <c r="AQ537" s="119"/>
      <c r="AR537" s="120"/>
      <c r="AS537" s="118">
        <v>100</v>
      </c>
      <c r="AT537" s="119"/>
      <c r="AU537" s="119"/>
      <c r="AV537" s="119"/>
      <c r="AW537" s="120"/>
      <c r="AX537" s="118">
        <v>100</v>
      </c>
      <c r="AY537" s="119"/>
      <c r="AZ537" s="119"/>
      <c r="BA537" s="119"/>
      <c r="BB537" s="120"/>
      <c r="BC537" s="118">
        <f t="shared" si="14"/>
        <v>0</v>
      </c>
      <c r="BD537" s="119"/>
      <c r="BE537" s="119"/>
      <c r="BF537" s="119"/>
      <c r="BG537" s="120"/>
      <c r="BH537" s="118">
        <f t="shared" si="15"/>
        <v>0</v>
      </c>
      <c r="BI537" s="119"/>
      <c r="BJ537" s="119"/>
      <c r="BK537" s="119"/>
      <c r="BL537" s="120"/>
      <c r="BM537" s="118">
        <v>0</v>
      </c>
      <c r="BN537" s="119"/>
      <c r="BO537" s="119"/>
      <c r="BP537" s="119"/>
      <c r="BQ537" s="120"/>
      <c r="BR537" s="112"/>
    </row>
    <row r="538" spans="1:79" s="134" customFormat="1">
      <c r="A538" s="43">
        <v>0</v>
      </c>
      <c r="B538" s="43"/>
      <c r="C538" s="44" t="s">
        <v>615</v>
      </c>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c r="BN538" s="45"/>
      <c r="BO538" s="45"/>
      <c r="BP538" s="45"/>
      <c r="BQ538" s="46"/>
      <c r="BR538" s="112"/>
      <c r="BS538" s="132"/>
      <c r="BT538" s="132"/>
      <c r="BU538" s="132"/>
      <c r="BV538" s="132"/>
      <c r="BW538" s="132"/>
      <c r="BX538" s="132"/>
      <c r="BY538" s="132"/>
      <c r="BZ538" s="133"/>
      <c r="CA538" s="134" t="s">
        <v>186</v>
      </c>
    </row>
    <row r="539" spans="1:79" s="134" customFormat="1">
      <c r="A539" s="43">
        <v>0</v>
      </c>
      <c r="B539" s="43"/>
      <c r="C539" s="43" t="s">
        <v>187</v>
      </c>
      <c r="D539" s="43"/>
      <c r="E539" s="43"/>
      <c r="F539" s="43"/>
      <c r="G539" s="43"/>
      <c r="H539" s="43"/>
      <c r="I539" s="43"/>
      <c r="J539" s="43"/>
      <c r="K539" s="43"/>
      <c r="L539" s="43"/>
      <c r="M539" s="43"/>
      <c r="N539" s="43"/>
      <c r="O539" s="51"/>
      <c r="P539" s="52"/>
      <c r="Q539" s="52"/>
      <c r="R539" s="52"/>
      <c r="S539" s="52"/>
      <c r="T539" s="52"/>
      <c r="U539" s="52"/>
      <c r="V539" s="52"/>
      <c r="W539" s="52"/>
      <c r="X539" s="52"/>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4"/>
      <c r="BR539" s="112"/>
      <c r="BS539" s="132"/>
      <c r="BT539" s="132"/>
      <c r="BU539" s="132"/>
      <c r="BV539" s="132"/>
      <c r="BW539" s="132"/>
      <c r="BX539" s="132"/>
      <c r="BY539" s="132"/>
      <c r="BZ539" s="133"/>
    </row>
    <row r="540" spans="1:79" s="121" customFormat="1">
      <c r="A540" s="113">
        <v>1178</v>
      </c>
      <c r="B540" s="114"/>
      <c r="C540" s="62" t="s">
        <v>616</v>
      </c>
      <c r="D540" s="63"/>
      <c r="E540" s="63"/>
      <c r="F540" s="63"/>
      <c r="G540" s="63"/>
      <c r="H540" s="63"/>
      <c r="I540" s="64"/>
      <c r="J540" s="115" t="s">
        <v>189</v>
      </c>
      <c r="K540" s="116"/>
      <c r="L540" s="116"/>
      <c r="M540" s="116"/>
      <c r="N540" s="117"/>
      <c r="O540" s="62" t="s">
        <v>554</v>
      </c>
      <c r="P540" s="63"/>
      <c r="Q540" s="63"/>
      <c r="R540" s="63"/>
      <c r="S540" s="63"/>
      <c r="T540" s="63"/>
      <c r="U540" s="63"/>
      <c r="V540" s="63"/>
      <c r="W540" s="63"/>
      <c r="X540" s="64"/>
      <c r="Y540" s="118">
        <v>0</v>
      </c>
      <c r="Z540" s="119"/>
      <c r="AA540" s="119"/>
      <c r="AB540" s="119"/>
      <c r="AC540" s="120"/>
      <c r="AD540" s="118">
        <v>40039</v>
      </c>
      <c r="AE540" s="119"/>
      <c r="AF540" s="119"/>
      <c r="AG540" s="119"/>
      <c r="AH540" s="120"/>
      <c r="AI540" s="118">
        <v>40039</v>
      </c>
      <c r="AJ540" s="119"/>
      <c r="AK540" s="119"/>
      <c r="AL540" s="119"/>
      <c r="AM540" s="120"/>
      <c r="AN540" s="118">
        <v>0</v>
      </c>
      <c r="AO540" s="119"/>
      <c r="AP540" s="119"/>
      <c r="AQ540" s="119"/>
      <c r="AR540" s="120"/>
      <c r="AS540" s="118">
        <v>40039</v>
      </c>
      <c r="AT540" s="119"/>
      <c r="AU540" s="119"/>
      <c r="AV540" s="119"/>
      <c r="AW540" s="120"/>
      <c r="AX540" s="118">
        <v>40039</v>
      </c>
      <c r="AY540" s="119"/>
      <c r="AZ540" s="119"/>
      <c r="BA540" s="119"/>
      <c r="BB540" s="120"/>
      <c r="BC540" s="118">
        <f>AN540-Y540</f>
        <v>0</v>
      </c>
      <c r="BD540" s="119"/>
      <c r="BE540" s="119"/>
      <c r="BF540" s="119"/>
      <c r="BG540" s="120"/>
      <c r="BH540" s="118">
        <f>AS540-AD540</f>
        <v>0</v>
      </c>
      <c r="BI540" s="119"/>
      <c r="BJ540" s="119"/>
      <c r="BK540" s="119"/>
      <c r="BL540" s="120"/>
      <c r="BM540" s="118">
        <v>0</v>
      </c>
      <c r="BN540" s="119"/>
      <c r="BO540" s="119"/>
      <c r="BP540" s="119"/>
      <c r="BQ540" s="120"/>
      <c r="BR540" s="112"/>
    </row>
    <row r="541" spans="1:79" s="108" customFormat="1">
      <c r="A541" s="103">
        <v>0</v>
      </c>
      <c r="B541" s="103"/>
      <c r="C541" s="104" t="s">
        <v>436</v>
      </c>
      <c r="D541" s="104"/>
      <c r="E541" s="104"/>
      <c r="F541" s="104"/>
      <c r="G541" s="104"/>
      <c r="H541" s="104"/>
      <c r="I541" s="104"/>
      <c r="J541" s="104" t="s">
        <v>474</v>
      </c>
      <c r="K541" s="104"/>
      <c r="L541" s="104"/>
      <c r="M541" s="104"/>
      <c r="N541" s="104"/>
      <c r="O541" s="104" t="s">
        <v>474</v>
      </c>
      <c r="P541" s="104"/>
      <c r="Q541" s="104"/>
      <c r="R541" s="104"/>
      <c r="S541" s="104"/>
      <c r="T541" s="104"/>
      <c r="U541" s="104"/>
      <c r="V541" s="104"/>
      <c r="W541" s="104"/>
      <c r="X541" s="104"/>
      <c r="Y541" s="105"/>
      <c r="Z541" s="105"/>
      <c r="AA541" s="105"/>
      <c r="AB541" s="105"/>
      <c r="AC541" s="105"/>
      <c r="AD541" s="105"/>
      <c r="AE541" s="105"/>
      <c r="AF541" s="105"/>
      <c r="AG541" s="105"/>
      <c r="AH541" s="105"/>
      <c r="AI541" s="105"/>
      <c r="AJ541" s="105"/>
      <c r="AK541" s="105"/>
      <c r="AL541" s="105"/>
      <c r="AM541" s="105"/>
      <c r="AN541" s="105"/>
      <c r="AO541" s="105"/>
      <c r="AP541" s="105"/>
      <c r="AQ541" s="105"/>
      <c r="AR541" s="105"/>
      <c r="AS541" s="105"/>
      <c r="AT541" s="105"/>
      <c r="AU541" s="105"/>
      <c r="AV541" s="105"/>
      <c r="AW541" s="105"/>
      <c r="AX541" s="105"/>
      <c r="AY541" s="105"/>
      <c r="AZ541" s="105"/>
      <c r="BA541" s="105"/>
      <c r="BB541" s="105"/>
      <c r="BC541" s="105"/>
      <c r="BD541" s="105"/>
      <c r="BE541" s="105"/>
      <c r="BF541" s="105"/>
      <c r="BG541" s="105"/>
      <c r="BH541" s="105"/>
      <c r="BI541" s="105"/>
      <c r="BJ541" s="105"/>
      <c r="BK541" s="105"/>
      <c r="BL541" s="105"/>
      <c r="BM541" s="105"/>
      <c r="BN541" s="105"/>
      <c r="BO541" s="105"/>
      <c r="BP541" s="105"/>
      <c r="BQ541" s="105"/>
      <c r="BR541" s="112"/>
      <c r="BS541" s="106"/>
      <c r="BT541" s="106"/>
      <c r="BU541" s="106"/>
      <c r="BV541" s="106"/>
      <c r="BW541" s="106"/>
      <c r="BX541" s="106"/>
      <c r="BY541" s="106"/>
      <c r="BZ541" s="107"/>
    </row>
    <row r="542" spans="1:79" s="121" customFormat="1">
      <c r="A542" s="113">
        <v>1178</v>
      </c>
      <c r="B542" s="114"/>
      <c r="C542" s="62" t="s">
        <v>617</v>
      </c>
      <c r="D542" s="63"/>
      <c r="E542" s="63"/>
      <c r="F542" s="63"/>
      <c r="G542" s="63"/>
      <c r="H542" s="63"/>
      <c r="I542" s="64"/>
      <c r="J542" s="115" t="s">
        <v>202</v>
      </c>
      <c r="K542" s="116"/>
      <c r="L542" s="116"/>
      <c r="M542" s="116"/>
      <c r="N542" s="117"/>
      <c r="O542" s="62" t="s">
        <v>477</v>
      </c>
      <c r="P542" s="63"/>
      <c r="Q542" s="63"/>
      <c r="R542" s="63"/>
      <c r="S542" s="63"/>
      <c r="T542" s="63"/>
      <c r="U542" s="63"/>
      <c r="V542" s="63"/>
      <c r="W542" s="63"/>
      <c r="X542" s="64"/>
      <c r="Y542" s="118">
        <v>0</v>
      </c>
      <c r="Z542" s="119"/>
      <c r="AA542" s="119"/>
      <c r="AB542" s="119"/>
      <c r="AC542" s="120"/>
      <c r="AD542" s="118">
        <v>1</v>
      </c>
      <c r="AE542" s="119"/>
      <c r="AF542" s="119"/>
      <c r="AG542" s="119"/>
      <c r="AH542" s="120"/>
      <c r="AI542" s="118">
        <v>1</v>
      </c>
      <c r="AJ542" s="119"/>
      <c r="AK542" s="119"/>
      <c r="AL542" s="119"/>
      <c r="AM542" s="120"/>
      <c r="AN542" s="118">
        <v>0</v>
      </c>
      <c r="AO542" s="119"/>
      <c r="AP542" s="119"/>
      <c r="AQ542" s="119"/>
      <c r="AR542" s="120"/>
      <c r="AS542" s="118">
        <v>1</v>
      </c>
      <c r="AT542" s="119"/>
      <c r="AU542" s="119"/>
      <c r="AV542" s="119"/>
      <c r="AW542" s="120"/>
      <c r="AX542" s="118">
        <v>1</v>
      </c>
      <c r="AY542" s="119"/>
      <c r="AZ542" s="119"/>
      <c r="BA542" s="119"/>
      <c r="BB542" s="120"/>
      <c r="BC542" s="118">
        <f t="shared" si="14"/>
        <v>0</v>
      </c>
      <c r="BD542" s="119"/>
      <c r="BE542" s="119"/>
      <c r="BF542" s="119"/>
      <c r="BG542" s="120"/>
      <c r="BH542" s="118">
        <f t="shared" si="15"/>
        <v>0</v>
      </c>
      <c r="BI542" s="119"/>
      <c r="BJ542" s="119"/>
      <c r="BK542" s="119"/>
      <c r="BL542" s="120"/>
      <c r="BM542" s="118">
        <f>BH542</f>
        <v>0</v>
      </c>
      <c r="BN542" s="119"/>
      <c r="BO542" s="119"/>
      <c r="BP542" s="119"/>
      <c r="BQ542" s="120"/>
      <c r="BR542" s="112"/>
    </row>
    <row r="543" spans="1:79" s="108" customFormat="1">
      <c r="A543" s="103"/>
      <c r="B543" s="103"/>
      <c r="C543" s="104" t="s">
        <v>206</v>
      </c>
      <c r="D543" s="104"/>
      <c r="E543" s="104"/>
      <c r="F543" s="104"/>
      <c r="G543" s="104"/>
      <c r="H543" s="104"/>
      <c r="I543" s="104"/>
      <c r="J543" s="104" t="s">
        <v>474</v>
      </c>
      <c r="K543" s="104"/>
      <c r="L543" s="104"/>
      <c r="M543" s="104"/>
      <c r="N543" s="104"/>
      <c r="O543" s="104" t="s">
        <v>474</v>
      </c>
      <c r="P543" s="104"/>
      <c r="Q543" s="104"/>
      <c r="R543" s="104"/>
      <c r="S543" s="104"/>
      <c r="T543" s="104"/>
      <c r="U543" s="104"/>
      <c r="V543" s="104"/>
      <c r="W543" s="104"/>
      <c r="X543" s="104"/>
      <c r="Y543" s="105"/>
      <c r="Z543" s="105"/>
      <c r="AA543" s="105"/>
      <c r="AB543" s="105"/>
      <c r="AC543" s="105"/>
      <c r="AD543" s="105"/>
      <c r="AE543" s="105"/>
      <c r="AF543" s="105"/>
      <c r="AG543" s="105"/>
      <c r="AH543" s="105"/>
      <c r="AI543" s="105"/>
      <c r="AJ543" s="105"/>
      <c r="AK543" s="105"/>
      <c r="AL543" s="105"/>
      <c r="AM543" s="105"/>
      <c r="AN543" s="105"/>
      <c r="AO543" s="105"/>
      <c r="AP543" s="105"/>
      <c r="AQ543" s="105"/>
      <c r="AR543" s="105"/>
      <c r="AS543" s="105"/>
      <c r="AT543" s="105"/>
      <c r="AU543" s="105"/>
      <c r="AV543" s="105"/>
      <c r="AW543" s="105"/>
      <c r="AX543" s="105"/>
      <c r="AY543" s="105"/>
      <c r="AZ543" s="105"/>
      <c r="BA543" s="105"/>
      <c r="BB543" s="105"/>
      <c r="BC543" s="105"/>
      <c r="BD543" s="105"/>
      <c r="BE543" s="105"/>
      <c r="BF543" s="105"/>
      <c r="BG543" s="105"/>
      <c r="BH543" s="105"/>
      <c r="BI543" s="105"/>
      <c r="BJ543" s="105"/>
      <c r="BK543" s="105"/>
      <c r="BL543" s="105"/>
      <c r="BM543" s="105"/>
      <c r="BN543" s="105"/>
      <c r="BO543" s="105"/>
      <c r="BP543" s="105"/>
      <c r="BQ543" s="105"/>
      <c r="BR543" s="112"/>
      <c r="BS543" s="106"/>
      <c r="BT543" s="106"/>
      <c r="BU543" s="106"/>
      <c r="BV543" s="106"/>
      <c r="BW543" s="106"/>
      <c r="BX543" s="106"/>
      <c r="BY543" s="106"/>
      <c r="BZ543" s="107"/>
    </row>
    <row r="544" spans="1:79" s="121" customFormat="1">
      <c r="A544" s="113">
        <v>1178</v>
      </c>
      <c r="B544" s="114"/>
      <c r="C544" s="62" t="s">
        <v>618</v>
      </c>
      <c r="D544" s="63"/>
      <c r="E544" s="63"/>
      <c r="F544" s="63"/>
      <c r="G544" s="63"/>
      <c r="H544" s="63"/>
      <c r="I544" s="64"/>
      <c r="J544" s="115" t="s">
        <v>189</v>
      </c>
      <c r="K544" s="116"/>
      <c r="L544" s="116"/>
      <c r="M544" s="116"/>
      <c r="N544" s="117"/>
      <c r="O544" s="62" t="s">
        <v>484</v>
      </c>
      <c r="P544" s="63"/>
      <c r="Q544" s="63"/>
      <c r="R544" s="63"/>
      <c r="S544" s="63"/>
      <c r="T544" s="63"/>
      <c r="U544" s="63"/>
      <c r="V544" s="63"/>
      <c r="W544" s="63"/>
      <c r="X544" s="64"/>
      <c r="Y544" s="118">
        <v>0</v>
      </c>
      <c r="Z544" s="119"/>
      <c r="AA544" s="119"/>
      <c r="AB544" s="119"/>
      <c r="AC544" s="120"/>
      <c r="AD544" s="118">
        <v>40039</v>
      </c>
      <c r="AE544" s="119"/>
      <c r="AF544" s="119"/>
      <c r="AG544" s="119"/>
      <c r="AH544" s="120"/>
      <c r="AI544" s="118">
        <v>40039</v>
      </c>
      <c r="AJ544" s="119"/>
      <c r="AK544" s="119"/>
      <c r="AL544" s="119"/>
      <c r="AM544" s="120"/>
      <c r="AN544" s="118">
        <v>0</v>
      </c>
      <c r="AO544" s="119"/>
      <c r="AP544" s="119"/>
      <c r="AQ544" s="119"/>
      <c r="AR544" s="120"/>
      <c r="AS544" s="118">
        <v>40039</v>
      </c>
      <c r="AT544" s="119"/>
      <c r="AU544" s="119"/>
      <c r="AV544" s="119"/>
      <c r="AW544" s="120"/>
      <c r="AX544" s="118">
        <v>40039</v>
      </c>
      <c r="AY544" s="119"/>
      <c r="AZ544" s="119"/>
      <c r="BA544" s="119"/>
      <c r="BB544" s="120"/>
      <c r="BC544" s="118">
        <f>AN544-Y544</f>
        <v>0</v>
      </c>
      <c r="BD544" s="119"/>
      <c r="BE544" s="119"/>
      <c r="BF544" s="119"/>
      <c r="BG544" s="120"/>
      <c r="BH544" s="118">
        <f>AS544-AD544</f>
        <v>0</v>
      </c>
      <c r="BI544" s="119"/>
      <c r="BJ544" s="119"/>
      <c r="BK544" s="119"/>
      <c r="BL544" s="120"/>
      <c r="BM544" s="118">
        <v>0</v>
      </c>
      <c r="BN544" s="119"/>
      <c r="BO544" s="119"/>
      <c r="BP544" s="119"/>
      <c r="BQ544" s="120"/>
      <c r="BR544" s="112"/>
    </row>
    <row r="545" spans="1:78" s="108" customFormat="1">
      <c r="A545" s="103">
        <v>0</v>
      </c>
      <c r="B545" s="103"/>
      <c r="C545" s="104" t="s">
        <v>295</v>
      </c>
      <c r="D545" s="104"/>
      <c r="E545" s="104"/>
      <c r="F545" s="104"/>
      <c r="G545" s="104"/>
      <c r="H545" s="104"/>
      <c r="I545" s="104"/>
      <c r="J545" s="104" t="s">
        <v>474</v>
      </c>
      <c r="K545" s="104"/>
      <c r="L545" s="104"/>
      <c r="M545" s="104"/>
      <c r="N545" s="104"/>
      <c r="O545" s="104" t="s">
        <v>474</v>
      </c>
      <c r="P545" s="104"/>
      <c r="Q545" s="104"/>
      <c r="R545" s="104"/>
      <c r="S545" s="104"/>
      <c r="T545" s="104"/>
      <c r="U545" s="104"/>
      <c r="V545" s="104"/>
      <c r="W545" s="104"/>
      <c r="X545" s="104"/>
      <c r="Y545" s="105"/>
      <c r="Z545" s="105"/>
      <c r="AA545" s="105"/>
      <c r="AB545" s="105"/>
      <c r="AC545" s="105"/>
      <c r="AD545" s="105"/>
      <c r="AE545" s="105"/>
      <c r="AF545" s="105"/>
      <c r="AG545" s="105"/>
      <c r="AH545" s="105"/>
      <c r="AI545" s="105"/>
      <c r="AJ545" s="105"/>
      <c r="AK545" s="105"/>
      <c r="AL545" s="105"/>
      <c r="AM545" s="105"/>
      <c r="AN545" s="105"/>
      <c r="AO545" s="105"/>
      <c r="AP545" s="105"/>
      <c r="AQ545" s="105"/>
      <c r="AR545" s="105"/>
      <c r="AS545" s="105"/>
      <c r="AT545" s="105"/>
      <c r="AU545" s="105"/>
      <c r="AV545" s="105"/>
      <c r="AW545" s="105"/>
      <c r="AX545" s="105"/>
      <c r="AY545" s="105"/>
      <c r="AZ545" s="105"/>
      <c r="BA545" s="105"/>
      <c r="BB545" s="105"/>
      <c r="BC545" s="105"/>
      <c r="BD545" s="105"/>
      <c r="BE545" s="105"/>
      <c r="BF545" s="105"/>
      <c r="BG545" s="105"/>
      <c r="BH545" s="105"/>
      <c r="BI545" s="105"/>
      <c r="BJ545" s="105"/>
      <c r="BK545" s="105"/>
      <c r="BL545" s="105"/>
      <c r="BM545" s="105"/>
      <c r="BN545" s="105"/>
      <c r="BO545" s="105"/>
      <c r="BP545" s="105"/>
      <c r="BQ545" s="105"/>
      <c r="BR545" s="112"/>
      <c r="BS545" s="106"/>
      <c r="BT545" s="106"/>
      <c r="BU545" s="106"/>
      <c r="BV545" s="106"/>
      <c r="BW545" s="106"/>
      <c r="BX545" s="106"/>
      <c r="BY545" s="106"/>
      <c r="BZ545" s="107"/>
    </row>
    <row r="546" spans="1:78" s="121" customFormat="1">
      <c r="A546" s="113">
        <v>1178</v>
      </c>
      <c r="B546" s="114"/>
      <c r="C546" s="62" t="s">
        <v>619</v>
      </c>
      <c r="D546" s="63"/>
      <c r="E546" s="63"/>
      <c r="F546" s="63"/>
      <c r="G546" s="63"/>
      <c r="H546" s="63"/>
      <c r="I546" s="64"/>
      <c r="J546" s="115" t="s">
        <v>216</v>
      </c>
      <c r="K546" s="116"/>
      <c r="L546" s="116"/>
      <c r="M546" s="116"/>
      <c r="N546" s="117"/>
      <c r="O546" s="62" t="s">
        <v>484</v>
      </c>
      <c r="P546" s="63"/>
      <c r="Q546" s="63"/>
      <c r="R546" s="63"/>
      <c r="S546" s="63"/>
      <c r="T546" s="63"/>
      <c r="U546" s="63"/>
      <c r="V546" s="63"/>
      <c r="W546" s="63"/>
      <c r="X546" s="64"/>
      <c r="Y546" s="118">
        <v>0</v>
      </c>
      <c r="Z546" s="119"/>
      <c r="AA546" s="119"/>
      <c r="AB546" s="119"/>
      <c r="AC546" s="120"/>
      <c r="AD546" s="118">
        <v>100</v>
      </c>
      <c r="AE546" s="119"/>
      <c r="AF546" s="119"/>
      <c r="AG546" s="119"/>
      <c r="AH546" s="120"/>
      <c r="AI546" s="118">
        <v>100</v>
      </c>
      <c r="AJ546" s="119"/>
      <c r="AK546" s="119"/>
      <c r="AL546" s="119"/>
      <c r="AM546" s="120"/>
      <c r="AN546" s="118">
        <v>0</v>
      </c>
      <c r="AO546" s="119"/>
      <c r="AP546" s="119"/>
      <c r="AQ546" s="119"/>
      <c r="AR546" s="120"/>
      <c r="AS546" s="118">
        <v>100</v>
      </c>
      <c r="AT546" s="119"/>
      <c r="AU546" s="119"/>
      <c r="AV546" s="119"/>
      <c r="AW546" s="120"/>
      <c r="AX546" s="118">
        <v>100</v>
      </c>
      <c r="AY546" s="119"/>
      <c r="AZ546" s="119"/>
      <c r="BA546" s="119"/>
      <c r="BB546" s="120"/>
      <c r="BC546" s="118">
        <f t="shared" si="14"/>
        <v>0</v>
      </c>
      <c r="BD546" s="119"/>
      <c r="BE546" s="119"/>
      <c r="BF546" s="119"/>
      <c r="BG546" s="120"/>
      <c r="BH546" s="118">
        <f t="shared" si="15"/>
        <v>0</v>
      </c>
      <c r="BI546" s="119"/>
      <c r="BJ546" s="119"/>
      <c r="BK546" s="119"/>
      <c r="BL546" s="120"/>
      <c r="BM546" s="118">
        <v>0</v>
      </c>
      <c r="BN546" s="119"/>
      <c r="BO546" s="119"/>
      <c r="BP546" s="119"/>
      <c r="BQ546" s="120"/>
      <c r="BR546" s="112"/>
    </row>
  </sheetData>
  <mergeCells count="6174">
    <mergeCell ref="BM546:BQ546"/>
    <mergeCell ref="AI546:AM546"/>
    <mergeCell ref="AN546:AR546"/>
    <mergeCell ref="AS546:AW546"/>
    <mergeCell ref="AX546:BB546"/>
    <mergeCell ref="BC546:BG546"/>
    <mergeCell ref="BH546:BL546"/>
    <mergeCell ref="AX545:BB545"/>
    <mergeCell ref="BC545:BG545"/>
    <mergeCell ref="BH545:BL545"/>
    <mergeCell ref="BM545:BQ545"/>
    <mergeCell ref="A546:B546"/>
    <mergeCell ref="C546:I546"/>
    <mergeCell ref="J546:N546"/>
    <mergeCell ref="O546:X546"/>
    <mergeCell ref="Y546:AC546"/>
    <mergeCell ref="AD546:AH546"/>
    <mergeCell ref="BM544:BQ544"/>
    <mergeCell ref="A545:B545"/>
    <mergeCell ref="C545:I545"/>
    <mergeCell ref="J545:N545"/>
    <mergeCell ref="O545:X545"/>
    <mergeCell ref="Y545:AC545"/>
    <mergeCell ref="AD545:AH545"/>
    <mergeCell ref="AI545:AM545"/>
    <mergeCell ref="AN545:AR545"/>
    <mergeCell ref="AS545:AW545"/>
    <mergeCell ref="AI544:AM544"/>
    <mergeCell ref="AN544:AR544"/>
    <mergeCell ref="AS544:AW544"/>
    <mergeCell ref="AX544:BB544"/>
    <mergeCell ref="BC544:BG544"/>
    <mergeCell ref="BH544:BL544"/>
    <mergeCell ref="AX543:BB543"/>
    <mergeCell ref="BC543:BG543"/>
    <mergeCell ref="BH543:BL543"/>
    <mergeCell ref="BM543:BQ543"/>
    <mergeCell ref="A544:B544"/>
    <mergeCell ref="C544:I544"/>
    <mergeCell ref="J544:N544"/>
    <mergeCell ref="O544:X544"/>
    <mergeCell ref="Y544:AC544"/>
    <mergeCell ref="AD544:AH544"/>
    <mergeCell ref="BM542:BQ542"/>
    <mergeCell ref="A543:B543"/>
    <mergeCell ref="C543:I543"/>
    <mergeCell ref="J543:N543"/>
    <mergeCell ref="O543:X543"/>
    <mergeCell ref="Y543:AC543"/>
    <mergeCell ref="AD543:AH543"/>
    <mergeCell ref="AI543:AM543"/>
    <mergeCell ref="AN543:AR543"/>
    <mergeCell ref="AS543:AW543"/>
    <mergeCell ref="AI542:AM542"/>
    <mergeCell ref="AN542:AR542"/>
    <mergeCell ref="AS542:AW542"/>
    <mergeCell ref="AX542:BB542"/>
    <mergeCell ref="BC542:BG542"/>
    <mergeCell ref="BH542:BL542"/>
    <mergeCell ref="AX541:BB541"/>
    <mergeCell ref="BC541:BG541"/>
    <mergeCell ref="BH541:BL541"/>
    <mergeCell ref="BM541:BQ541"/>
    <mergeCell ref="A542:B542"/>
    <mergeCell ref="C542:I542"/>
    <mergeCell ref="J542:N542"/>
    <mergeCell ref="O542:X542"/>
    <mergeCell ref="Y542:AC542"/>
    <mergeCell ref="AD542:AH542"/>
    <mergeCell ref="BM540:BQ540"/>
    <mergeCell ref="A541:B541"/>
    <mergeCell ref="C541:I541"/>
    <mergeCell ref="J541:N541"/>
    <mergeCell ref="O541:X541"/>
    <mergeCell ref="Y541:AC541"/>
    <mergeCell ref="AD541:AH541"/>
    <mergeCell ref="AI541:AM541"/>
    <mergeCell ref="AN541:AR541"/>
    <mergeCell ref="AS541:AW541"/>
    <mergeCell ref="AI540:AM540"/>
    <mergeCell ref="AN540:AR540"/>
    <mergeCell ref="AS540:AW540"/>
    <mergeCell ref="AX540:BB540"/>
    <mergeCell ref="BC540:BG540"/>
    <mergeCell ref="BH540:BL540"/>
    <mergeCell ref="A540:B540"/>
    <mergeCell ref="C540:I540"/>
    <mergeCell ref="J540:N540"/>
    <mergeCell ref="O540:X540"/>
    <mergeCell ref="Y540:AC540"/>
    <mergeCell ref="AD540:AH540"/>
    <mergeCell ref="BM537:BQ537"/>
    <mergeCell ref="A538:B538"/>
    <mergeCell ref="C538:BQ538"/>
    <mergeCell ref="A539:B539"/>
    <mergeCell ref="C539:I539"/>
    <mergeCell ref="J539:N539"/>
    <mergeCell ref="O539:BQ539"/>
    <mergeCell ref="AI537:AM537"/>
    <mergeCell ref="AN537:AR537"/>
    <mergeCell ref="AS537:AW537"/>
    <mergeCell ref="AX537:BB537"/>
    <mergeCell ref="BC537:BG537"/>
    <mergeCell ref="BH537:BL537"/>
    <mergeCell ref="AX536:BB536"/>
    <mergeCell ref="BC536:BG536"/>
    <mergeCell ref="BH536:BL536"/>
    <mergeCell ref="BM536:BQ536"/>
    <mergeCell ref="A537:B537"/>
    <mergeCell ref="C537:I537"/>
    <mergeCell ref="J537:N537"/>
    <mergeCell ref="O537:X537"/>
    <mergeCell ref="Y537:AC537"/>
    <mergeCell ref="AD537:AH537"/>
    <mergeCell ref="BM535:BQ535"/>
    <mergeCell ref="A536:B536"/>
    <mergeCell ref="C536:I536"/>
    <mergeCell ref="J536:N536"/>
    <mergeCell ref="O536:X536"/>
    <mergeCell ref="Y536:AC536"/>
    <mergeCell ref="AD536:AH536"/>
    <mergeCell ref="AI536:AM536"/>
    <mergeCell ref="AN536:AR536"/>
    <mergeCell ref="AS536:AW536"/>
    <mergeCell ref="AI535:AM535"/>
    <mergeCell ref="AN535:AR535"/>
    <mergeCell ref="AS535:AW535"/>
    <mergeCell ref="AX535:BB535"/>
    <mergeCell ref="BC535:BG535"/>
    <mergeCell ref="BH535:BL535"/>
    <mergeCell ref="AX534:BB534"/>
    <mergeCell ref="BC534:BG534"/>
    <mergeCell ref="BH534:BL534"/>
    <mergeCell ref="BM534:BQ534"/>
    <mergeCell ref="A535:B535"/>
    <mergeCell ref="C535:I535"/>
    <mergeCell ref="J535:N535"/>
    <mergeCell ref="O535:X535"/>
    <mergeCell ref="Y535:AC535"/>
    <mergeCell ref="AD535:AH535"/>
    <mergeCell ref="BM533:BQ533"/>
    <mergeCell ref="A534:B534"/>
    <mergeCell ref="C534:I534"/>
    <mergeCell ref="J534:N534"/>
    <mergeCell ref="O534:X534"/>
    <mergeCell ref="Y534:AC534"/>
    <mergeCell ref="AD534:AH534"/>
    <mergeCell ref="AI534:AM534"/>
    <mergeCell ref="AN534:AR534"/>
    <mergeCell ref="AS534:AW534"/>
    <mergeCell ref="AI533:AM533"/>
    <mergeCell ref="AN533:AR533"/>
    <mergeCell ref="AS533:AW533"/>
    <mergeCell ref="AX533:BB533"/>
    <mergeCell ref="BC533:BG533"/>
    <mergeCell ref="BH533:BL533"/>
    <mergeCell ref="AX532:BB532"/>
    <mergeCell ref="BC532:BG532"/>
    <mergeCell ref="BH532:BL532"/>
    <mergeCell ref="BM532:BQ532"/>
    <mergeCell ref="A533:B533"/>
    <mergeCell ref="C533:I533"/>
    <mergeCell ref="J533:N533"/>
    <mergeCell ref="O533:X533"/>
    <mergeCell ref="Y533:AC533"/>
    <mergeCell ref="AD533:AH533"/>
    <mergeCell ref="BM531:BQ531"/>
    <mergeCell ref="A532:B532"/>
    <mergeCell ref="C532:I532"/>
    <mergeCell ref="J532:N532"/>
    <mergeCell ref="O532:X532"/>
    <mergeCell ref="Y532:AC532"/>
    <mergeCell ref="AD532:AH532"/>
    <mergeCell ref="AI532:AM532"/>
    <mergeCell ref="AN532:AR532"/>
    <mergeCell ref="AS532:AW532"/>
    <mergeCell ref="AI531:AM531"/>
    <mergeCell ref="AN531:AR531"/>
    <mergeCell ref="AS531:AW531"/>
    <mergeCell ref="AX531:BB531"/>
    <mergeCell ref="BC531:BG531"/>
    <mergeCell ref="BH531:BL531"/>
    <mergeCell ref="A531:B531"/>
    <mergeCell ref="C531:I531"/>
    <mergeCell ref="J531:N531"/>
    <mergeCell ref="O531:X531"/>
    <mergeCell ref="Y531:AC531"/>
    <mergeCell ref="AD531:AH531"/>
    <mergeCell ref="BM528:BQ528"/>
    <mergeCell ref="A529:B529"/>
    <mergeCell ref="C529:BQ529"/>
    <mergeCell ref="A530:B530"/>
    <mergeCell ref="C530:I530"/>
    <mergeCell ref="J530:N530"/>
    <mergeCell ref="O530:BQ530"/>
    <mergeCell ref="AI528:AM528"/>
    <mergeCell ref="AN528:AR528"/>
    <mergeCell ref="AS528:AW528"/>
    <mergeCell ref="AX528:BB528"/>
    <mergeCell ref="BC528:BG528"/>
    <mergeCell ref="BH528:BL528"/>
    <mergeCell ref="AX527:BB527"/>
    <mergeCell ref="BC527:BG527"/>
    <mergeCell ref="BH527:BL527"/>
    <mergeCell ref="BM527:BQ527"/>
    <mergeCell ref="A528:B528"/>
    <mergeCell ref="C528:I528"/>
    <mergeCell ref="J528:N528"/>
    <mergeCell ref="O528:X528"/>
    <mergeCell ref="Y528:AC528"/>
    <mergeCell ref="AD528:AH528"/>
    <mergeCell ref="BM526:BQ526"/>
    <mergeCell ref="A527:B527"/>
    <mergeCell ref="C527:I527"/>
    <mergeCell ref="J527:N527"/>
    <mergeCell ref="O527:X527"/>
    <mergeCell ref="Y527:AC527"/>
    <mergeCell ref="AD527:AH527"/>
    <mergeCell ref="AI527:AM527"/>
    <mergeCell ref="AN527:AR527"/>
    <mergeCell ref="AS527:AW527"/>
    <mergeCell ref="AI526:AM526"/>
    <mergeCell ref="AN526:AR526"/>
    <mergeCell ref="AS526:AW526"/>
    <mergeCell ref="AX526:BB526"/>
    <mergeCell ref="BC526:BG526"/>
    <mergeCell ref="BH526:BL526"/>
    <mergeCell ref="AX525:BB525"/>
    <mergeCell ref="BC525:BG525"/>
    <mergeCell ref="BH525:BL525"/>
    <mergeCell ref="BM525:BQ525"/>
    <mergeCell ref="A526:B526"/>
    <mergeCell ref="C526:I526"/>
    <mergeCell ref="J526:N526"/>
    <mergeCell ref="O526:X526"/>
    <mergeCell ref="Y526:AC526"/>
    <mergeCell ref="AD526:AH526"/>
    <mergeCell ref="BM524:BQ524"/>
    <mergeCell ref="A525:B525"/>
    <mergeCell ref="C525:I525"/>
    <mergeCell ref="J525:N525"/>
    <mergeCell ref="O525:X525"/>
    <mergeCell ref="Y525:AC525"/>
    <mergeCell ref="AD525:AH525"/>
    <mergeCell ref="AI525:AM525"/>
    <mergeCell ref="AN525:AR525"/>
    <mergeCell ref="AS525:AW525"/>
    <mergeCell ref="AI524:AM524"/>
    <mergeCell ref="AN524:AR524"/>
    <mergeCell ref="AS524:AW524"/>
    <mergeCell ref="AX524:BB524"/>
    <mergeCell ref="BC524:BG524"/>
    <mergeCell ref="BH524:BL524"/>
    <mergeCell ref="AX523:BB523"/>
    <mergeCell ref="BC523:BG523"/>
    <mergeCell ref="BH523:BL523"/>
    <mergeCell ref="BM523:BQ523"/>
    <mergeCell ref="A524:B524"/>
    <mergeCell ref="C524:I524"/>
    <mergeCell ref="J524:N524"/>
    <mergeCell ref="O524:X524"/>
    <mergeCell ref="Y524:AC524"/>
    <mergeCell ref="AD524:AH524"/>
    <mergeCell ref="BM522:BQ522"/>
    <mergeCell ref="A523:B523"/>
    <mergeCell ref="C523:I523"/>
    <mergeCell ref="J523:N523"/>
    <mergeCell ref="O523:X523"/>
    <mergeCell ref="Y523:AC523"/>
    <mergeCell ref="AD523:AH523"/>
    <mergeCell ref="AI523:AM523"/>
    <mergeCell ref="AN523:AR523"/>
    <mergeCell ref="AS523:AW523"/>
    <mergeCell ref="AI522:AM522"/>
    <mergeCell ref="AN522:AR522"/>
    <mergeCell ref="AS522:AW522"/>
    <mergeCell ref="AX522:BB522"/>
    <mergeCell ref="BC522:BG522"/>
    <mergeCell ref="BH522:BL522"/>
    <mergeCell ref="A522:B522"/>
    <mergeCell ref="C522:I522"/>
    <mergeCell ref="J522:N522"/>
    <mergeCell ref="O522:X522"/>
    <mergeCell ref="Y522:AC522"/>
    <mergeCell ref="AD522:AH522"/>
    <mergeCell ref="BM519:BQ519"/>
    <mergeCell ref="A520:B520"/>
    <mergeCell ref="C520:BQ520"/>
    <mergeCell ref="A521:B521"/>
    <mergeCell ref="C521:I521"/>
    <mergeCell ref="J521:N521"/>
    <mergeCell ref="O521:BQ521"/>
    <mergeCell ref="AI519:AM519"/>
    <mergeCell ref="AN519:AR519"/>
    <mergeCell ref="AS519:AW519"/>
    <mergeCell ref="AX519:BB519"/>
    <mergeCell ref="BC519:BG519"/>
    <mergeCell ref="BH519:BL519"/>
    <mergeCell ref="AX518:BB518"/>
    <mergeCell ref="BC518:BG518"/>
    <mergeCell ref="BH518:BL518"/>
    <mergeCell ref="BM518:BQ518"/>
    <mergeCell ref="A519:B519"/>
    <mergeCell ref="C519:I519"/>
    <mergeCell ref="J519:N519"/>
    <mergeCell ref="O519:X519"/>
    <mergeCell ref="Y519:AC519"/>
    <mergeCell ref="AD519:AH519"/>
    <mergeCell ref="BM517:BQ517"/>
    <mergeCell ref="A518:B518"/>
    <mergeCell ref="C518:I518"/>
    <mergeCell ref="J518:N518"/>
    <mergeCell ref="O518:X518"/>
    <mergeCell ref="Y518:AC518"/>
    <mergeCell ref="AD518:AH518"/>
    <mergeCell ref="AI518:AM518"/>
    <mergeCell ref="AN518:AR518"/>
    <mergeCell ref="AS518:AW518"/>
    <mergeCell ref="AI517:AM517"/>
    <mergeCell ref="AN517:AR517"/>
    <mergeCell ref="AS517:AW517"/>
    <mergeCell ref="AX517:BB517"/>
    <mergeCell ref="BC517:BG517"/>
    <mergeCell ref="BH517:BL517"/>
    <mergeCell ref="AX516:BB516"/>
    <mergeCell ref="BC516:BG516"/>
    <mergeCell ref="BH516:BL516"/>
    <mergeCell ref="BM516:BQ516"/>
    <mergeCell ref="A517:B517"/>
    <mergeCell ref="C517:I517"/>
    <mergeCell ref="J517:N517"/>
    <mergeCell ref="O517:X517"/>
    <mergeCell ref="Y517:AC517"/>
    <mergeCell ref="AD517:AH517"/>
    <mergeCell ref="BM515:BQ515"/>
    <mergeCell ref="A516:B516"/>
    <mergeCell ref="C516:I516"/>
    <mergeCell ref="J516:N516"/>
    <mergeCell ref="O516:X516"/>
    <mergeCell ref="Y516:AC516"/>
    <mergeCell ref="AD516:AH516"/>
    <mergeCell ref="AI516:AM516"/>
    <mergeCell ref="AN516:AR516"/>
    <mergeCell ref="AS516:AW516"/>
    <mergeCell ref="AI515:AM515"/>
    <mergeCell ref="AN515:AR515"/>
    <mergeCell ref="AS515:AW515"/>
    <mergeCell ref="AX515:BB515"/>
    <mergeCell ref="BC515:BG515"/>
    <mergeCell ref="BH515:BL515"/>
    <mergeCell ref="AX514:BB514"/>
    <mergeCell ref="BC514:BG514"/>
    <mergeCell ref="BH514:BL514"/>
    <mergeCell ref="BM514:BQ514"/>
    <mergeCell ref="A515:B515"/>
    <mergeCell ref="C515:I515"/>
    <mergeCell ref="J515:N515"/>
    <mergeCell ref="O515:X515"/>
    <mergeCell ref="Y515:AC515"/>
    <mergeCell ref="AD515:AH515"/>
    <mergeCell ref="BM513:BQ513"/>
    <mergeCell ref="A514:B514"/>
    <mergeCell ref="C514:I514"/>
    <mergeCell ref="J514:N514"/>
    <mergeCell ref="O514:X514"/>
    <mergeCell ref="Y514:AC514"/>
    <mergeCell ref="AD514:AH514"/>
    <mergeCell ref="AI514:AM514"/>
    <mergeCell ref="AN514:AR514"/>
    <mergeCell ref="AS514:AW514"/>
    <mergeCell ref="AI513:AM513"/>
    <mergeCell ref="AN513:AR513"/>
    <mergeCell ref="AS513:AW513"/>
    <mergeCell ref="AX513:BB513"/>
    <mergeCell ref="BC513:BG513"/>
    <mergeCell ref="BH513:BL513"/>
    <mergeCell ref="A513:B513"/>
    <mergeCell ref="C513:I513"/>
    <mergeCell ref="J513:N513"/>
    <mergeCell ref="O513:X513"/>
    <mergeCell ref="Y513:AC513"/>
    <mergeCell ref="AD513:AH513"/>
    <mergeCell ref="BM510:BQ510"/>
    <mergeCell ref="A511:B511"/>
    <mergeCell ref="C511:BQ511"/>
    <mergeCell ref="A512:B512"/>
    <mergeCell ref="C512:I512"/>
    <mergeCell ref="J512:N512"/>
    <mergeCell ref="O512:BQ512"/>
    <mergeCell ref="AI510:AM510"/>
    <mergeCell ref="AN510:AR510"/>
    <mergeCell ref="AS510:AW510"/>
    <mergeCell ref="AX510:BB510"/>
    <mergeCell ref="BC510:BG510"/>
    <mergeCell ref="BH510:BL510"/>
    <mergeCell ref="AX509:BB509"/>
    <mergeCell ref="BC509:BG509"/>
    <mergeCell ref="BH509:BL509"/>
    <mergeCell ref="BM509:BQ509"/>
    <mergeCell ref="A510:B510"/>
    <mergeCell ref="C510:I510"/>
    <mergeCell ref="J510:N510"/>
    <mergeCell ref="O510:X510"/>
    <mergeCell ref="Y510:AC510"/>
    <mergeCell ref="AD510:AH510"/>
    <mergeCell ref="BM508:BQ508"/>
    <mergeCell ref="A509:B509"/>
    <mergeCell ref="C509:I509"/>
    <mergeCell ref="J509:N509"/>
    <mergeCell ref="O509:X509"/>
    <mergeCell ref="Y509:AC509"/>
    <mergeCell ref="AD509:AH509"/>
    <mergeCell ref="AI509:AM509"/>
    <mergeCell ref="AN509:AR509"/>
    <mergeCell ref="AS509:AW509"/>
    <mergeCell ref="AI508:AM508"/>
    <mergeCell ref="AN508:AR508"/>
    <mergeCell ref="AS508:AW508"/>
    <mergeCell ref="AX508:BB508"/>
    <mergeCell ref="BC508:BG508"/>
    <mergeCell ref="BH508:BL508"/>
    <mergeCell ref="AX507:BB507"/>
    <mergeCell ref="BC507:BG507"/>
    <mergeCell ref="BH507:BL507"/>
    <mergeCell ref="BM507:BQ507"/>
    <mergeCell ref="A508:B508"/>
    <mergeCell ref="C508:I508"/>
    <mergeCell ref="J508:N508"/>
    <mergeCell ref="O508:X508"/>
    <mergeCell ref="Y508:AC508"/>
    <mergeCell ref="AD508:AH508"/>
    <mergeCell ref="BM506:BQ506"/>
    <mergeCell ref="A507:B507"/>
    <mergeCell ref="C507:I507"/>
    <mergeCell ref="J507:N507"/>
    <mergeCell ref="O507:X507"/>
    <mergeCell ref="Y507:AC507"/>
    <mergeCell ref="AD507:AH507"/>
    <mergeCell ref="AI507:AM507"/>
    <mergeCell ref="AN507:AR507"/>
    <mergeCell ref="AS507:AW507"/>
    <mergeCell ref="AI506:AM506"/>
    <mergeCell ref="AN506:AR506"/>
    <mergeCell ref="AS506:AW506"/>
    <mergeCell ref="AX506:BB506"/>
    <mergeCell ref="BC506:BG506"/>
    <mergeCell ref="BH506:BL506"/>
    <mergeCell ref="AX505:BB505"/>
    <mergeCell ref="BC505:BG505"/>
    <mergeCell ref="BH505:BL505"/>
    <mergeCell ref="BM505:BQ505"/>
    <mergeCell ref="A506:B506"/>
    <mergeCell ref="C506:I506"/>
    <mergeCell ref="J506:N506"/>
    <mergeCell ref="O506:X506"/>
    <mergeCell ref="Y506:AC506"/>
    <mergeCell ref="AD506:AH506"/>
    <mergeCell ref="BM504:BQ504"/>
    <mergeCell ref="A505:B505"/>
    <mergeCell ref="C505:I505"/>
    <mergeCell ref="J505:N505"/>
    <mergeCell ref="O505:X505"/>
    <mergeCell ref="Y505:AC505"/>
    <mergeCell ref="AD505:AH505"/>
    <mergeCell ref="AI505:AM505"/>
    <mergeCell ref="AN505:AR505"/>
    <mergeCell ref="AS505:AW505"/>
    <mergeCell ref="AI504:AM504"/>
    <mergeCell ref="AN504:AR504"/>
    <mergeCell ref="AS504:AW504"/>
    <mergeCell ref="AX504:BB504"/>
    <mergeCell ref="BC504:BG504"/>
    <mergeCell ref="BH504:BL504"/>
    <mergeCell ref="AX503:BB503"/>
    <mergeCell ref="BC503:BG503"/>
    <mergeCell ref="BH503:BL503"/>
    <mergeCell ref="BM503:BQ503"/>
    <mergeCell ref="A504:B504"/>
    <mergeCell ref="C504:I504"/>
    <mergeCell ref="J504:N504"/>
    <mergeCell ref="O504:X504"/>
    <mergeCell ref="Y504:AC504"/>
    <mergeCell ref="AD504:AH504"/>
    <mergeCell ref="BM502:BQ502"/>
    <mergeCell ref="A503:B503"/>
    <mergeCell ref="C503:I503"/>
    <mergeCell ref="J503:N503"/>
    <mergeCell ref="O503:X503"/>
    <mergeCell ref="Y503:AC503"/>
    <mergeCell ref="AD503:AH503"/>
    <mergeCell ref="AI503:AM503"/>
    <mergeCell ref="AN503:AR503"/>
    <mergeCell ref="AS503:AW503"/>
    <mergeCell ref="AI502:AM502"/>
    <mergeCell ref="AN502:AR502"/>
    <mergeCell ref="AS502:AW502"/>
    <mergeCell ref="AX502:BB502"/>
    <mergeCell ref="BC502:BG502"/>
    <mergeCell ref="BH502:BL502"/>
    <mergeCell ref="A502:B502"/>
    <mergeCell ref="C502:I502"/>
    <mergeCell ref="J502:N502"/>
    <mergeCell ref="O502:X502"/>
    <mergeCell ref="Y502:AC502"/>
    <mergeCell ref="AD502:AH502"/>
    <mergeCell ref="BM499:BQ499"/>
    <mergeCell ref="A500:B500"/>
    <mergeCell ref="C500:BQ500"/>
    <mergeCell ref="A501:B501"/>
    <mergeCell ref="C501:I501"/>
    <mergeCell ref="J501:N501"/>
    <mergeCell ref="O501:BQ501"/>
    <mergeCell ref="AI499:AM499"/>
    <mergeCell ref="AN499:AR499"/>
    <mergeCell ref="AS499:AW499"/>
    <mergeCell ref="AX499:BB499"/>
    <mergeCell ref="BC499:BG499"/>
    <mergeCell ref="BH499:BL499"/>
    <mergeCell ref="AX498:BB498"/>
    <mergeCell ref="BC498:BG498"/>
    <mergeCell ref="BH498:BL498"/>
    <mergeCell ref="BM498:BQ498"/>
    <mergeCell ref="A499:B499"/>
    <mergeCell ref="C499:I499"/>
    <mergeCell ref="J499:N499"/>
    <mergeCell ref="O499:X499"/>
    <mergeCell ref="Y499:AC499"/>
    <mergeCell ref="AD499:AH499"/>
    <mergeCell ref="BM497:BQ497"/>
    <mergeCell ref="A498:B498"/>
    <mergeCell ref="C498:I498"/>
    <mergeCell ref="J498:N498"/>
    <mergeCell ref="O498:X498"/>
    <mergeCell ref="Y498:AC498"/>
    <mergeCell ref="AD498:AH498"/>
    <mergeCell ref="AI498:AM498"/>
    <mergeCell ref="AN498:AR498"/>
    <mergeCell ref="AS498:AW498"/>
    <mergeCell ref="AI497:AM497"/>
    <mergeCell ref="AN497:AR497"/>
    <mergeCell ref="AS497:AW497"/>
    <mergeCell ref="AX497:BB497"/>
    <mergeCell ref="BC497:BG497"/>
    <mergeCell ref="BH497:BL497"/>
    <mergeCell ref="AX496:BB496"/>
    <mergeCell ref="BC496:BG496"/>
    <mergeCell ref="BH496:BL496"/>
    <mergeCell ref="BM496:BQ496"/>
    <mergeCell ref="A497:B497"/>
    <mergeCell ref="C497:I497"/>
    <mergeCell ref="J497:N497"/>
    <mergeCell ref="O497:X497"/>
    <mergeCell ref="Y497:AC497"/>
    <mergeCell ref="AD497:AH497"/>
    <mergeCell ref="BM495:BQ495"/>
    <mergeCell ref="A496:B496"/>
    <mergeCell ref="C496:I496"/>
    <mergeCell ref="J496:N496"/>
    <mergeCell ref="O496:X496"/>
    <mergeCell ref="Y496:AC496"/>
    <mergeCell ref="AD496:AH496"/>
    <mergeCell ref="AI496:AM496"/>
    <mergeCell ref="AN496:AR496"/>
    <mergeCell ref="AS496:AW496"/>
    <mergeCell ref="AI495:AM495"/>
    <mergeCell ref="AN495:AR495"/>
    <mergeCell ref="AS495:AW495"/>
    <mergeCell ref="AX495:BB495"/>
    <mergeCell ref="BC495:BG495"/>
    <mergeCell ref="BH495:BL495"/>
    <mergeCell ref="AX494:BB494"/>
    <mergeCell ref="BC494:BG494"/>
    <mergeCell ref="BH494:BL494"/>
    <mergeCell ref="BM494:BQ494"/>
    <mergeCell ref="A495:B495"/>
    <mergeCell ref="C495:I495"/>
    <mergeCell ref="J495:N495"/>
    <mergeCell ref="O495:X495"/>
    <mergeCell ref="Y495:AC495"/>
    <mergeCell ref="AD495:AH495"/>
    <mergeCell ref="BM493:BQ493"/>
    <mergeCell ref="A494:B494"/>
    <mergeCell ref="C494:I494"/>
    <mergeCell ref="J494:N494"/>
    <mergeCell ref="O494:X494"/>
    <mergeCell ref="Y494:AC494"/>
    <mergeCell ref="AD494:AH494"/>
    <mergeCell ref="AI494:AM494"/>
    <mergeCell ref="AN494:AR494"/>
    <mergeCell ref="AS494:AW494"/>
    <mergeCell ref="AI493:AM493"/>
    <mergeCell ref="AN493:AR493"/>
    <mergeCell ref="AS493:AW493"/>
    <mergeCell ref="AX493:BB493"/>
    <mergeCell ref="BC493:BG493"/>
    <mergeCell ref="BH493:BL493"/>
    <mergeCell ref="AX492:BB492"/>
    <mergeCell ref="BC492:BG492"/>
    <mergeCell ref="BH492:BL492"/>
    <mergeCell ref="BM492:BQ492"/>
    <mergeCell ref="A493:B493"/>
    <mergeCell ref="C493:I493"/>
    <mergeCell ref="J493:N493"/>
    <mergeCell ref="O493:X493"/>
    <mergeCell ref="Y493:AC493"/>
    <mergeCell ref="AD493:AH493"/>
    <mergeCell ref="BM491:BQ491"/>
    <mergeCell ref="A492:B492"/>
    <mergeCell ref="C492:I492"/>
    <mergeCell ref="J492:N492"/>
    <mergeCell ref="O492:X492"/>
    <mergeCell ref="Y492:AC492"/>
    <mergeCell ref="AD492:AH492"/>
    <mergeCell ref="AI492:AM492"/>
    <mergeCell ref="AN492:AR492"/>
    <mergeCell ref="AS492:AW492"/>
    <mergeCell ref="AI491:AM491"/>
    <mergeCell ref="AN491:AR491"/>
    <mergeCell ref="AS491:AW491"/>
    <mergeCell ref="AX491:BB491"/>
    <mergeCell ref="BC491:BG491"/>
    <mergeCell ref="BH491:BL491"/>
    <mergeCell ref="A491:B491"/>
    <mergeCell ref="C491:I491"/>
    <mergeCell ref="J491:N491"/>
    <mergeCell ref="O491:X491"/>
    <mergeCell ref="Y491:AC491"/>
    <mergeCell ref="AD491:AH491"/>
    <mergeCell ref="BM488:BQ488"/>
    <mergeCell ref="A489:B489"/>
    <mergeCell ref="C489:BQ489"/>
    <mergeCell ref="A490:B490"/>
    <mergeCell ref="C490:I490"/>
    <mergeCell ref="J490:N490"/>
    <mergeCell ref="O490:BQ490"/>
    <mergeCell ref="AI488:AM488"/>
    <mergeCell ref="AN488:AR488"/>
    <mergeCell ref="AS488:AW488"/>
    <mergeCell ref="AX488:BB488"/>
    <mergeCell ref="BC488:BG488"/>
    <mergeCell ref="BH488:BL488"/>
    <mergeCell ref="AX487:BB487"/>
    <mergeCell ref="BC487:BG487"/>
    <mergeCell ref="BH487:BL487"/>
    <mergeCell ref="BM487:BQ487"/>
    <mergeCell ref="A488:B488"/>
    <mergeCell ref="C488:I488"/>
    <mergeCell ref="J488:N488"/>
    <mergeCell ref="O488:X488"/>
    <mergeCell ref="Y488:AC488"/>
    <mergeCell ref="AD488:AH488"/>
    <mergeCell ref="BM486:BQ486"/>
    <mergeCell ref="A487:B487"/>
    <mergeCell ref="C487:I487"/>
    <mergeCell ref="J487:N487"/>
    <mergeCell ref="O487:X487"/>
    <mergeCell ref="Y487:AC487"/>
    <mergeCell ref="AD487:AH487"/>
    <mergeCell ref="AI487:AM487"/>
    <mergeCell ref="AN487:AR487"/>
    <mergeCell ref="AS487:AW487"/>
    <mergeCell ref="AI486:AM486"/>
    <mergeCell ref="AN486:AR486"/>
    <mergeCell ref="AS486:AW486"/>
    <mergeCell ref="AX486:BB486"/>
    <mergeCell ref="BC486:BG486"/>
    <mergeCell ref="BH486:BL486"/>
    <mergeCell ref="AX485:BB485"/>
    <mergeCell ref="BC485:BG485"/>
    <mergeCell ref="BH485:BL485"/>
    <mergeCell ref="BM485:BQ485"/>
    <mergeCell ref="A486:B486"/>
    <mergeCell ref="C486:I486"/>
    <mergeCell ref="J486:N486"/>
    <mergeCell ref="O486:X486"/>
    <mergeCell ref="Y486:AC486"/>
    <mergeCell ref="AD486:AH486"/>
    <mergeCell ref="BM484:BQ484"/>
    <mergeCell ref="A485:B485"/>
    <mergeCell ref="C485:I485"/>
    <mergeCell ref="J485:N485"/>
    <mergeCell ref="O485:X485"/>
    <mergeCell ref="Y485:AC485"/>
    <mergeCell ref="AD485:AH485"/>
    <mergeCell ref="AI485:AM485"/>
    <mergeCell ref="AN485:AR485"/>
    <mergeCell ref="AS485:AW485"/>
    <mergeCell ref="AI484:AM484"/>
    <mergeCell ref="AN484:AR484"/>
    <mergeCell ref="AS484:AW484"/>
    <mergeCell ref="AX484:BB484"/>
    <mergeCell ref="BC484:BG484"/>
    <mergeCell ref="BH484:BL484"/>
    <mergeCell ref="AX483:BB483"/>
    <mergeCell ref="BC483:BG483"/>
    <mergeCell ref="BH483:BL483"/>
    <mergeCell ref="BM483:BQ483"/>
    <mergeCell ref="A484:B484"/>
    <mergeCell ref="C484:I484"/>
    <mergeCell ref="J484:N484"/>
    <mergeCell ref="O484:X484"/>
    <mergeCell ref="Y484:AC484"/>
    <mergeCell ref="AD484:AH484"/>
    <mergeCell ref="BM482:BQ482"/>
    <mergeCell ref="A483:B483"/>
    <mergeCell ref="C483:I483"/>
    <mergeCell ref="J483:N483"/>
    <mergeCell ref="O483:X483"/>
    <mergeCell ref="Y483:AC483"/>
    <mergeCell ref="AD483:AH483"/>
    <mergeCell ref="AI483:AM483"/>
    <mergeCell ref="AN483:AR483"/>
    <mergeCell ref="AS483:AW483"/>
    <mergeCell ref="AI482:AM482"/>
    <mergeCell ref="AN482:AR482"/>
    <mergeCell ref="AS482:AW482"/>
    <mergeCell ref="AX482:BB482"/>
    <mergeCell ref="BC482:BG482"/>
    <mergeCell ref="BH482:BL482"/>
    <mergeCell ref="AX481:BB481"/>
    <mergeCell ref="BC481:BG481"/>
    <mergeCell ref="BH481:BL481"/>
    <mergeCell ref="BM481:BQ481"/>
    <mergeCell ref="A482:B482"/>
    <mergeCell ref="C482:I482"/>
    <mergeCell ref="J482:N482"/>
    <mergeCell ref="O482:X482"/>
    <mergeCell ref="Y482:AC482"/>
    <mergeCell ref="AD482:AH482"/>
    <mergeCell ref="BM480:BQ480"/>
    <mergeCell ref="A481:B481"/>
    <mergeCell ref="C481:I481"/>
    <mergeCell ref="J481:N481"/>
    <mergeCell ref="O481:X481"/>
    <mergeCell ref="Y481:AC481"/>
    <mergeCell ref="AD481:AH481"/>
    <mergeCell ref="AI481:AM481"/>
    <mergeCell ref="AN481:AR481"/>
    <mergeCell ref="AS481:AW481"/>
    <mergeCell ref="AI480:AM480"/>
    <mergeCell ref="AN480:AR480"/>
    <mergeCell ref="AS480:AW480"/>
    <mergeCell ref="AX480:BB480"/>
    <mergeCell ref="BC480:BG480"/>
    <mergeCell ref="BH480:BL480"/>
    <mergeCell ref="A480:B480"/>
    <mergeCell ref="C480:I480"/>
    <mergeCell ref="J480:N480"/>
    <mergeCell ref="O480:X480"/>
    <mergeCell ref="Y480:AC480"/>
    <mergeCell ref="AD480:AH480"/>
    <mergeCell ref="BM476:BQ476"/>
    <mergeCell ref="A477:B477"/>
    <mergeCell ref="C477:BQ477"/>
    <mergeCell ref="A478:B478"/>
    <mergeCell ref="C478:BQ478"/>
    <mergeCell ref="A479:B479"/>
    <mergeCell ref="C479:I479"/>
    <mergeCell ref="J479:N479"/>
    <mergeCell ref="O479:BQ479"/>
    <mergeCell ref="AI476:AM476"/>
    <mergeCell ref="AN476:AR476"/>
    <mergeCell ref="AS476:AW476"/>
    <mergeCell ref="AX476:BB476"/>
    <mergeCell ref="BC476:BG476"/>
    <mergeCell ref="BH476:BL476"/>
    <mergeCell ref="AX475:BB475"/>
    <mergeCell ref="BC475:BG475"/>
    <mergeCell ref="BH475:BL475"/>
    <mergeCell ref="BM475:BQ475"/>
    <mergeCell ref="A476:B476"/>
    <mergeCell ref="C476:I476"/>
    <mergeCell ref="J476:N476"/>
    <mergeCell ref="O476:X476"/>
    <mergeCell ref="Y476:AC476"/>
    <mergeCell ref="AD476:AH476"/>
    <mergeCell ref="BM474:BQ474"/>
    <mergeCell ref="A475:B475"/>
    <mergeCell ref="C475:I475"/>
    <mergeCell ref="J475:N475"/>
    <mergeCell ref="O475:X475"/>
    <mergeCell ref="Y475:AC475"/>
    <mergeCell ref="AD475:AH475"/>
    <mergeCell ref="AI475:AM475"/>
    <mergeCell ref="AN475:AR475"/>
    <mergeCell ref="AS475:AW475"/>
    <mergeCell ref="AI474:AM474"/>
    <mergeCell ref="AN474:AR474"/>
    <mergeCell ref="AS474:AW474"/>
    <mergeCell ref="AX474:BB474"/>
    <mergeCell ref="BC474:BG474"/>
    <mergeCell ref="BH474:BL474"/>
    <mergeCell ref="AX473:BB473"/>
    <mergeCell ref="BC473:BG473"/>
    <mergeCell ref="BH473:BL473"/>
    <mergeCell ref="BM473:BQ473"/>
    <mergeCell ref="A474:B474"/>
    <mergeCell ref="C474:I474"/>
    <mergeCell ref="J474:N474"/>
    <mergeCell ref="O474:X474"/>
    <mergeCell ref="Y474:AC474"/>
    <mergeCell ref="AD474:AH474"/>
    <mergeCell ref="BM472:BQ472"/>
    <mergeCell ref="A473:B473"/>
    <mergeCell ref="C473:I473"/>
    <mergeCell ref="J473:N473"/>
    <mergeCell ref="O473:X473"/>
    <mergeCell ref="Y473:AC473"/>
    <mergeCell ref="AD473:AH473"/>
    <mergeCell ref="AI473:AM473"/>
    <mergeCell ref="AN473:AR473"/>
    <mergeCell ref="AS473:AW473"/>
    <mergeCell ref="AI472:AM472"/>
    <mergeCell ref="AN472:AR472"/>
    <mergeCell ref="AS472:AW472"/>
    <mergeCell ref="AX472:BB472"/>
    <mergeCell ref="BC472:BG472"/>
    <mergeCell ref="BH472:BL472"/>
    <mergeCell ref="AX471:BB471"/>
    <mergeCell ref="BC471:BG471"/>
    <mergeCell ref="BH471:BL471"/>
    <mergeCell ref="BM471:BQ471"/>
    <mergeCell ref="A472:B472"/>
    <mergeCell ref="C472:I472"/>
    <mergeCell ref="J472:N472"/>
    <mergeCell ref="O472:X472"/>
    <mergeCell ref="Y472:AC472"/>
    <mergeCell ref="AD472:AH472"/>
    <mergeCell ref="BM470:BQ470"/>
    <mergeCell ref="A471:B471"/>
    <mergeCell ref="C471:I471"/>
    <mergeCell ref="J471:N471"/>
    <mergeCell ref="O471:X471"/>
    <mergeCell ref="Y471:AC471"/>
    <mergeCell ref="AD471:AH471"/>
    <mergeCell ref="AI471:AM471"/>
    <mergeCell ref="AN471:AR471"/>
    <mergeCell ref="AS471:AW471"/>
    <mergeCell ref="AI470:AM470"/>
    <mergeCell ref="AN470:AR470"/>
    <mergeCell ref="AS470:AW470"/>
    <mergeCell ref="AX470:BB470"/>
    <mergeCell ref="BC470:BG470"/>
    <mergeCell ref="BH470:BL470"/>
    <mergeCell ref="A469:B469"/>
    <mergeCell ref="C469:I469"/>
    <mergeCell ref="J469:N469"/>
    <mergeCell ref="O469:BQ469"/>
    <mergeCell ref="A470:B470"/>
    <mergeCell ref="C470:I470"/>
    <mergeCell ref="J470:N470"/>
    <mergeCell ref="O470:X470"/>
    <mergeCell ref="Y470:AC470"/>
    <mergeCell ref="AD470:AH470"/>
    <mergeCell ref="AX467:BB467"/>
    <mergeCell ref="BC467:BG467"/>
    <mergeCell ref="BH467:BL467"/>
    <mergeCell ref="BM467:BQ467"/>
    <mergeCell ref="A468:B468"/>
    <mergeCell ref="C468:BQ468"/>
    <mergeCell ref="BM466:BQ466"/>
    <mergeCell ref="A467:B467"/>
    <mergeCell ref="C467:I467"/>
    <mergeCell ref="J467:N467"/>
    <mergeCell ref="O467:X467"/>
    <mergeCell ref="Y467:AC467"/>
    <mergeCell ref="AD467:AH467"/>
    <mergeCell ref="AI467:AM467"/>
    <mergeCell ref="AN467:AR467"/>
    <mergeCell ref="AS467:AW467"/>
    <mergeCell ref="AI466:AM466"/>
    <mergeCell ref="AN466:AR466"/>
    <mergeCell ref="AS466:AW466"/>
    <mergeCell ref="AX466:BB466"/>
    <mergeCell ref="BC466:BG466"/>
    <mergeCell ref="BH466:BL466"/>
    <mergeCell ref="AX465:BB465"/>
    <mergeCell ref="BC465:BG465"/>
    <mergeCell ref="BH465:BL465"/>
    <mergeCell ref="BM465:BQ465"/>
    <mergeCell ref="A466:B466"/>
    <mergeCell ref="C466:I466"/>
    <mergeCell ref="J466:N466"/>
    <mergeCell ref="O466:X466"/>
    <mergeCell ref="Y466:AC466"/>
    <mergeCell ref="AD466:AH466"/>
    <mergeCell ref="BM464:BQ464"/>
    <mergeCell ref="A465:B465"/>
    <mergeCell ref="C465:I465"/>
    <mergeCell ref="J465:N465"/>
    <mergeCell ref="O465:X465"/>
    <mergeCell ref="Y465:AC465"/>
    <mergeCell ref="AD465:AH465"/>
    <mergeCell ref="AI465:AM465"/>
    <mergeCell ref="AN465:AR465"/>
    <mergeCell ref="AS465:AW465"/>
    <mergeCell ref="AI464:AM464"/>
    <mergeCell ref="AN464:AR464"/>
    <mergeCell ref="AS464:AW464"/>
    <mergeCell ref="AX464:BB464"/>
    <mergeCell ref="BC464:BG464"/>
    <mergeCell ref="BH464:BL464"/>
    <mergeCell ref="AX463:BB463"/>
    <mergeCell ref="BC463:BG463"/>
    <mergeCell ref="BH463:BL463"/>
    <mergeCell ref="BM463:BQ463"/>
    <mergeCell ref="A464:B464"/>
    <mergeCell ref="C464:I464"/>
    <mergeCell ref="J464:N464"/>
    <mergeCell ref="O464:X464"/>
    <mergeCell ref="Y464:AC464"/>
    <mergeCell ref="AD464:AH464"/>
    <mergeCell ref="BM462:BQ462"/>
    <mergeCell ref="A463:B463"/>
    <mergeCell ref="C463:I463"/>
    <mergeCell ref="J463:N463"/>
    <mergeCell ref="O463:X463"/>
    <mergeCell ref="Y463:AC463"/>
    <mergeCell ref="AD463:AH463"/>
    <mergeCell ref="AI463:AM463"/>
    <mergeCell ref="AN463:AR463"/>
    <mergeCell ref="AS463:AW463"/>
    <mergeCell ref="AI462:AM462"/>
    <mergeCell ref="AN462:AR462"/>
    <mergeCell ref="AS462:AW462"/>
    <mergeCell ref="AX462:BB462"/>
    <mergeCell ref="BC462:BG462"/>
    <mergeCell ref="BH462:BL462"/>
    <mergeCell ref="AX461:BB461"/>
    <mergeCell ref="BC461:BG461"/>
    <mergeCell ref="BH461:BL461"/>
    <mergeCell ref="BM461:BQ461"/>
    <mergeCell ref="A462:B462"/>
    <mergeCell ref="C462:I462"/>
    <mergeCell ref="J462:N462"/>
    <mergeCell ref="O462:X462"/>
    <mergeCell ref="Y462:AC462"/>
    <mergeCell ref="AD462:AH462"/>
    <mergeCell ref="BM460:BQ460"/>
    <mergeCell ref="A461:B461"/>
    <mergeCell ref="C461:I461"/>
    <mergeCell ref="J461:N461"/>
    <mergeCell ref="O461:X461"/>
    <mergeCell ref="Y461:AC461"/>
    <mergeCell ref="AD461:AH461"/>
    <mergeCell ref="AI461:AM461"/>
    <mergeCell ref="AN461:AR461"/>
    <mergeCell ref="AS461:AW461"/>
    <mergeCell ref="AI460:AM460"/>
    <mergeCell ref="AN460:AR460"/>
    <mergeCell ref="AS460:AW460"/>
    <mergeCell ref="AX460:BB460"/>
    <mergeCell ref="BC460:BG460"/>
    <mergeCell ref="BH460:BL460"/>
    <mergeCell ref="A460:B460"/>
    <mergeCell ref="C460:I460"/>
    <mergeCell ref="J460:N460"/>
    <mergeCell ref="O460:X460"/>
    <mergeCell ref="Y460:AC460"/>
    <mergeCell ref="AD460:AH460"/>
    <mergeCell ref="BM457:BQ457"/>
    <mergeCell ref="A458:B458"/>
    <mergeCell ref="C458:BQ458"/>
    <mergeCell ref="A459:B459"/>
    <mergeCell ref="C459:I459"/>
    <mergeCell ref="J459:N459"/>
    <mergeCell ref="O459:BQ459"/>
    <mergeCell ref="AI457:AM457"/>
    <mergeCell ref="AN457:AR457"/>
    <mergeCell ref="AS457:AW457"/>
    <mergeCell ref="AX457:BB457"/>
    <mergeCell ref="BC457:BG457"/>
    <mergeCell ref="BH457:BL457"/>
    <mergeCell ref="AX456:BB456"/>
    <mergeCell ref="BC456:BG456"/>
    <mergeCell ref="BH456:BL456"/>
    <mergeCell ref="BM456:BQ456"/>
    <mergeCell ref="A457:B457"/>
    <mergeCell ref="C457:I457"/>
    <mergeCell ref="J457:N457"/>
    <mergeCell ref="O457:X457"/>
    <mergeCell ref="Y457:AC457"/>
    <mergeCell ref="AD457:AH457"/>
    <mergeCell ref="BM455:BQ455"/>
    <mergeCell ref="A456:B456"/>
    <mergeCell ref="C456:I456"/>
    <mergeCell ref="J456:N456"/>
    <mergeCell ref="O456:X456"/>
    <mergeCell ref="Y456:AC456"/>
    <mergeCell ref="AD456:AH456"/>
    <mergeCell ref="AI456:AM456"/>
    <mergeCell ref="AN456:AR456"/>
    <mergeCell ref="AS456:AW456"/>
    <mergeCell ref="AI455:AM455"/>
    <mergeCell ref="AN455:AR455"/>
    <mergeCell ref="AS455:AW455"/>
    <mergeCell ref="AX455:BB455"/>
    <mergeCell ref="BC455:BG455"/>
    <mergeCell ref="BH455:BL455"/>
    <mergeCell ref="AX454:BB454"/>
    <mergeCell ref="BC454:BG454"/>
    <mergeCell ref="BH454:BL454"/>
    <mergeCell ref="BM454:BQ454"/>
    <mergeCell ref="A455:B455"/>
    <mergeCell ref="C455:I455"/>
    <mergeCell ref="J455:N455"/>
    <mergeCell ref="O455:X455"/>
    <mergeCell ref="Y455:AC455"/>
    <mergeCell ref="AD455:AH455"/>
    <mergeCell ref="BM453:BQ453"/>
    <mergeCell ref="A454:B454"/>
    <mergeCell ref="C454:I454"/>
    <mergeCell ref="J454:N454"/>
    <mergeCell ref="O454:X454"/>
    <mergeCell ref="Y454:AC454"/>
    <mergeCell ref="AD454:AH454"/>
    <mergeCell ref="AI454:AM454"/>
    <mergeCell ref="AN454:AR454"/>
    <mergeCell ref="AS454:AW454"/>
    <mergeCell ref="AI453:AM453"/>
    <mergeCell ref="AN453:AR453"/>
    <mergeCell ref="AS453:AW453"/>
    <mergeCell ref="AX453:BB453"/>
    <mergeCell ref="BC453:BG453"/>
    <mergeCell ref="BH453:BL453"/>
    <mergeCell ref="AX452:BB452"/>
    <mergeCell ref="BC452:BG452"/>
    <mergeCell ref="BH452:BL452"/>
    <mergeCell ref="BM452:BQ452"/>
    <mergeCell ref="A453:B453"/>
    <mergeCell ref="C453:I453"/>
    <mergeCell ref="J453:N453"/>
    <mergeCell ref="O453:X453"/>
    <mergeCell ref="Y453:AC453"/>
    <mergeCell ref="AD453:AH453"/>
    <mergeCell ref="BM451:BQ451"/>
    <mergeCell ref="A452:B452"/>
    <mergeCell ref="C452:I452"/>
    <mergeCell ref="J452:N452"/>
    <mergeCell ref="O452:X452"/>
    <mergeCell ref="Y452:AC452"/>
    <mergeCell ref="AD452:AH452"/>
    <mergeCell ref="AI452:AM452"/>
    <mergeCell ref="AN452:AR452"/>
    <mergeCell ref="AS452:AW452"/>
    <mergeCell ref="AI451:AM451"/>
    <mergeCell ref="AN451:AR451"/>
    <mergeCell ref="AS451:AW451"/>
    <mergeCell ref="AX451:BB451"/>
    <mergeCell ref="BC451:BG451"/>
    <mergeCell ref="BH451:BL451"/>
    <mergeCell ref="A450:B450"/>
    <mergeCell ref="C450:I450"/>
    <mergeCell ref="J450:N450"/>
    <mergeCell ref="O450:BQ450"/>
    <mergeCell ref="A451:B451"/>
    <mergeCell ref="C451:I451"/>
    <mergeCell ref="J451:N451"/>
    <mergeCell ref="O451:X451"/>
    <mergeCell ref="Y451:AC451"/>
    <mergeCell ref="AD451:AH451"/>
    <mergeCell ref="AX448:BB448"/>
    <mergeCell ref="BC448:BG448"/>
    <mergeCell ref="BH448:BL448"/>
    <mergeCell ref="BM448:BQ448"/>
    <mergeCell ref="A449:B449"/>
    <mergeCell ref="C449:BQ449"/>
    <mergeCell ref="BM447:BQ447"/>
    <mergeCell ref="A448:B448"/>
    <mergeCell ref="C448:I448"/>
    <mergeCell ref="J448:N448"/>
    <mergeCell ref="O448:X448"/>
    <mergeCell ref="Y448:AC448"/>
    <mergeCell ref="AD448:AH448"/>
    <mergeCell ref="AI448:AM448"/>
    <mergeCell ref="AN448:AR448"/>
    <mergeCell ref="AS448:AW448"/>
    <mergeCell ref="AI447:AM447"/>
    <mergeCell ref="AN447:AR447"/>
    <mergeCell ref="AS447:AW447"/>
    <mergeCell ref="AX447:BB447"/>
    <mergeCell ref="BC447:BG447"/>
    <mergeCell ref="BH447:BL447"/>
    <mergeCell ref="AX446:BB446"/>
    <mergeCell ref="BC446:BG446"/>
    <mergeCell ref="BH446:BL446"/>
    <mergeCell ref="BM446:BQ446"/>
    <mergeCell ref="A447:B447"/>
    <mergeCell ref="C447:I447"/>
    <mergeCell ref="J447:N447"/>
    <mergeCell ref="O447:X447"/>
    <mergeCell ref="Y447:AC447"/>
    <mergeCell ref="AD447:AH447"/>
    <mergeCell ref="BM445:BQ445"/>
    <mergeCell ref="A446:B446"/>
    <mergeCell ref="C446:I446"/>
    <mergeCell ref="J446:N446"/>
    <mergeCell ref="O446:X446"/>
    <mergeCell ref="Y446:AC446"/>
    <mergeCell ref="AD446:AH446"/>
    <mergeCell ref="AI446:AM446"/>
    <mergeCell ref="AN446:AR446"/>
    <mergeCell ref="AS446:AW446"/>
    <mergeCell ref="AI445:AM445"/>
    <mergeCell ref="AN445:AR445"/>
    <mergeCell ref="AS445:AW445"/>
    <mergeCell ref="AX445:BB445"/>
    <mergeCell ref="BC445:BG445"/>
    <mergeCell ref="BH445:BL445"/>
    <mergeCell ref="AX444:BB444"/>
    <mergeCell ref="BC444:BG444"/>
    <mergeCell ref="BH444:BL444"/>
    <mergeCell ref="BM444:BQ444"/>
    <mergeCell ref="A445:B445"/>
    <mergeCell ref="C445:I445"/>
    <mergeCell ref="J445:N445"/>
    <mergeCell ref="O445:X445"/>
    <mergeCell ref="Y445:AC445"/>
    <mergeCell ref="AD445:AH445"/>
    <mergeCell ref="BM443:BQ443"/>
    <mergeCell ref="A444:B444"/>
    <mergeCell ref="C444:I444"/>
    <mergeCell ref="J444:N444"/>
    <mergeCell ref="O444:X444"/>
    <mergeCell ref="Y444:AC444"/>
    <mergeCell ref="AD444:AH444"/>
    <mergeCell ref="AI444:AM444"/>
    <mergeCell ref="AN444:AR444"/>
    <mergeCell ref="AS444:AW444"/>
    <mergeCell ref="AI443:AM443"/>
    <mergeCell ref="AN443:AR443"/>
    <mergeCell ref="AS443:AW443"/>
    <mergeCell ref="AX443:BB443"/>
    <mergeCell ref="BC443:BG443"/>
    <mergeCell ref="BH443:BL443"/>
    <mergeCell ref="AX442:BB442"/>
    <mergeCell ref="BC442:BG442"/>
    <mergeCell ref="BH442:BL442"/>
    <mergeCell ref="BM442:BQ442"/>
    <mergeCell ref="A443:B443"/>
    <mergeCell ref="C443:I443"/>
    <mergeCell ref="J443:N443"/>
    <mergeCell ref="O443:X443"/>
    <mergeCell ref="Y443:AC443"/>
    <mergeCell ref="AD443:AH443"/>
    <mergeCell ref="BM441:BQ441"/>
    <mergeCell ref="A442:B442"/>
    <mergeCell ref="C442:I442"/>
    <mergeCell ref="J442:N442"/>
    <mergeCell ref="O442:X442"/>
    <mergeCell ref="Y442:AC442"/>
    <mergeCell ref="AD442:AH442"/>
    <mergeCell ref="AI442:AM442"/>
    <mergeCell ref="AN442:AR442"/>
    <mergeCell ref="AS442:AW442"/>
    <mergeCell ref="AI441:AM441"/>
    <mergeCell ref="AN441:AR441"/>
    <mergeCell ref="AS441:AW441"/>
    <mergeCell ref="AX441:BB441"/>
    <mergeCell ref="BC441:BG441"/>
    <mergeCell ref="BH441:BL441"/>
    <mergeCell ref="A440:B440"/>
    <mergeCell ref="C440:I440"/>
    <mergeCell ref="J440:N440"/>
    <mergeCell ref="O440:BQ440"/>
    <mergeCell ref="A441:B441"/>
    <mergeCell ref="C441:I441"/>
    <mergeCell ref="J441:N441"/>
    <mergeCell ref="O441:X441"/>
    <mergeCell ref="Y441:AC441"/>
    <mergeCell ref="AD441:AH441"/>
    <mergeCell ref="AX438:BB438"/>
    <mergeCell ref="BC438:BG438"/>
    <mergeCell ref="BH438:BL438"/>
    <mergeCell ref="BM438:BQ438"/>
    <mergeCell ref="A439:B439"/>
    <mergeCell ref="C439:BQ439"/>
    <mergeCell ref="BM437:BQ437"/>
    <mergeCell ref="A438:B438"/>
    <mergeCell ref="C438:I438"/>
    <mergeCell ref="J438:N438"/>
    <mergeCell ref="O438:X438"/>
    <mergeCell ref="Y438:AC438"/>
    <mergeCell ref="AD438:AH438"/>
    <mergeCell ref="AI438:AM438"/>
    <mergeCell ref="AN438:AR438"/>
    <mergeCell ref="AS438:AW438"/>
    <mergeCell ref="AI437:AM437"/>
    <mergeCell ref="AN437:AR437"/>
    <mergeCell ref="AS437:AW437"/>
    <mergeCell ref="AX437:BB437"/>
    <mergeCell ref="BC437:BG437"/>
    <mergeCell ref="BH437:BL437"/>
    <mergeCell ref="AX436:BB436"/>
    <mergeCell ref="BC436:BG436"/>
    <mergeCell ref="BH436:BL436"/>
    <mergeCell ref="BM436:BQ436"/>
    <mergeCell ref="A437:B437"/>
    <mergeCell ref="C437:I437"/>
    <mergeCell ref="J437:N437"/>
    <mergeCell ref="O437:X437"/>
    <mergeCell ref="Y437:AC437"/>
    <mergeCell ref="AD437:AH437"/>
    <mergeCell ref="BM435:BQ435"/>
    <mergeCell ref="A436:B436"/>
    <mergeCell ref="C436:I436"/>
    <mergeCell ref="J436:N436"/>
    <mergeCell ref="O436:X436"/>
    <mergeCell ref="Y436:AC436"/>
    <mergeCell ref="AD436:AH436"/>
    <mergeCell ref="AI436:AM436"/>
    <mergeCell ref="AN436:AR436"/>
    <mergeCell ref="AS436:AW436"/>
    <mergeCell ref="AI435:AM435"/>
    <mergeCell ref="AN435:AR435"/>
    <mergeCell ref="AS435:AW435"/>
    <mergeCell ref="AX435:BB435"/>
    <mergeCell ref="BC435:BG435"/>
    <mergeCell ref="BH435:BL435"/>
    <mergeCell ref="AX434:BB434"/>
    <mergeCell ref="BC434:BG434"/>
    <mergeCell ref="BH434:BL434"/>
    <mergeCell ref="BM434:BQ434"/>
    <mergeCell ref="A435:B435"/>
    <mergeCell ref="C435:I435"/>
    <mergeCell ref="J435:N435"/>
    <mergeCell ref="O435:X435"/>
    <mergeCell ref="Y435:AC435"/>
    <mergeCell ref="AD435:AH435"/>
    <mergeCell ref="BM433:BQ433"/>
    <mergeCell ref="A434:B434"/>
    <mergeCell ref="C434:I434"/>
    <mergeCell ref="J434:N434"/>
    <mergeCell ref="O434:X434"/>
    <mergeCell ref="Y434:AC434"/>
    <mergeCell ref="AD434:AH434"/>
    <mergeCell ref="AI434:AM434"/>
    <mergeCell ref="AN434:AR434"/>
    <mergeCell ref="AS434:AW434"/>
    <mergeCell ref="AI433:AM433"/>
    <mergeCell ref="AN433:AR433"/>
    <mergeCell ref="AS433:AW433"/>
    <mergeCell ref="AX433:BB433"/>
    <mergeCell ref="BC433:BG433"/>
    <mergeCell ref="BH433:BL433"/>
    <mergeCell ref="AX432:BB432"/>
    <mergeCell ref="BC432:BG432"/>
    <mergeCell ref="BH432:BL432"/>
    <mergeCell ref="BM432:BQ432"/>
    <mergeCell ref="A433:B433"/>
    <mergeCell ref="C433:I433"/>
    <mergeCell ref="J433:N433"/>
    <mergeCell ref="O433:X433"/>
    <mergeCell ref="Y433:AC433"/>
    <mergeCell ref="AD433:AH433"/>
    <mergeCell ref="BM431:BQ431"/>
    <mergeCell ref="A432:B432"/>
    <mergeCell ref="C432:I432"/>
    <mergeCell ref="J432:N432"/>
    <mergeCell ref="O432:X432"/>
    <mergeCell ref="Y432:AC432"/>
    <mergeCell ref="AD432:AH432"/>
    <mergeCell ref="AI432:AM432"/>
    <mergeCell ref="AN432:AR432"/>
    <mergeCell ref="AS432:AW432"/>
    <mergeCell ref="AI431:AM431"/>
    <mergeCell ref="AN431:AR431"/>
    <mergeCell ref="AS431:AW431"/>
    <mergeCell ref="AX431:BB431"/>
    <mergeCell ref="BC431:BG431"/>
    <mergeCell ref="BH431:BL431"/>
    <mergeCell ref="A431:B431"/>
    <mergeCell ref="C431:I431"/>
    <mergeCell ref="J431:N431"/>
    <mergeCell ref="O431:X431"/>
    <mergeCell ref="Y431:AC431"/>
    <mergeCell ref="AD431:AH431"/>
    <mergeCell ref="BM428:BQ428"/>
    <mergeCell ref="A429:B429"/>
    <mergeCell ref="C429:BQ429"/>
    <mergeCell ref="A430:B430"/>
    <mergeCell ref="C430:I430"/>
    <mergeCell ref="J430:N430"/>
    <mergeCell ref="O430:BQ430"/>
    <mergeCell ref="AI428:AM428"/>
    <mergeCell ref="AN428:AR428"/>
    <mergeCell ref="AS428:AW428"/>
    <mergeCell ref="AX428:BB428"/>
    <mergeCell ref="BC428:BG428"/>
    <mergeCell ref="BH428:BL428"/>
    <mergeCell ref="AX427:BB427"/>
    <mergeCell ref="BC427:BG427"/>
    <mergeCell ref="BH427:BL427"/>
    <mergeCell ref="BM427:BQ427"/>
    <mergeCell ref="A428:B428"/>
    <mergeCell ref="C428:I428"/>
    <mergeCell ref="J428:N428"/>
    <mergeCell ref="O428:X428"/>
    <mergeCell ref="Y428:AC428"/>
    <mergeCell ref="AD428:AH428"/>
    <mergeCell ref="BM426:BQ426"/>
    <mergeCell ref="A427:B427"/>
    <mergeCell ref="C427:I427"/>
    <mergeCell ref="J427:N427"/>
    <mergeCell ref="O427:X427"/>
    <mergeCell ref="Y427:AC427"/>
    <mergeCell ref="AD427:AH427"/>
    <mergeCell ref="AI427:AM427"/>
    <mergeCell ref="AN427:AR427"/>
    <mergeCell ref="AS427:AW427"/>
    <mergeCell ref="AI426:AM426"/>
    <mergeCell ref="AN426:AR426"/>
    <mergeCell ref="AS426:AW426"/>
    <mergeCell ref="AX426:BB426"/>
    <mergeCell ref="BC426:BG426"/>
    <mergeCell ref="BH426:BL426"/>
    <mergeCell ref="AX425:BB425"/>
    <mergeCell ref="BC425:BG425"/>
    <mergeCell ref="BH425:BL425"/>
    <mergeCell ref="BM425:BQ425"/>
    <mergeCell ref="A426:B426"/>
    <mergeCell ref="C426:I426"/>
    <mergeCell ref="J426:N426"/>
    <mergeCell ref="O426:X426"/>
    <mergeCell ref="Y426:AC426"/>
    <mergeCell ref="AD426:AH426"/>
    <mergeCell ref="BM424:BQ424"/>
    <mergeCell ref="A425:B425"/>
    <mergeCell ref="C425:I425"/>
    <mergeCell ref="J425:N425"/>
    <mergeCell ref="O425:X425"/>
    <mergeCell ref="Y425:AC425"/>
    <mergeCell ref="AD425:AH425"/>
    <mergeCell ref="AI425:AM425"/>
    <mergeCell ref="AN425:AR425"/>
    <mergeCell ref="AS425:AW425"/>
    <mergeCell ref="AI424:AM424"/>
    <mergeCell ref="AN424:AR424"/>
    <mergeCell ref="AS424:AW424"/>
    <mergeCell ref="AX424:BB424"/>
    <mergeCell ref="BC424:BG424"/>
    <mergeCell ref="BH424:BL424"/>
    <mergeCell ref="AX423:BB423"/>
    <mergeCell ref="BC423:BG423"/>
    <mergeCell ref="BH423:BL423"/>
    <mergeCell ref="BM423:BQ423"/>
    <mergeCell ref="A424:B424"/>
    <mergeCell ref="C424:I424"/>
    <mergeCell ref="J424:N424"/>
    <mergeCell ref="O424:X424"/>
    <mergeCell ref="Y424:AC424"/>
    <mergeCell ref="AD424:AH424"/>
    <mergeCell ref="BM422:BQ422"/>
    <mergeCell ref="A423:B423"/>
    <mergeCell ref="C423:I423"/>
    <mergeCell ref="J423:N423"/>
    <mergeCell ref="O423:X423"/>
    <mergeCell ref="Y423:AC423"/>
    <mergeCell ref="AD423:AH423"/>
    <mergeCell ref="AI423:AM423"/>
    <mergeCell ref="AN423:AR423"/>
    <mergeCell ref="AS423:AW423"/>
    <mergeCell ref="AI422:AM422"/>
    <mergeCell ref="AN422:AR422"/>
    <mergeCell ref="AS422:AW422"/>
    <mergeCell ref="AX422:BB422"/>
    <mergeCell ref="BC422:BG422"/>
    <mergeCell ref="BH422:BL422"/>
    <mergeCell ref="A421:B421"/>
    <mergeCell ref="C421:I421"/>
    <mergeCell ref="J421:N421"/>
    <mergeCell ref="O421:BQ421"/>
    <mergeCell ref="A422:B422"/>
    <mergeCell ref="C422:I422"/>
    <mergeCell ref="J422:N422"/>
    <mergeCell ref="O422:X422"/>
    <mergeCell ref="Y422:AC422"/>
    <mergeCell ref="AD422:AH422"/>
    <mergeCell ref="AX419:BB419"/>
    <mergeCell ref="BC419:BG419"/>
    <mergeCell ref="BH419:BL419"/>
    <mergeCell ref="BM419:BQ419"/>
    <mergeCell ref="A420:B420"/>
    <mergeCell ref="C420:BQ420"/>
    <mergeCell ref="BM418:BQ418"/>
    <mergeCell ref="A419:B419"/>
    <mergeCell ref="C419:I419"/>
    <mergeCell ref="J419:N419"/>
    <mergeCell ref="O419:X419"/>
    <mergeCell ref="Y419:AC419"/>
    <mergeCell ref="AD419:AH419"/>
    <mergeCell ref="AI419:AM419"/>
    <mergeCell ref="AN419:AR419"/>
    <mergeCell ref="AS419:AW419"/>
    <mergeCell ref="AI418:AM418"/>
    <mergeCell ref="AN418:AR418"/>
    <mergeCell ref="AS418:AW418"/>
    <mergeCell ref="AX418:BB418"/>
    <mergeCell ref="BC418:BG418"/>
    <mergeCell ref="BH418:BL418"/>
    <mergeCell ref="AX417:BB417"/>
    <mergeCell ref="BC417:BG417"/>
    <mergeCell ref="BH417:BL417"/>
    <mergeCell ref="BM417:BQ417"/>
    <mergeCell ref="A418:B418"/>
    <mergeCell ref="C418:I418"/>
    <mergeCell ref="J418:N418"/>
    <mergeCell ref="O418:X418"/>
    <mergeCell ref="Y418:AC418"/>
    <mergeCell ref="AD418:AH418"/>
    <mergeCell ref="BM416:BQ416"/>
    <mergeCell ref="A417:B417"/>
    <mergeCell ref="C417:I417"/>
    <mergeCell ref="J417:N417"/>
    <mergeCell ref="O417:X417"/>
    <mergeCell ref="Y417:AC417"/>
    <mergeCell ref="AD417:AH417"/>
    <mergeCell ref="AI417:AM417"/>
    <mergeCell ref="AN417:AR417"/>
    <mergeCell ref="AS417:AW417"/>
    <mergeCell ref="AI416:AM416"/>
    <mergeCell ref="AN416:AR416"/>
    <mergeCell ref="AS416:AW416"/>
    <mergeCell ref="AX416:BB416"/>
    <mergeCell ref="BC416:BG416"/>
    <mergeCell ref="BH416:BL416"/>
    <mergeCell ref="AX415:BB415"/>
    <mergeCell ref="BC415:BG415"/>
    <mergeCell ref="BH415:BL415"/>
    <mergeCell ref="BM415:BQ415"/>
    <mergeCell ref="A416:B416"/>
    <mergeCell ref="C416:I416"/>
    <mergeCell ref="J416:N416"/>
    <mergeCell ref="O416:X416"/>
    <mergeCell ref="Y416:AC416"/>
    <mergeCell ref="AD416:AH416"/>
    <mergeCell ref="BM414:BQ414"/>
    <mergeCell ref="A415:B415"/>
    <mergeCell ref="C415:I415"/>
    <mergeCell ref="J415:N415"/>
    <mergeCell ref="O415:X415"/>
    <mergeCell ref="Y415:AC415"/>
    <mergeCell ref="AD415:AH415"/>
    <mergeCell ref="AI415:AM415"/>
    <mergeCell ref="AN415:AR415"/>
    <mergeCell ref="AS415:AW415"/>
    <mergeCell ref="AI414:AM414"/>
    <mergeCell ref="AN414:AR414"/>
    <mergeCell ref="AS414:AW414"/>
    <mergeCell ref="AX414:BB414"/>
    <mergeCell ref="BC414:BG414"/>
    <mergeCell ref="BH414:BL414"/>
    <mergeCell ref="AX413:BB413"/>
    <mergeCell ref="BC413:BG413"/>
    <mergeCell ref="BH413:BL413"/>
    <mergeCell ref="BM413:BQ413"/>
    <mergeCell ref="A414:B414"/>
    <mergeCell ref="C414:I414"/>
    <mergeCell ref="J414:N414"/>
    <mergeCell ref="O414:X414"/>
    <mergeCell ref="Y414:AC414"/>
    <mergeCell ref="AD414:AH414"/>
    <mergeCell ref="BM412:BQ412"/>
    <mergeCell ref="A413:B413"/>
    <mergeCell ref="C413:I413"/>
    <mergeCell ref="J413:N413"/>
    <mergeCell ref="O413:X413"/>
    <mergeCell ref="Y413:AC413"/>
    <mergeCell ref="AD413:AH413"/>
    <mergeCell ref="AI413:AM413"/>
    <mergeCell ref="AN413:AR413"/>
    <mergeCell ref="AS413:AW413"/>
    <mergeCell ref="AI412:AM412"/>
    <mergeCell ref="AN412:AR412"/>
    <mergeCell ref="AS412:AW412"/>
    <mergeCell ref="AX412:BB412"/>
    <mergeCell ref="BC412:BG412"/>
    <mergeCell ref="BH412:BL412"/>
    <mergeCell ref="A411:B411"/>
    <mergeCell ref="C411:I411"/>
    <mergeCell ref="J411:N411"/>
    <mergeCell ref="O411:BQ411"/>
    <mergeCell ref="A412:B412"/>
    <mergeCell ref="C412:I412"/>
    <mergeCell ref="J412:N412"/>
    <mergeCell ref="O412:X412"/>
    <mergeCell ref="Y412:AC412"/>
    <mergeCell ref="AD412:AH412"/>
    <mergeCell ref="AX409:BB409"/>
    <mergeCell ref="BC409:BG409"/>
    <mergeCell ref="BH409:BL409"/>
    <mergeCell ref="BM409:BQ409"/>
    <mergeCell ref="A410:B410"/>
    <mergeCell ref="C410:BQ410"/>
    <mergeCell ref="BM408:BQ408"/>
    <mergeCell ref="A409:B409"/>
    <mergeCell ref="C409:I409"/>
    <mergeCell ref="J409:N409"/>
    <mergeCell ref="O409:X409"/>
    <mergeCell ref="Y409:AC409"/>
    <mergeCell ref="AD409:AH409"/>
    <mergeCell ref="AI409:AM409"/>
    <mergeCell ref="AN409:AR409"/>
    <mergeCell ref="AS409:AW409"/>
    <mergeCell ref="AI408:AM408"/>
    <mergeCell ref="AN408:AR408"/>
    <mergeCell ref="AS408:AW408"/>
    <mergeCell ref="AX408:BB408"/>
    <mergeCell ref="BC408:BG408"/>
    <mergeCell ref="BH408:BL408"/>
    <mergeCell ref="AX407:BB407"/>
    <mergeCell ref="BC407:BG407"/>
    <mergeCell ref="BH407:BL407"/>
    <mergeCell ref="BM407:BQ407"/>
    <mergeCell ref="A408:B408"/>
    <mergeCell ref="C408:I408"/>
    <mergeCell ref="J408:N408"/>
    <mergeCell ref="O408:X408"/>
    <mergeCell ref="Y408:AC408"/>
    <mergeCell ref="AD408:AH408"/>
    <mergeCell ref="BM406:BQ406"/>
    <mergeCell ref="A407:B407"/>
    <mergeCell ref="C407:I407"/>
    <mergeCell ref="J407:N407"/>
    <mergeCell ref="O407:X407"/>
    <mergeCell ref="Y407:AC407"/>
    <mergeCell ref="AD407:AH407"/>
    <mergeCell ref="AI407:AM407"/>
    <mergeCell ref="AN407:AR407"/>
    <mergeCell ref="AS407:AW407"/>
    <mergeCell ref="AI406:AM406"/>
    <mergeCell ref="AN406:AR406"/>
    <mergeCell ref="AS406:AW406"/>
    <mergeCell ref="AX406:BB406"/>
    <mergeCell ref="BC406:BG406"/>
    <mergeCell ref="BH406:BL406"/>
    <mergeCell ref="AX405:BB405"/>
    <mergeCell ref="BC405:BG405"/>
    <mergeCell ref="BH405:BL405"/>
    <mergeCell ref="BM405:BQ405"/>
    <mergeCell ref="A406:B406"/>
    <mergeCell ref="C406:I406"/>
    <mergeCell ref="J406:N406"/>
    <mergeCell ref="O406:X406"/>
    <mergeCell ref="Y406:AC406"/>
    <mergeCell ref="AD406:AH406"/>
    <mergeCell ref="BM404:BQ404"/>
    <mergeCell ref="A405:B405"/>
    <mergeCell ref="C405:I405"/>
    <mergeCell ref="J405:N405"/>
    <mergeCell ref="O405:X405"/>
    <mergeCell ref="Y405:AC405"/>
    <mergeCell ref="AD405:AH405"/>
    <mergeCell ref="AI405:AM405"/>
    <mergeCell ref="AN405:AR405"/>
    <mergeCell ref="AS405:AW405"/>
    <mergeCell ref="AI404:AM404"/>
    <mergeCell ref="AN404:AR404"/>
    <mergeCell ref="AS404:AW404"/>
    <mergeCell ref="AX404:BB404"/>
    <mergeCell ref="BC404:BG404"/>
    <mergeCell ref="BH404:BL404"/>
    <mergeCell ref="AX403:BB403"/>
    <mergeCell ref="BC403:BG403"/>
    <mergeCell ref="BH403:BL403"/>
    <mergeCell ref="BM403:BQ403"/>
    <mergeCell ref="A404:B404"/>
    <mergeCell ref="C404:I404"/>
    <mergeCell ref="J404:N404"/>
    <mergeCell ref="O404:X404"/>
    <mergeCell ref="Y404:AC404"/>
    <mergeCell ref="AD404:AH404"/>
    <mergeCell ref="BM402:BQ402"/>
    <mergeCell ref="A403:B403"/>
    <mergeCell ref="C403:I403"/>
    <mergeCell ref="J403:N403"/>
    <mergeCell ref="O403:X403"/>
    <mergeCell ref="Y403:AC403"/>
    <mergeCell ref="AD403:AH403"/>
    <mergeCell ref="AI403:AM403"/>
    <mergeCell ref="AN403:AR403"/>
    <mergeCell ref="AS403:AW403"/>
    <mergeCell ref="AI402:AM402"/>
    <mergeCell ref="AN402:AR402"/>
    <mergeCell ref="AS402:AW402"/>
    <mergeCell ref="AX402:BB402"/>
    <mergeCell ref="BC402:BG402"/>
    <mergeCell ref="BH402:BL402"/>
    <mergeCell ref="A401:B401"/>
    <mergeCell ref="C401:I401"/>
    <mergeCell ref="J401:N401"/>
    <mergeCell ref="O401:BQ401"/>
    <mergeCell ref="A402:B402"/>
    <mergeCell ref="C402:I402"/>
    <mergeCell ref="J402:N402"/>
    <mergeCell ref="O402:X402"/>
    <mergeCell ref="Y402:AC402"/>
    <mergeCell ref="AD402:AH402"/>
    <mergeCell ref="AX399:BB399"/>
    <mergeCell ref="BC399:BG399"/>
    <mergeCell ref="BH399:BL399"/>
    <mergeCell ref="BM399:BQ399"/>
    <mergeCell ref="A400:B400"/>
    <mergeCell ref="C400:BQ400"/>
    <mergeCell ref="BM398:BQ398"/>
    <mergeCell ref="A399:B399"/>
    <mergeCell ref="C399:I399"/>
    <mergeCell ref="J399:N399"/>
    <mergeCell ref="O399:X399"/>
    <mergeCell ref="Y399:AC399"/>
    <mergeCell ref="AD399:AH399"/>
    <mergeCell ref="AI399:AM399"/>
    <mergeCell ref="AN399:AR399"/>
    <mergeCell ref="AS399:AW399"/>
    <mergeCell ref="AI398:AM398"/>
    <mergeCell ref="AN398:AR398"/>
    <mergeCell ref="AS398:AW398"/>
    <mergeCell ref="AX398:BB398"/>
    <mergeCell ref="BC398:BG398"/>
    <mergeCell ref="BH398:BL398"/>
    <mergeCell ref="AX397:BB397"/>
    <mergeCell ref="BC397:BG397"/>
    <mergeCell ref="BH397:BL397"/>
    <mergeCell ref="BM397:BQ397"/>
    <mergeCell ref="A398:B398"/>
    <mergeCell ref="C398:I398"/>
    <mergeCell ref="J398:N398"/>
    <mergeCell ref="O398:X398"/>
    <mergeCell ref="Y398:AC398"/>
    <mergeCell ref="AD398:AH398"/>
    <mergeCell ref="BM396:BQ396"/>
    <mergeCell ref="A397:B397"/>
    <mergeCell ref="C397:I397"/>
    <mergeCell ref="J397:N397"/>
    <mergeCell ref="O397:X397"/>
    <mergeCell ref="Y397:AC397"/>
    <mergeCell ref="AD397:AH397"/>
    <mergeCell ref="AI397:AM397"/>
    <mergeCell ref="AN397:AR397"/>
    <mergeCell ref="AS397:AW397"/>
    <mergeCell ref="AI396:AM396"/>
    <mergeCell ref="AN396:AR396"/>
    <mergeCell ref="AS396:AW396"/>
    <mergeCell ref="AX396:BB396"/>
    <mergeCell ref="BC396:BG396"/>
    <mergeCell ref="BH396:BL396"/>
    <mergeCell ref="AX395:BB395"/>
    <mergeCell ref="BC395:BG395"/>
    <mergeCell ref="BH395:BL395"/>
    <mergeCell ref="BM395:BQ395"/>
    <mergeCell ref="A396:B396"/>
    <mergeCell ref="C396:I396"/>
    <mergeCell ref="J396:N396"/>
    <mergeCell ref="O396:X396"/>
    <mergeCell ref="Y396:AC396"/>
    <mergeCell ref="AD396:AH396"/>
    <mergeCell ref="BM394:BQ394"/>
    <mergeCell ref="A395:B395"/>
    <mergeCell ref="C395:I395"/>
    <mergeCell ref="J395:N395"/>
    <mergeCell ref="O395:X395"/>
    <mergeCell ref="Y395:AC395"/>
    <mergeCell ref="AD395:AH395"/>
    <mergeCell ref="AI395:AM395"/>
    <mergeCell ref="AN395:AR395"/>
    <mergeCell ref="AS395:AW395"/>
    <mergeCell ref="AI394:AM394"/>
    <mergeCell ref="AN394:AR394"/>
    <mergeCell ref="AS394:AW394"/>
    <mergeCell ref="AX394:BB394"/>
    <mergeCell ref="BC394:BG394"/>
    <mergeCell ref="BH394:BL394"/>
    <mergeCell ref="AX393:BB393"/>
    <mergeCell ref="BC393:BG393"/>
    <mergeCell ref="BH393:BL393"/>
    <mergeCell ref="BM393:BQ393"/>
    <mergeCell ref="A394:B394"/>
    <mergeCell ref="C394:I394"/>
    <mergeCell ref="J394:N394"/>
    <mergeCell ref="O394:X394"/>
    <mergeCell ref="Y394:AC394"/>
    <mergeCell ref="AD394:AH394"/>
    <mergeCell ref="BM392:BQ392"/>
    <mergeCell ref="A393:B393"/>
    <mergeCell ref="C393:I393"/>
    <mergeCell ref="J393:N393"/>
    <mergeCell ref="O393:X393"/>
    <mergeCell ref="Y393:AC393"/>
    <mergeCell ref="AD393:AH393"/>
    <mergeCell ref="AI393:AM393"/>
    <mergeCell ref="AN393:AR393"/>
    <mergeCell ref="AS393:AW393"/>
    <mergeCell ref="AI392:AM392"/>
    <mergeCell ref="AN392:AR392"/>
    <mergeCell ref="AS392:AW392"/>
    <mergeCell ref="AX392:BB392"/>
    <mergeCell ref="BC392:BG392"/>
    <mergeCell ref="BH392:BL392"/>
    <mergeCell ref="A392:B392"/>
    <mergeCell ref="C392:I392"/>
    <mergeCell ref="J392:N392"/>
    <mergeCell ref="O392:X392"/>
    <mergeCell ref="Y392:AC392"/>
    <mergeCell ref="AD392:AH392"/>
    <mergeCell ref="BM389:BQ389"/>
    <mergeCell ref="A390:B390"/>
    <mergeCell ref="C390:BQ390"/>
    <mergeCell ref="A391:B391"/>
    <mergeCell ref="C391:I391"/>
    <mergeCell ref="J391:N391"/>
    <mergeCell ref="O391:BQ391"/>
    <mergeCell ref="AI389:AM389"/>
    <mergeCell ref="AN389:AR389"/>
    <mergeCell ref="AS389:AW389"/>
    <mergeCell ref="AX389:BB389"/>
    <mergeCell ref="BC389:BG389"/>
    <mergeCell ref="BH389:BL389"/>
    <mergeCell ref="AX388:BB388"/>
    <mergeCell ref="BC388:BG388"/>
    <mergeCell ref="BH388:BL388"/>
    <mergeCell ref="BM388:BQ388"/>
    <mergeCell ref="A389:B389"/>
    <mergeCell ref="C389:I389"/>
    <mergeCell ref="J389:N389"/>
    <mergeCell ref="O389:X389"/>
    <mergeCell ref="Y389:AC389"/>
    <mergeCell ref="AD389:AH389"/>
    <mergeCell ref="BM387:BQ387"/>
    <mergeCell ref="A388:B388"/>
    <mergeCell ref="C388:I388"/>
    <mergeCell ref="J388:N388"/>
    <mergeCell ref="O388:X388"/>
    <mergeCell ref="Y388:AC388"/>
    <mergeCell ref="AD388:AH388"/>
    <mergeCell ref="AI388:AM388"/>
    <mergeCell ref="AN388:AR388"/>
    <mergeCell ref="AS388:AW388"/>
    <mergeCell ref="AI387:AM387"/>
    <mergeCell ref="AN387:AR387"/>
    <mergeCell ref="AS387:AW387"/>
    <mergeCell ref="AX387:BB387"/>
    <mergeCell ref="BC387:BG387"/>
    <mergeCell ref="BH387:BL387"/>
    <mergeCell ref="AX386:BB386"/>
    <mergeCell ref="BC386:BG386"/>
    <mergeCell ref="BH386:BL386"/>
    <mergeCell ref="BM386:BQ386"/>
    <mergeCell ref="A387:B387"/>
    <mergeCell ref="C387:I387"/>
    <mergeCell ref="J387:N387"/>
    <mergeCell ref="O387:X387"/>
    <mergeCell ref="Y387:AC387"/>
    <mergeCell ref="AD387:AH387"/>
    <mergeCell ref="BM385:BQ385"/>
    <mergeCell ref="A386:B386"/>
    <mergeCell ref="C386:I386"/>
    <mergeCell ref="J386:N386"/>
    <mergeCell ref="O386:X386"/>
    <mergeCell ref="Y386:AC386"/>
    <mergeCell ref="AD386:AH386"/>
    <mergeCell ref="AI386:AM386"/>
    <mergeCell ref="AN386:AR386"/>
    <mergeCell ref="AS386:AW386"/>
    <mergeCell ref="AI385:AM385"/>
    <mergeCell ref="AN385:AR385"/>
    <mergeCell ref="AS385:AW385"/>
    <mergeCell ref="AX385:BB385"/>
    <mergeCell ref="BC385:BG385"/>
    <mergeCell ref="BH385:BL385"/>
    <mergeCell ref="AX384:BB384"/>
    <mergeCell ref="BC384:BG384"/>
    <mergeCell ref="BH384:BL384"/>
    <mergeCell ref="BM384:BQ384"/>
    <mergeCell ref="A385:B385"/>
    <mergeCell ref="C385:I385"/>
    <mergeCell ref="J385:N385"/>
    <mergeCell ref="O385:X385"/>
    <mergeCell ref="Y385:AC385"/>
    <mergeCell ref="AD385:AH385"/>
    <mergeCell ref="BM383:BQ383"/>
    <mergeCell ref="A384:B384"/>
    <mergeCell ref="C384:I384"/>
    <mergeCell ref="J384:N384"/>
    <mergeCell ref="O384:X384"/>
    <mergeCell ref="Y384:AC384"/>
    <mergeCell ref="AD384:AH384"/>
    <mergeCell ref="AI384:AM384"/>
    <mergeCell ref="AN384:AR384"/>
    <mergeCell ref="AS384:AW384"/>
    <mergeCell ref="AI383:AM383"/>
    <mergeCell ref="AN383:AR383"/>
    <mergeCell ref="AS383:AW383"/>
    <mergeCell ref="AX383:BB383"/>
    <mergeCell ref="BC383:BG383"/>
    <mergeCell ref="BH383:BL383"/>
    <mergeCell ref="A383:B383"/>
    <mergeCell ref="C383:I383"/>
    <mergeCell ref="J383:N383"/>
    <mergeCell ref="O383:X383"/>
    <mergeCell ref="Y383:AC383"/>
    <mergeCell ref="AD383:AH383"/>
    <mergeCell ref="BM380:BQ380"/>
    <mergeCell ref="A381:B381"/>
    <mergeCell ref="C381:BQ381"/>
    <mergeCell ref="A382:B382"/>
    <mergeCell ref="C382:I382"/>
    <mergeCell ref="J382:N382"/>
    <mergeCell ref="O382:BQ382"/>
    <mergeCell ref="AI380:AM380"/>
    <mergeCell ref="AN380:AR380"/>
    <mergeCell ref="AS380:AW380"/>
    <mergeCell ref="AX380:BB380"/>
    <mergeCell ref="BC380:BG380"/>
    <mergeCell ref="BH380:BL380"/>
    <mergeCell ref="AX379:BB379"/>
    <mergeCell ref="BC379:BG379"/>
    <mergeCell ref="BH379:BL379"/>
    <mergeCell ref="BM379:BQ379"/>
    <mergeCell ref="A380:B380"/>
    <mergeCell ref="C380:I380"/>
    <mergeCell ref="J380:N380"/>
    <mergeCell ref="O380:X380"/>
    <mergeCell ref="Y380:AC380"/>
    <mergeCell ref="AD380:AH380"/>
    <mergeCell ref="BM378:BQ378"/>
    <mergeCell ref="A379:B379"/>
    <mergeCell ref="C379:I379"/>
    <mergeCell ref="J379:N379"/>
    <mergeCell ref="O379:X379"/>
    <mergeCell ref="Y379:AC379"/>
    <mergeCell ref="AD379:AH379"/>
    <mergeCell ref="AI379:AM379"/>
    <mergeCell ref="AN379:AR379"/>
    <mergeCell ref="AS379:AW379"/>
    <mergeCell ref="AI378:AM378"/>
    <mergeCell ref="AN378:AR378"/>
    <mergeCell ref="AS378:AW378"/>
    <mergeCell ref="AX378:BB378"/>
    <mergeCell ref="BC378:BG378"/>
    <mergeCell ref="BH378:BL378"/>
    <mergeCell ref="AX377:BB377"/>
    <mergeCell ref="BC377:BG377"/>
    <mergeCell ref="BH377:BL377"/>
    <mergeCell ref="BM377:BQ377"/>
    <mergeCell ref="A378:B378"/>
    <mergeCell ref="C378:I378"/>
    <mergeCell ref="J378:N378"/>
    <mergeCell ref="O378:X378"/>
    <mergeCell ref="Y378:AC378"/>
    <mergeCell ref="AD378:AH378"/>
    <mergeCell ref="BM376:BQ376"/>
    <mergeCell ref="A377:B377"/>
    <mergeCell ref="C377:I377"/>
    <mergeCell ref="J377:N377"/>
    <mergeCell ref="O377:X377"/>
    <mergeCell ref="Y377:AC377"/>
    <mergeCell ref="AD377:AH377"/>
    <mergeCell ref="AI377:AM377"/>
    <mergeCell ref="AN377:AR377"/>
    <mergeCell ref="AS377:AW377"/>
    <mergeCell ref="AI376:AM376"/>
    <mergeCell ref="AN376:AR376"/>
    <mergeCell ref="AS376:AW376"/>
    <mergeCell ref="AX376:BB376"/>
    <mergeCell ref="BC376:BG376"/>
    <mergeCell ref="BH376:BL376"/>
    <mergeCell ref="AX375:BB375"/>
    <mergeCell ref="BC375:BG375"/>
    <mergeCell ref="BH375:BL375"/>
    <mergeCell ref="BM375:BQ375"/>
    <mergeCell ref="A376:B376"/>
    <mergeCell ref="C376:I376"/>
    <mergeCell ref="J376:N376"/>
    <mergeCell ref="O376:X376"/>
    <mergeCell ref="Y376:AC376"/>
    <mergeCell ref="AD376:AH376"/>
    <mergeCell ref="BM374:BQ374"/>
    <mergeCell ref="A375:B375"/>
    <mergeCell ref="C375:I375"/>
    <mergeCell ref="J375:N375"/>
    <mergeCell ref="O375:X375"/>
    <mergeCell ref="Y375:AC375"/>
    <mergeCell ref="AD375:AH375"/>
    <mergeCell ref="AI375:AM375"/>
    <mergeCell ref="AN375:AR375"/>
    <mergeCell ref="AS375:AW375"/>
    <mergeCell ref="AI374:AM374"/>
    <mergeCell ref="AN374:AR374"/>
    <mergeCell ref="AS374:AW374"/>
    <mergeCell ref="AX374:BB374"/>
    <mergeCell ref="BC374:BG374"/>
    <mergeCell ref="BH374:BL374"/>
    <mergeCell ref="AX373:BB373"/>
    <mergeCell ref="BC373:BG373"/>
    <mergeCell ref="BH373:BL373"/>
    <mergeCell ref="BM373:BQ373"/>
    <mergeCell ref="A374:B374"/>
    <mergeCell ref="C374:I374"/>
    <mergeCell ref="J374:N374"/>
    <mergeCell ref="O374:X374"/>
    <mergeCell ref="Y374:AC374"/>
    <mergeCell ref="AD374:AH374"/>
    <mergeCell ref="BM372:BQ372"/>
    <mergeCell ref="A373:B373"/>
    <mergeCell ref="C373:I373"/>
    <mergeCell ref="J373:N373"/>
    <mergeCell ref="O373:X373"/>
    <mergeCell ref="Y373:AC373"/>
    <mergeCell ref="AD373:AH373"/>
    <mergeCell ref="AI373:AM373"/>
    <mergeCell ref="AN373:AR373"/>
    <mergeCell ref="AS373:AW373"/>
    <mergeCell ref="AI372:AM372"/>
    <mergeCell ref="AN372:AR372"/>
    <mergeCell ref="AS372:AW372"/>
    <mergeCell ref="AX372:BB372"/>
    <mergeCell ref="BC372:BG372"/>
    <mergeCell ref="BH372:BL372"/>
    <mergeCell ref="A372:B372"/>
    <mergeCell ref="C372:I372"/>
    <mergeCell ref="J372:N372"/>
    <mergeCell ref="O372:X372"/>
    <mergeCell ref="Y372:AC372"/>
    <mergeCell ref="AD372:AH372"/>
    <mergeCell ref="BM369:BQ369"/>
    <mergeCell ref="A370:B370"/>
    <mergeCell ref="C370:BQ370"/>
    <mergeCell ref="A371:B371"/>
    <mergeCell ref="C371:I371"/>
    <mergeCell ref="J371:N371"/>
    <mergeCell ref="O371:BQ371"/>
    <mergeCell ref="AI369:AM369"/>
    <mergeCell ref="AN369:AR369"/>
    <mergeCell ref="AS369:AW369"/>
    <mergeCell ref="AX369:BB369"/>
    <mergeCell ref="BC369:BG369"/>
    <mergeCell ref="BH369:BL369"/>
    <mergeCell ref="AX368:BB368"/>
    <mergeCell ref="BC368:BG368"/>
    <mergeCell ref="BH368:BL368"/>
    <mergeCell ref="BM368:BQ368"/>
    <mergeCell ref="A369:B369"/>
    <mergeCell ref="C369:I369"/>
    <mergeCell ref="J369:N369"/>
    <mergeCell ref="O369:X369"/>
    <mergeCell ref="Y369:AC369"/>
    <mergeCell ref="AD369:AH369"/>
    <mergeCell ref="BM367:BQ367"/>
    <mergeCell ref="A368:B368"/>
    <mergeCell ref="C368:I368"/>
    <mergeCell ref="J368:N368"/>
    <mergeCell ref="O368:X368"/>
    <mergeCell ref="Y368:AC368"/>
    <mergeCell ref="AD368:AH368"/>
    <mergeCell ref="AI368:AM368"/>
    <mergeCell ref="AN368:AR368"/>
    <mergeCell ref="AS368:AW368"/>
    <mergeCell ref="AI367:AM367"/>
    <mergeCell ref="AN367:AR367"/>
    <mergeCell ref="AS367:AW367"/>
    <mergeCell ref="AX367:BB367"/>
    <mergeCell ref="BC367:BG367"/>
    <mergeCell ref="BH367:BL367"/>
    <mergeCell ref="AX366:BB366"/>
    <mergeCell ref="BC366:BG366"/>
    <mergeCell ref="BH366:BL366"/>
    <mergeCell ref="BM366:BQ366"/>
    <mergeCell ref="A367:B367"/>
    <mergeCell ref="C367:I367"/>
    <mergeCell ref="J367:N367"/>
    <mergeCell ref="O367:X367"/>
    <mergeCell ref="Y367:AC367"/>
    <mergeCell ref="AD367:AH367"/>
    <mergeCell ref="BM365:BQ365"/>
    <mergeCell ref="A366:B366"/>
    <mergeCell ref="C366:I366"/>
    <mergeCell ref="J366:N366"/>
    <mergeCell ref="O366:X366"/>
    <mergeCell ref="Y366:AC366"/>
    <mergeCell ref="AD366:AH366"/>
    <mergeCell ref="AI366:AM366"/>
    <mergeCell ref="AN366:AR366"/>
    <mergeCell ref="AS366:AW366"/>
    <mergeCell ref="AI365:AM365"/>
    <mergeCell ref="AN365:AR365"/>
    <mergeCell ref="AS365:AW365"/>
    <mergeCell ref="AX365:BB365"/>
    <mergeCell ref="BC365:BG365"/>
    <mergeCell ref="BH365:BL365"/>
    <mergeCell ref="AX364:BB364"/>
    <mergeCell ref="BC364:BG364"/>
    <mergeCell ref="BH364:BL364"/>
    <mergeCell ref="BM364:BQ364"/>
    <mergeCell ref="A365:B365"/>
    <mergeCell ref="C365:I365"/>
    <mergeCell ref="J365:N365"/>
    <mergeCell ref="O365:X365"/>
    <mergeCell ref="Y365:AC365"/>
    <mergeCell ref="AD365:AH365"/>
    <mergeCell ref="BM363:BQ363"/>
    <mergeCell ref="A364:B364"/>
    <mergeCell ref="C364:I364"/>
    <mergeCell ref="J364:N364"/>
    <mergeCell ref="O364:X364"/>
    <mergeCell ref="Y364:AC364"/>
    <mergeCell ref="AD364:AH364"/>
    <mergeCell ref="AI364:AM364"/>
    <mergeCell ref="AN364:AR364"/>
    <mergeCell ref="AS364:AW364"/>
    <mergeCell ref="AI363:AM363"/>
    <mergeCell ref="AN363:AR363"/>
    <mergeCell ref="AS363:AW363"/>
    <mergeCell ref="AX363:BB363"/>
    <mergeCell ref="BC363:BG363"/>
    <mergeCell ref="BH363:BL363"/>
    <mergeCell ref="A363:B363"/>
    <mergeCell ref="C363:I363"/>
    <mergeCell ref="J363:N363"/>
    <mergeCell ref="O363:X363"/>
    <mergeCell ref="Y363:AC363"/>
    <mergeCell ref="AD363:AH363"/>
    <mergeCell ref="BM360:BQ360"/>
    <mergeCell ref="A361:B361"/>
    <mergeCell ref="C361:BQ361"/>
    <mergeCell ref="A362:B362"/>
    <mergeCell ref="C362:I362"/>
    <mergeCell ref="J362:N362"/>
    <mergeCell ref="O362:BQ362"/>
    <mergeCell ref="AI360:AM360"/>
    <mergeCell ref="AN360:AR360"/>
    <mergeCell ref="AS360:AW360"/>
    <mergeCell ref="AX360:BB360"/>
    <mergeCell ref="BC360:BG360"/>
    <mergeCell ref="BH360:BL360"/>
    <mergeCell ref="AX359:BB359"/>
    <mergeCell ref="BC359:BG359"/>
    <mergeCell ref="BH359:BL359"/>
    <mergeCell ref="BM359:BQ359"/>
    <mergeCell ref="A360:B360"/>
    <mergeCell ref="C360:I360"/>
    <mergeCell ref="J360:N360"/>
    <mergeCell ref="O360:X360"/>
    <mergeCell ref="Y360:AC360"/>
    <mergeCell ref="AD360:AH360"/>
    <mergeCell ref="BM358:BQ358"/>
    <mergeCell ref="A359:B359"/>
    <mergeCell ref="C359:I359"/>
    <mergeCell ref="J359:N359"/>
    <mergeCell ref="O359:X359"/>
    <mergeCell ref="Y359:AC359"/>
    <mergeCell ref="AD359:AH359"/>
    <mergeCell ref="AI359:AM359"/>
    <mergeCell ref="AN359:AR359"/>
    <mergeCell ref="AS359:AW359"/>
    <mergeCell ref="AI358:AM358"/>
    <mergeCell ref="AN358:AR358"/>
    <mergeCell ref="AS358:AW358"/>
    <mergeCell ref="AX358:BB358"/>
    <mergeCell ref="BC358:BG358"/>
    <mergeCell ref="BH358:BL358"/>
    <mergeCell ref="AX357:BB357"/>
    <mergeCell ref="BC357:BG357"/>
    <mergeCell ref="BH357:BL357"/>
    <mergeCell ref="BM357:BQ357"/>
    <mergeCell ref="A358:B358"/>
    <mergeCell ref="C358:I358"/>
    <mergeCell ref="J358:N358"/>
    <mergeCell ref="O358:X358"/>
    <mergeCell ref="Y358:AC358"/>
    <mergeCell ref="AD358:AH358"/>
    <mergeCell ref="BM356:BQ356"/>
    <mergeCell ref="A357:B357"/>
    <mergeCell ref="C357:I357"/>
    <mergeCell ref="J357:N357"/>
    <mergeCell ref="O357:X357"/>
    <mergeCell ref="Y357:AC357"/>
    <mergeCell ref="AD357:AH357"/>
    <mergeCell ref="AI357:AM357"/>
    <mergeCell ref="AN357:AR357"/>
    <mergeCell ref="AS357:AW357"/>
    <mergeCell ref="AI356:AM356"/>
    <mergeCell ref="AN356:AR356"/>
    <mergeCell ref="AS356:AW356"/>
    <mergeCell ref="AX356:BB356"/>
    <mergeCell ref="BC356:BG356"/>
    <mergeCell ref="BH356:BL356"/>
    <mergeCell ref="AX355:BB355"/>
    <mergeCell ref="BC355:BG355"/>
    <mergeCell ref="BH355:BL355"/>
    <mergeCell ref="BM355:BQ355"/>
    <mergeCell ref="A356:B356"/>
    <mergeCell ref="C356:I356"/>
    <mergeCell ref="J356:N356"/>
    <mergeCell ref="O356:X356"/>
    <mergeCell ref="Y356:AC356"/>
    <mergeCell ref="AD356:AH356"/>
    <mergeCell ref="BM354:BQ354"/>
    <mergeCell ref="A355:B355"/>
    <mergeCell ref="C355:I355"/>
    <mergeCell ref="J355:N355"/>
    <mergeCell ref="O355:X355"/>
    <mergeCell ref="Y355:AC355"/>
    <mergeCell ref="AD355:AH355"/>
    <mergeCell ref="AI355:AM355"/>
    <mergeCell ref="AN355:AR355"/>
    <mergeCell ref="AS355:AW355"/>
    <mergeCell ref="AI354:AM354"/>
    <mergeCell ref="AN354:AR354"/>
    <mergeCell ref="AS354:AW354"/>
    <mergeCell ref="AX354:BB354"/>
    <mergeCell ref="BC354:BG354"/>
    <mergeCell ref="BH354:BL354"/>
    <mergeCell ref="A354:B354"/>
    <mergeCell ref="C354:I354"/>
    <mergeCell ref="J354:N354"/>
    <mergeCell ref="O354:X354"/>
    <mergeCell ref="Y354:AC354"/>
    <mergeCell ref="AD354:AH354"/>
    <mergeCell ref="BM351:BQ351"/>
    <mergeCell ref="A352:B352"/>
    <mergeCell ref="C352:BQ352"/>
    <mergeCell ref="A353:B353"/>
    <mergeCell ref="C353:I353"/>
    <mergeCell ref="J353:N353"/>
    <mergeCell ref="O353:BQ353"/>
    <mergeCell ref="AI351:AM351"/>
    <mergeCell ref="AN351:AR351"/>
    <mergeCell ref="AS351:AW351"/>
    <mergeCell ref="AX351:BB351"/>
    <mergeCell ref="BC351:BG351"/>
    <mergeCell ref="BH351:BL351"/>
    <mergeCell ref="AX350:BB350"/>
    <mergeCell ref="BC350:BG350"/>
    <mergeCell ref="BH350:BL350"/>
    <mergeCell ref="BM350:BQ350"/>
    <mergeCell ref="A351:B351"/>
    <mergeCell ref="C351:I351"/>
    <mergeCell ref="J351:N351"/>
    <mergeCell ref="O351:X351"/>
    <mergeCell ref="Y351:AC351"/>
    <mergeCell ref="AD351:AH351"/>
    <mergeCell ref="BM349:BQ349"/>
    <mergeCell ref="A350:B350"/>
    <mergeCell ref="C350:I350"/>
    <mergeCell ref="J350:N350"/>
    <mergeCell ref="O350:X350"/>
    <mergeCell ref="Y350:AC350"/>
    <mergeCell ref="AD350:AH350"/>
    <mergeCell ref="AI350:AM350"/>
    <mergeCell ref="AN350:AR350"/>
    <mergeCell ref="AS350:AW350"/>
    <mergeCell ref="AI349:AM349"/>
    <mergeCell ref="AN349:AR349"/>
    <mergeCell ref="AS349:AW349"/>
    <mergeCell ref="AX349:BB349"/>
    <mergeCell ref="BC349:BG349"/>
    <mergeCell ref="BH349:BL349"/>
    <mergeCell ref="AX348:BB348"/>
    <mergeCell ref="BC348:BG348"/>
    <mergeCell ref="BH348:BL348"/>
    <mergeCell ref="BM348:BQ348"/>
    <mergeCell ref="A349:B349"/>
    <mergeCell ref="C349:I349"/>
    <mergeCell ref="J349:N349"/>
    <mergeCell ref="O349:X349"/>
    <mergeCell ref="Y349:AC349"/>
    <mergeCell ref="AD349:AH349"/>
    <mergeCell ref="BM347:BQ347"/>
    <mergeCell ref="A348:B348"/>
    <mergeCell ref="C348:I348"/>
    <mergeCell ref="J348:N348"/>
    <mergeCell ref="O348:X348"/>
    <mergeCell ref="Y348:AC348"/>
    <mergeCell ref="AD348:AH348"/>
    <mergeCell ref="AI348:AM348"/>
    <mergeCell ref="AN348:AR348"/>
    <mergeCell ref="AS348:AW348"/>
    <mergeCell ref="AI347:AM347"/>
    <mergeCell ref="AN347:AR347"/>
    <mergeCell ref="AS347:AW347"/>
    <mergeCell ref="AX347:BB347"/>
    <mergeCell ref="BC347:BG347"/>
    <mergeCell ref="BH347:BL347"/>
    <mergeCell ref="AX346:BB346"/>
    <mergeCell ref="BC346:BG346"/>
    <mergeCell ref="BH346:BL346"/>
    <mergeCell ref="BM346:BQ346"/>
    <mergeCell ref="A347:B347"/>
    <mergeCell ref="C347:I347"/>
    <mergeCell ref="J347:N347"/>
    <mergeCell ref="O347:X347"/>
    <mergeCell ref="Y347:AC347"/>
    <mergeCell ref="AD347:AH347"/>
    <mergeCell ref="BM345:BQ345"/>
    <mergeCell ref="A346:B346"/>
    <mergeCell ref="C346:I346"/>
    <mergeCell ref="J346:N346"/>
    <mergeCell ref="O346:X346"/>
    <mergeCell ref="Y346:AC346"/>
    <mergeCell ref="AD346:AH346"/>
    <mergeCell ref="AI346:AM346"/>
    <mergeCell ref="AN346:AR346"/>
    <mergeCell ref="AS346:AW346"/>
    <mergeCell ref="AI345:AM345"/>
    <mergeCell ref="AN345:AR345"/>
    <mergeCell ref="AS345:AW345"/>
    <mergeCell ref="AX345:BB345"/>
    <mergeCell ref="BC345:BG345"/>
    <mergeCell ref="BH345:BL345"/>
    <mergeCell ref="A345:B345"/>
    <mergeCell ref="C345:I345"/>
    <mergeCell ref="J345:N345"/>
    <mergeCell ref="O345:X345"/>
    <mergeCell ref="Y345:AC345"/>
    <mergeCell ref="AD345:AH345"/>
    <mergeCell ref="BM342:BQ342"/>
    <mergeCell ref="A343:B343"/>
    <mergeCell ref="C343:BQ343"/>
    <mergeCell ref="A344:B344"/>
    <mergeCell ref="C344:I344"/>
    <mergeCell ref="J344:N344"/>
    <mergeCell ref="O344:BQ344"/>
    <mergeCell ref="AI342:AM342"/>
    <mergeCell ref="AN342:AR342"/>
    <mergeCell ref="AS342:AW342"/>
    <mergeCell ref="AX342:BB342"/>
    <mergeCell ref="BC342:BG342"/>
    <mergeCell ref="BH342:BL342"/>
    <mergeCell ref="AX341:BB341"/>
    <mergeCell ref="BC341:BG341"/>
    <mergeCell ref="BH341:BL341"/>
    <mergeCell ref="BM341:BQ341"/>
    <mergeCell ref="A342:B342"/>
    <mergeCell ref="C342:I342"/>
    <mergeCell ref="J342:N342"/>
    <mergeCell ref="O342:X342"/>
    <mergeCell ref="Y342:AC342"/>
    <mergeCell ref="AD342:AH342"/>
    <mergeCell ref="BM340:BQ340"/>
    <mergeCell ref="A341:B341"/>
    <mergeCell ref="C341:I341"/>
    <mergeCell ref="J341:N341"/>
    <mergeCell ref="O341:X341"/>
    <mergeCell ref="Y341:AC341"/>
    <mergeCell ref="AD341:AH341"/>
    <mergeCell ref="AI341:AM341"/>
    <mergeCell ref="AN341:AR341"/>
    <mergeCell ref="AS341:AW341"/>
    <mergeCell ref="AI340:AM340"/>
    <mergeCell ref="AN340:AR340"/>
    <mergeCell ref="AS340:AW340"/>
    <mergeCell ref="AX340:BB340"/>
    <mergeCell ref="BC340:BG340"/>
    <mergeCell ref="BH340:BL340"/>
    <mergeCell ref="AX339:BB339"/>
    <mergeCell ref="BC339:BG339"/>
    <mergeCell ref="BH339:BL339"/>
    <mergeCell ref="BM339:BQ339"/>
    <mergeCell ref="A340:B340"/>
    <mergeCell ref="C340:I340"/>
    <mergeCell ref="J340:N340"/>
    <mergeCell ref="O340:X340"/>
    <mergeCell ref="Y340:AC340"/>
    <mergeCell ref="AD340:AH340"/>
    <mergeCell ref="BM338:BQ338"/>
    <mergeCell ref="A339:B339"/>
    <mergeCell ref="C339:I339"/>
    <mergeCell ref="J339:N339"/>
    <mergeCell ref="O339:X339"/>
    <mergeCell ref="Y339:AC339"/>
    <mergeCell ref="AD339:AH339"/>
    <mergeCell ref="AI339:AM339"/>
    <mergeCell ref="AN339:AR339"/>
    <mergeCell ref="AS339:AW339"/>
    <mergeCell ref="AI338:AM338"/>
    <mergeCell ref="AN338:AR338"/>
    <mergeCell ref="AS338:AW338"/>
    <mergeCell ref="AX338:BB338"/>
    <mergeCell ref="BC338:BG338"/>
    <mergeCell ref="BH338:BL338"/>
    <mergeCell ref="AX337:BB337"/>
    <mergeCell ref="BC337:BG337"/>
    <mergeCell ref="BH337:BL337"/>
    <mergeCell ref="BM337:BQ337"/>
    <mergeCell ref="A338:B338"/>
    <mergeCell ref="C338:I338"/>
    <mergeCell ref="J338:N338"/>
    <mergeCell ref="O338:X338"/>
    <mergeCell ref="Y338:AC338"/>
    <mergeCell ref="AD338:AH338"/>
    <mergeCell ref="BM336:BQ336"/>
    <mergeCell ref="A337:B337"/>
    <mergeCell ref="C337:I337"/>
    <mergeCell ref="J337:N337"/>
    <mergeCell ref="O337:X337"/>
    <mergeCell ref="Y337:AC337"/>
    <mergeCell ref="AD337:AH337"/>
    <mergeCell ref="AI337:AM337"/>
    <mergeCell ref="AN337:AR337"/>
    <mergeCell ref="AS337:AW337"/>
    <mergeCell ref="AI336:AM336"/>
    <mergeCell ref="AN336:AR336"/>
    <mergeCell ref="AS336:AW336"/>
    <mergeCell ref="AX336:BB336"/>
    <mergeCell ref="BC336:BG336"/>
    <mergeCell ref="BH336:BL336"/>
    <mergeCell ref="A336:B336"/>
    <mergeCell ref="C336:I336"/>
    <mergeCell ref="J336:N336"/>
    <mergeCell ref="O336:X336"/>
    <mergeCell ref="Y336:AC336"/>
    <mergeCell ref="AD336:AH336"/>
    <mergeCell ref="BM333:BQ333"/>
    <mergeCell ref="A334:B334"/>
    <mergeCell ref="C334:BQ334"/>
    <mergeCell ref="A335:B335"/>
    <mergeCell ref="C335:I335"/>
    <mergeCell ref="J335:N335"/>
    <mergeCell ref="O335:BQ335"/>
    <mergeCell ref="AI333:AM333"/>
    <mergeCell ref="AN333:AR333"/>
    <mergeCell ref="AS333:AW333"/>
    <mergeCell ref="AX333:BB333"/>
    <mergeCell ref="BC333:BG333"/>
    <mergeCell ref="BH333:BL333"/>
    <mergeCell ref="AX332:BB332"/>
    <mergeCell ref="BC332:BG332"/>
    <mergeCell ref="BH332:BL332"/>
    <mergeCell ref="BM332:BQ332"/>
    <mergeCell ref="A333:B333"/>
    <mergeCell ref="C333:I333"/>
    <mergeCell ref="J333:N333"/>
    <mergeCell ref="O333:X333"/>
    <mergeCell ref="Y333:AC333"/>
    <mergeCell ref="AD333:AH333"/>
    <mergeCell ref="BM331:BQ331"/>
    <mergeCell ref="A332:B332"/>
    <mergeCell ref="C332:I332"/>
    <mergeCell ref="J332:N332"/>
    <mergeCell ref="O332:X332"/>
    <mergeCell ref="Y332:AC332"/>
    <mergeCell ref="AD332:AH332"/>
    <mergeCell ref="AI332:AM332"/>
    <mergeCell ref="AN332:AR332"/>
    <mergeCell ref="AS332:AW332"/>
    <mergeCell ref="AI331:AM331"/>
    <mergeCell ref="AN331:AR331"/>
    <mergeCell ref="AS331:AW331"/>
    <mergeCell ref="AX331:BB331"/>
    <mergeCell ref="BC331:BG331"/>
    <mergeCell ref="BH331:BL331"/>
    <mergeCell ref="AX330:BB330"/>
    <mergeCell ref="BC330:BG330"/>
    <mergeCell ref="BH330:BL330"/>
    <mergeCell ref="BM330:BQ330"/>
    <mergeCell ref="A331:B331"/>
    <mergeCell ref="C331:I331"/>
    <mergeCell ref="J331:N331"/>
    <mergeCell ref="O331:X331"/>
    <mergeCell ref="Y331:AC331"/>
    <mergeCell ref="AD331:AH331"/>
    <mergeCell ref="BM329:BQ329"/>
    <mergeCell ref="A330:B330"/>
    <mergeCell ref="C330:I330"/>
    <mergeCell ref="J330:N330"/>
    <mergeCell ref="O330:X330"/>
    <mergeCell ref="Y330:AC330"/>
    <mergeCell ref="AD330:AH330"/>
    <mergeCell ref="AI330:AM330"/>
    <mergeCell ref="AN330:AR330"/>
    <mergeCell ref="AS330:AW330"/>
    <mergeCell ref="AI329:AM329"/>
    <mergeCell ref="AN329:AR329"/>
    <mergeCell ref="AS329:AW329"/>
    <mergeCell ref="AX329:BB329"/>
    <mergeCell ref="BC329:BG329"/>
    <mergeCell ref="BH329:BL329"/>
    <mergeCell ref="AX328:BB328"/>
    <mergeCell ref="BC328:BG328"/>
    <mergeCell ref="BH328:BL328"/>
    <mergeCell ref="BM328:BQ328"/>
    <mergeCell ref="A329:B329"/>
    <mergeCell ref="C329:I329"/>
    <mergeCell ref="J329:N329"/>
    <mergeCell ref="O329:X329"/>
    <mergeCell ref="Y329:AC329"/>
    <mergeCell ref="AD329:AH329"/>
    <mergeCell ref="BM327:BQ327"/>
    <mergeCell ref="A328:B328"/>
    <mergeCell ref="C328:I328"/>
    <mergeCell ref="J328:N328"/>
    <mergeCell ref="O328:X328"/>
    <mergeCell ref="Y328:AC328"/>
    <mergeCell ref="AD328:AH328"/>
    <mergeCell ref="AI328:AM328"/>
    <mergeCell ref="AN328:AR328"/>
    <mergeCell ref="AS328:AW328"/>
    <mergeCell ref="AI327:AM327"/>
    <mergeCell ref="AN327:AR327"/>
    <mergeCell ref="AS327:AW327"/>
    <mergeCell ref="AX327:BB327"/>
    <mergeCell ref="BC327:BG327"/>
    <mergeCell ref="BH327:BL327"/>
    <mergeCell ref="AX326:BB326"/>
    <mergeCell ref="BC326:BG326"/>
    <mergeCell ref="BH326:BL326"/>
    <mergeCell ref="BM326:BQ326"/>
    <mergeCell ref="A327:B327"/>
    <mergeCell ref="C327:I327"/>
    <mergeCell ref="J327:N327"/>
    <mergeCell ref="O327:X327"/>
    <mergeCell ref="Y327:AC327"/>
    <mergeCell ref="AD327:AH327"/>
    <mergeCell ref="BM325:BQ325"/>
    <mergeCell ref="A326:B326"/>
    <mergeCell ref="C326:I326"/>
    <mergeCell ref="J326:N326"/>
    <mergeCell ref="O326:X326"/>
    <mergeCell ref="Y326:AC326"/>
    <mergeCell ref="AD326:AH326"/>
    <mergeCell ref="AI326:AM326"/>
    <mergeCell ref="AN326:AR326"/>
    <mergeCell ref="AS326:AW326"/>
    <mergeCell ref="AI325:AM325"/>
    <mergeCell ref="AN325:AR325"/>
    <mergeCell ref="AS325:AW325"/>
    <mergeCell ref="AX325:BB325"/>
    <mergeCell ref="BC325:BG325"/>
    <mergeCell ref="BH325:BL325"/>
    <mergeCell ref="A325:B325"/>
    <mergeCell ref="C325:I325"/>
    <mergeCell ref="J325:N325"/>
    <mergeCell ref="O325:X325"/>
    <mergeCell ref="Y325:AC325"/>
    <mergeCell ref="AD325:AH325"/>
    <mergeCell ref="BM321:BQ321"/>
    <mergeCell ref="A322:B322"/>
    <mergeCell ref="C322:BQ322"/>
    <mergeCell ref="A323:B323"/>
    <mergeCell ref="C323:BQ323"/>
    <mergeCell ref="A324:B324"/>
    <mergeCell ref="C324:I324"/>
    <mergeCell ref="J324:N324"/>
    <mergeCell ref="O324:BQ324"/>
    <mergeCell ref="AI321:AM321"/>
    <mergeCell ref="AN321:AR321"/>
    <mergeCell ref="AS321:AW321"/>
    <mergeCell ref="AX321:BB321"/>
    <mergeCell ref="BC321:BG321"/>
    <mergeCell ref="BH321:BL321"/>
    <mergeCell ref="AX320:BB320"/>
    <mergeCell ref="BC320:BG320"/>
    <mergeCell ref="BH320:BL320"/>
    <mergeCell ref="BM320:BQ320"/>
    <mergeCell ref="A321:B321"/>
    <mergeCell ref="C321:I321"/>
    <mergeCell ref="J321:N321"/>
    <mergeCell ref="O321:X321"/>
    <mergeCell ref="Y321:AC321"/>
    <mergeCell ref="AD321:AH321"/>
    <mergeCell ref="BM319:BQ319"/>
    <mergeCell ref="A320:B320"/>
    <mergeCell ref="C320:I320"/>
    <mergeCell ref="J320:N320"/>
    <mergeCell ref="O320:X320"/>
    <mergeCell ref="Y320:AC320"/>
    <mergeCell ref="AD320:AH320"/>
    <mergeCell ref="AI320:AM320"/>
    <mergeCell ref="AN320:AR320"/>
    <mergeCell ref="AS320:AW320"/>
    <mergeCell ref="AI319:AM319"/>
    <mergeCell ref="AN319:AR319"/>
    <mergeCell ref="AS319:AW319"/>
    <mergeCell ref="AX319:BB319"/>
    <mergeCell ref="BC319:BG319"/>
    <mergeCell ref="BH319:BL319"/>
    <mergeCell ref="AX318:BB318"/>
    <mergeCell ref="BC318:BG318"/>
    <mergeCell ref="BH318:BL318"/>
    <mergeCell ref="BM318:BQ318"/>
    <mergeCell ref="A319:B319"/>
    <mergeCell ref="C319:I319"/>
    <mergeCell ref="J319:N319"/>
    <mergeCell ref="O319:X319"/>
    <mergeCell ref="Y319:AC319"/>
    <mergeCell ref="AD319:AH319"/>
    <mergeCell ref="BM317:BQ317"/>
    <mergeCell ref="A318:B318"/>
    <mergeCell ref="C318:I318"/>
    <mergeCell ref="J318:N318"/>
    <mergeCell ref="O318:X318"/>
    <mergeCell ref="Y318:AC318"/>
    <mergeCell ref="AD318:AH318"/>
    <mergeCell ref="AI318:AM318"/>
    <mergeCell ref="AN318:AR318"/>
    <mergeCell ref="AS318:AW318"/>
    <mergeCell ref="AI317:AM317"/>
    <mergeCell ref="AN317:AR317"/>
    <mergeCell ref="AS317:AW317"/>
    <mergeCell ref="AX317:BB317"/>
    <mergeCell ref="BC317:BG317"/>
    <mergeCell ref="BH317:BL317"/>
    <mergeCell ref="AX316:BB316"/>
    <mergeCell ref="BC316:BG316"/>
    <mergeCell ref="BH316:BL316"/>
    <mergeCell ref="BM316:BQ316"/>
    <mergeCell ref="A317:B317"/>
    <mergeCell ref="C317:I317"/>
    <mergeCell ref="J317:N317"/>
    <mergeCell ref="O317:X317"/>
    <mergeCell ref="Y317:AC317"/>
    <mergeCell ref="AD317:AH317"/>
    <mergeCell ref="BM315:BQ315"/>
    <mergeCell ref="A316:B316"/>
    <mergeCell ref="C316:I316"/>
    <mergeCell ref="J316:N316"/>
    <mergeCell ref="O316:X316"/>
    <mergeCell ref="Y316:AC316"/>
    <mergeCell ref="AD316:AH316"/>
    <mergeCell ref="AI316:AM316"/>
    <mergeCell ref="AN316:AR316"/>
    <mergeCell ref="AS316:AW316"/>
    <mergeCell ref="AI315:AM315"/>
    <mergeCell ref="AN315:AR315"/>
    <mergeCell ref="AS315:AW315"/>
    <mergeCell ref="AX315:BB315"/>
    <mergeCell ref="BC315:BG315"/>
    <mergeCell ref="BH315:BL315"/>
    <mergeCell ref="A315:B315"/>
    <mergeCell ref="C315:I315"/>
    <mergeCell ref="J315:N315"/>
    <mergeCell ref="O315:X315"/>
    <mergeCell ref="Y315:AC315"/>
    <mergeCell ref="AD315:AH315"/>
    <mergeCell ref="BM311:BQ311"/>
    <mergeCell ref="A312:B312"/>
    <mergeCell ref="C312:BQ312"/>
    <mergeCell ref="A313:B313"/>
    <mergeCell ref="C313:BQ313"/>
    <mergeCell ref="A314:B314"/>
    <mergeCell ref="C314:I314"/>
    <mergeCell ref="J314:N314"/>
    <mergeCell ref="O314:BQ314"/>
    <mergeCell ref="AI311:AM311"/>
    <mergeCell ref="AN311:AR311"/>
    <mergeCell ref="AS311:AW311"/>
    <mergeCell ref="AX311:BB311"/>
    <mergeCell ref="BC311:BG311"/>
    <mergeCell ref="BH311:BL311"/>
    <mergeCell ref="AX310:BB310"/>
    <mergeCell ref="BC310:BG310"/>
    <mergeCell ref="BH310:BL310"/>
    <mergeCell ref="BM310:BQ310"/>
    <mergeCell ref="A311:B311"/>
    <mergeCell ref="C311:I311"/>
    <mergeCell ref="J311:N311"/>
    <mergeCell ref="O311:X311"/>
    <mergeCell ref="Y311:AC311"/>
    <mergeCell ref="AD311:AH311"/>
    <mergeCell ref="BM309:BQ309"/>
    <mergeCell ref="A310:B310"/>
    <mergeCell ref="C310:I310"/>
    <mergeCell ref="J310:N310"/>
    <mergeCell ref="O310:X310"/>
    <mergeCell ref="Y310:AC310"/>
    <mergeCell ref="AD310:AH310"/>
    <mergeCell ref="AI310:AM310"/>
    <mergeCell ref="AN310:AR310"/>
    <mergeCell ref="AS310:AW310"/>
    <mergeCell ref="AI309:AM309"/>
    <mergeCell ref="AN309:AR309"/>
    <mergeCell ref="AS309:AW309"/>
    <mergeCell ref="AX309:BB309"/>
    <mergeCell ref="BC309:BG309"/>
    <mergeCell ref="BH309:BL309"/>
    <mergeCell ref="AX308:BB308"/>
    <mergeCell ref="BC308:BG308"/>
    <mergeCell ref="BH308:BL308"/>
    <mergeCell ref="BM308:BQ308"/>
    <mergeCell ref="A309:B309"/>
    <mergeCell ref="C309:I309"/>
    <mergeCell ref="J309:N309"/>
    <mergeCell ref="O309:X309"/>
    <mergeCell ref="Y309:AC309"/>
    <mergeCell ref="AD309:AH309"/>
    <mergeCell ref="BM307:BQ307"/>
    <mergeCell ref="A308:B308"/>
    <mergeCell ref="C308:I308"/>
    <mergeCell ref="J308:N308"/>
    <mergeCell ref="O308:X308"/>
    <mergeCell ref="Y308:AC308"/>
    <mergeCell ref="AD308:AH308"/>
    <mergeCell ref="AI308:AM308"/>
    <mergeCell ref="AN308:AR308"/>
    <mergeCell ref="AS308:AW308"/>
    <mergeCell ref="AI307:AM307"/>
    <mergeCell ref="AN307:AR307"/>
    <mergeCell ref="AS307:AW307"/>
    <mergeCell ref="AX307:BB307"/>
    <mergeCell ref="BC307:BG307"/>
    <mergeCell ref="BH307:BL307"/>
    <mergeCell ref="AX306:BB306"/>
    <mergeCell ref="BC306:BG306"/>
    <mergeCell ref="BH306:BL306"/>
    <mergeCell ref="BM306:BQ306"/>
    <mergeCell ref="A307:B307"/>
    <mergeCell ref="C307:I307"/>
    <mergeCell ref="J307:N307"/>
    <mergeCell ref="O307:X307"/>
    <mergeCell ref="Y307:AC307"/>
    <mergeCell ref="AD307:AH307"/>
    <mergeCell ref="BM305:BQ305"/>
    <mergeCell ref="A306:B306"/>
    <mergeCell ref="C306:I306"/>
    <mergeCell ref="J306:N306"/>
    <mergeCell ref="O306:X306"/>
    <mergeCell ref="Y306:AC306"/>
    <mergeCell ref="AD306:AH306"/>
    <mergeCell ref="AI306:AM306"/>
    <mergeCell ref="AN306:AR306"/>
    <mergeCell ref="AS306:AW306"/>
    <mergeCell ref="AI305:AM305"/>
    <mergeCell ref="AN305:AR305"/>
    <mergeCell ref="AS305:AW305"/>
    <mergeCell ref="AX305:BB305"/>
    <mergeCell ref="BC305:BG305"/>
    <mergeCell ref="BH305:BL305"/>
    <mergeCell ref="A305:B305"/>
    <mergeCell ref="C305:I305"/>
    <mergeCell ref="J305:N305"/>
    <mergeCell ref="O305:X305"/>
    <mergeCell ref="Y305:AC305"/>
    <mergeCell ref="AD305:AH305"/>
    <mergeCell ref="BM302:BQ302"/>
    <mergeCell ref="A303:B303"/>
    <mergeCell ref="C303:BQ303"/>
    <mergeCell ref="A304:B304"/>
    <mergeCell ref="C304:I304"/>
    <mergeCell ref="J304:N304"/>
    <mergeCell ref="O304:BQ304"/>
    <mergeCell ref="AI302:AM302"/>
    <mergeCell ref="AN302:AR302"/>
    <mergeCell ref="AS302:AW302"/>
    <mergeCell ref="AX302:BB302"/>
    <mergeCell ref="BC302:BG302"/>
    <mergeCell ref="BH302:BL302"/>
    <mergeCell ref="AX301:BB301"/>
    <mergeCell ref="BC301:BG301"/>
    <mergeCell ref="BH301:BL301"/>
    <mergeCell ref="BM301:BQ301"/>
    <mergeCell ref="A302:B302"/>
    <mergeCell ref="C302:I302"/>
    <mergeCell ref="J302:N302"/>
    <mergeCell ref="O302:X302"/>
    <mergeCell ref="Y302:AC302"/>
    <mergeCell ref="AD302:AH302"/>
    <mergeCell ref="BM300:BQ300"/>
    <mergeCell ref="A301:B301"/>
    <mergeCell ref="C301:I301"/>
    <mergeCell ref="J301:N301"/>
    <mergeCell ref="O301:X301"/>
    <mergeCell ref="Y301:AC301"/>
    <mergeCell ref="AD301:AH301"/>
    <mergeCell ref="AI301:AM301"/>
    <mergeCell ref="AN301:AR301"/>
    <mergeCell ref="AS301:AW301"/>
    <mergeCell ref="AI300:AM300"/>
    <mergeCell ref="AN300:AR300"/>
    <mergeCell ref="AS300:AW300"/>
    <mergeCell ref="AX300:BB300"/>
    <mergeCell ref="BC300:BG300"/>
    <mergeCell ref="BH300:BL300"/>
    <mergeCell ref="AX299:BB299"/>
    <mergeCell ref="BC299:BG299"/>
    <mergeCell ref="BH299:BL299"/>
    <mergeCell ref="BM299:BQ299"/>
    <mergeCell ref="A300:B300"/>
    <mergeCell ref="C300:I300"/>
    <mergeCell ref="J300:N300"/>
    <mergeCell ref="O300:X300"/>
    <mergeCell ref="Y300:AC300"/>
    <mergeCell ref="AD300:AH300"/>
    <mergeCell ref="BM298:BQ298"/>
    <mergeCell ref="A299:B299"/>
    <mergeCell ref="C299:I299"/>
    <mergeCell ref="J299:N299"/>
    <mergeCell ref="O299:X299"/>
    <mergeCell ref="Y299:AC299"/>
    <mergeCell ref="AD299:AH299"/>
    <mergeCell ref="AI299:AM299"/>
    <mergeCell ref="AN299:AR299"/>
    <mergeCell ref="AS299:AW299"/>
    <mergeCell ref="AI298:AM298"/>
    <mergeCell ref="AN298:AR298"/>
    <mergeCell ref="AS298:AW298"/>
    <mergeCell ref="AX298:BB298"/>
    <mergeCell ref="BC298:BG298"/>
    <mergeCell ref="BH298:BL298"/>
    <mergeCell ref="AX297:BB297"/>
    <mergeCell ref="BC297:BG297"/>
    <mergeCell ref="BH297:BL297"/>
    <mergeCell ref="BM297:BQ297"/>
    <mergeCell ref="A298:B298"/>
    <mergeCell ref="C298:I298"/>
    <mergeCell ref="J298:N298"/>
    <mergeCell ref="O298:X298"/>
    <mergeCell ref="Y298:AC298"/>
    <mergeCell ref="AD298:AH298"/>
    <mergeCell ref="BM296:BQ296"/>
    <mergeCell ref="A297:B297"/>
    <mergeCell ref="C297:I297"/>
    <mergeCell ref="J297:N297"/>
    <mergeCell ref="O297:X297"/>
    <mergeCell ref="Y297:AC297"/>
    <mergeCell ref="AD297:AH297"/>
    <mergeCell ref="AI297:AM297"/>
    <mergeCell ref="AN297:AR297"/>
    <mergeCell ref="AS297:AW297"/>
    <mergeCell ref="AI296:AM296"/>
    <mergeCell ref="AN296:AR296"/>
    <mergeCell ref="AS296:AW296"/>
    <mergeCell ref="AX296:BB296"/>
    <mergeCell ref="BC296:BG296"/>
    <mergeCell ref="BH296:BL296"/>
    <mergeCell ref="A296:B296"/>
    <mergeCell ref="C296:I296"/>
    <mergeCell ref="J296:N296"/>
    <mergeCell ref="O296:X296"/>
    <mergeCell ref="Y296:AC296"/>
    <mergeCell ref="AD296:AH296"/>
    <mergeCell ref="BM293:BQ293"/>
    <mergeCell ref="A294:B294"/>
    <mergeCell ref="C294:BQ294"/>
    <mergeCell ref="A295:B295"/>
    <mergeCell ref="C295:I295"/>
    <mergeCell ref="J295:N295"/>
    <mergeCell ref="O295:BQ295"/>
    <mergeCell ref="AI293:AM293"/>
    <mergeCell ref="AN293:AR293"/>
    <mergeCell ref="AS293:AW293"/>
    <mergeCell ref="AX293:BB293"/>
    <mergeCell ref="BC293:BG293"/>
    <mergeCell ref="BH293:BL293"/>
    <mergeCell ref="AX292:BB292"/>
    <mergeCell ref="BC292:BG292"/>
    <mergeCell ref="BH292:BL292"/>
    <mergeCell ref="BM292:BQ292"/>
    <mergeCell ref="A293:B293"/>
    <mergeCell ref="C293:I293"/>
    <mergeCell ref="J293:N293"/>
    <mergeCell ref="O293:X293"/>
    <mergeCell ref="Y293:AC293"/>
    <mergeCell ref="AD293:AH293"/>
    <mergeCell ref="BM291:BQ291"/>
    <mergeCell ref="A292:B292"/>
    <mergeCell ref="C292:I292"/>
    <mergeCell ref="J292:N292"/>
    <mergeCell ref="O292:X292"/>
    <mergeCell ref="Y292:AC292"/>
    <mergeCell ref="AD292:AH292"/>
    <mergeCell ref="AI292:AM292"/>
    <mergeCell ref="AN292:AR292"/>
    <mergeCell ref="AS292:AW292"/>
    <mergeCell ref="AI291:AM291"/>
    <mergeCell ref="AN291:AR291"/>
    <mergeCell ref="AS291:AW291"/>
    <mergeCell ref="AX291:BB291"/>
    <mergeCell ref="BC291:BG291"/>
    <mergeCell ref="BH291:BL291"/>
    <mergeCell ref="AX290:BB290"/>
    <mergeCell ref="BC290:BG290"/>
    <mergeCell ref="BH290:BL290"/>
    <mergeCell ref="BM290:BQ290"/>
    <mergeCell ref="A291:B291"/>
    <mergeCell ref="C291:I291"/>
    <mergeCell ref="J291:N291"/>
    <mergeCell ref="O291:X291"/>
    <mergeCell ref="Y291:AC291"/>
    <mergeCell ref="AD291:AH291"/>
    <mergeCell ref="BM289:BQ289"/>
    <mergeCell ref="A290:B290"/>
    <mergeCell ref="C290:I290"/>
    <mergeCell ref="J290:N290"/>
    <mergeCell ref="O290:X290"/>
    <mergeCell ref="Y290:AC290"/>
    <mergeCell ref="AD290:AH290"/>
    <mergeCell ref="AI290:AM290"/>
    <mergeCell ref="AN290:AR290"/>
    <mergeCell ref="AS290:AW290"/>
    <mergeCell ref="AI289:AM289"/>
    <mergeCell ref="AN289:AR289"/>
    <mergeCell ref="AS289:AW289"/>
    <mergeCell ref="AX289:BB289"/>
    <mergeCell ref="BC289:BG289"/>
    <mergeCell ref="BH289:BL289"/>
    <mergeCell ref="AX288:BB288"/>
    <mergeCell ref="BC288:BG288"/>
    <mergeCell ref="BH288:BL288"/>
    <mergeCell ref="BM288:BQ288"/>
    <mergeCell ref="A289:B289"/>
    <mergeCell ref="C289:I289"/>
    <mergeCell ref="J289:N289"/>
    <mergeCell ref="O289:X289"/>
    <mergeCell ref="Y289:AC289"/>
    <mergeCell ref="AD289:AH289"/>
    <mergeCell ref="BM287:BQ287"/>
    <mergeCell ref="A288:B288"/>
    <mergeCell ref="C288:I288"/>
    <mergeCell ref="J288:N288"/>
    <mergeCell ref="O288:X288"/>
    <mergeCell ref="Y288:AC288"/>
    <mergeCell ref="AD288:AH288"/>
    <mergeCell ref="AI288:AM288"/>
    <mergeCell ref="AN288:AR288"/>
    <mergeCell ref="AS288:AW288"/>
    <mergeCell ref="AI287:AM287"/>
    <mergeCell ref="AN287:AR287"/>
    <mergeCell ref="AS287:AW287"/>
    <mergeCell ref="AX287:BB287"/>
    <mergeCell ref="BC287:BG287"/>
    <mergeCell ref="BH287:BL287"/>
    <mergeCell ref="A287:B287"/>
    <mergeCell ref="C287:I287"/>
    <mergeCell ref="J287:N287"/>
    <mergeCell ref="O287:X287"/>
    <mergeCell ref="Y287:AC287"/>
    <mergeCell ref="AD287:AH287"/>
    <mergeCell ref="BM284:BQ284"/>
    <mergeCell ref="A285:B285"/>
    <mergeCell ref="C285:BQ285"/>
    <mergeCell ref="A286:B286"/>
    <mergeCell ref="C286:I286"/>
    <mergeCell ref="J286:N286"/>
    <mergeCell ref="O286:BQ286"/>
    <mergeCell ref="AI284:AM284"/>
    <mergeCell ref="AN284:AR284"/>
    <mergeCell ref="AS284:AW284"/>
    <mergeCell ref="AX284:BB284"/>
    <mergeCell ref="BC284:BG284"/>
    <mergeCell ref="BH284:BL284"/>
    <mergeCell ref="AX283:BB283"/>
    <mergeCell ref="BC283:BG283"/>
    <mergeCell ref="BH283:BL283"/>
    <mergeCell ref="BM283:BQ283"/>
    <mergeCell ref="A284:B284"/>
    <mergeCell ref="C284:I284"/>
    <mergeCell ref="J284:N284"/>
    <mergeCell ref="O284:X284"/>
    <mergeCell ref="Y284:AC284"/>
    <mergeCell ref="AD284:AH284"/>
    <mergeCell ref="BM282:BQ282"/>
    <mergeCell ref="A283:B283"/>
    <mergeCell ref="C283:I283"/>
    <mergeCell ref="J283:N283"/>
    <mergeCell ref="O283:X283"/>
    <mergeCell ref="Y283:AC283"/>
    <mergeCell ref="AD283:AH283"/>
    <mergeCell ref="AI283:AM283"/>
    <mergeCell ref="AN283:AR283"/>
    <mergeCell ref="AS283:AW283"/>
    <mergeCell ref="AI282:AM282"/>
    <mergeCell ref="AN282:AR282"/>
    <mergeCell ref="AS282:AW282"/>
    <mergeCell ref="AX282:BB282"/>
    <mergeCell ref="BC282:BG282"/>
    <mergeCell ref="BH282:BL282"/>
    <mergeCell ref="AX281:BB281"/>
    <mergeCell ref="BC281:BG281"/>
    <mergeCell ref="BH281:BL281"/>
    <mergeCell ref="BM281:BQ281"/>
    <mergeCell ref="A282:B282"/>
    <mergeCell ref="C282:I282"/>
    <mergeCell ref="J282:N282"/>
    <mergeCell ref="O282:X282"/>
    <mergeCell ref="Y282:AC282"/>
    <mergeCell ref="AD282:AH282"/>
    <mergeCell ref="BM280:BQ280"/>
    <mergeCell ref="A281:B281"/>
    <mergeCell ref="C281:I281"/>
    <mergeCell ref="J281:N281"/>
    <mergeCell ref="O281:X281"/>
    <mergeCell ref="Y281:AC281"/>
    <mergeCell ref="AD281:AH281"/>
    <mergeCell ref="AI281:AM281"/>
    <mergeCell ref="AN281:AR281"/>
    <mergeCell ref="AS281:AW281"/>
    <mergeCell ref="AI280:AM280"/>
    <mergeCell ref="AN280:AR280"/>
    <mergeCell ref="AS280:AW280"/>
    <mergeCell ref="AX280:BB280"/>
    <mergeCell ref="BC280:BG280"/>
    <mergeCell ref="BH280:BL280"/>
    <mergeCell ref="AX279:BB279"/>
    <mergeCell ref="BC279:BG279"/>
    <mergeCell ref="BH279:BL279"/>
    <mergeCell ref="BM279:BQ279"/>
    <mergeCell ref="A280:B280"/>
    <mergeCell ref="C280:I280"/>
    <mergeCell ref="J280:N280"/>
    <mergeCell ref="O280:X280"/>
    <mergeCell ref="Y280:AC280"/>
    <mergeCell ref="AD280:AH280"/>
    <mergeCell ref="BM278:BQ278"/>
    <mergeCell ref="A279:B279"/>
    <mergeCell ref="C279:I279"/>
    <mergeCell ref="J279:N279"/>
    <mergeCell ref="O279:X279"/>
    <mergeCell ref="Y279:AC279"/>
    <mergeCell ref="AD279:AH279"/>
    <mergeCell ref="AI279:AM279"/>
    <mergeCell ref="AN279:AR279"/>
    <mergeCell ref="AS279:AW279"/>
    <mergeCell ref="AI278:AM278"/>
    <mergeCell ref="AN278:AR278"/>
    <mergeCell ref="AS278:AW278"/>
    <mergeCell ref="AX278:BB278"/>
    <mergeCell ref="BC278:BG278"/>
    <mergeCell ref="BH278:BL278"/>
    <mergeCell ref="A278:B278"/>
    <mergeCell ref="C278:I278"/>
    <mergeCell ref="J278:N278"/>
    <mergeCell ref="O278:X278"/>
    <mergeCell ref="Y278:AC278"/>
    <mergeCell ref="AD278:AH278"/>
    <mergeCell ref="BM274:BQ274"/>
    <mergeCell ref="A275:B275"/>
    <mergeCell ref="C275:BQ275"/>
    <mergeCell ref="A276:B276"/>
    <mergeCell ref="C276:BQ276"/>
    <mergeCell ref="A277:B277"/>
    <mergeCell ref="C277:I277"/>
    <mergeCell ref="J277:N277"/>
    <mergeCell ref="O277:BQ277"/>
    <mergeCell ref="AI274:AM274"/>
    <mergeCell ref="AN274:AR274"/>
    <mergeCell ref="AS274:AW274"/>
    <mergeCell ref="AX274:BB274"/>
    <mergeCell ref="BC274:BG274"/>
    <mergeCell ref="BH274:BL274"/>
    <mergeCell ref="AX273:BB273"/>
    <mergeCell ref="BC273:BG273"/>
    <mergeCell ref="BH273:BL273"/>
    <mergeCell ref="BM273:BQ273"/>
    <mergeCell ref="A274:B274"/>
    <mergeCell ref="C274:I274"/>
    <mergeCell ref="J274:N274"/>
    <mergeCell ref="O274:X274"/>
    <mergeCell ref="Y274:AC274"/>
    <mergeCell ref="AD274:AH274"/>
    <mergeCell ref="BM272:BQ272"/>
    <mergeCell ref="A273:B273"/>
    <mergeCell ref="C273:I273"/>
    <mergeCell ref="J273:N273"/>
    <mergeCell ref="O273:X273"/>
    <mergeCell ref="Y273:AC273"/>
    <mergeCell ref="AD273:AH273"/>
    <mergeCell ref="AI273:AM273"/>
    <mergeCell ref="AN273:AR273"/>
    <mergeCell ref="AS273:AW273"/>
    <mergeCell ref="AI272:AM272"/>
    <mergeCell ref="AN272:AR272"/>
    <mergeCell ref="AS272:AW272"/>
    <mergeCell ref="AX272:BB272"/>
    <mergeCell ref="BC272:BG272"/>
    <mergeCell ref="BH272:BL272"/>
    <mergeCell ref="AX271:BB271"/>
    <mergeCell ref="BC271:BG271"/>
    <mergeCell ref="BH271:BL271"/>
    <mergeCell ref="BM271:BQ271"/>
    <mergeCell ref="A272:B272"/>
    <mergeCell ref="C272:I272"/>
    <mergeCell ref="J272:N272"/>
    <mergeCell ref="O272:X272"/>
    <mergeCell ref="Y272:AC272"/>
    <mergeCell ref="AD272:AH272"/>
    <mergeCell ref="BM270:BQ270"/>
    <mergeCell ref="A271:B271"/>
    <mergeCell ref="C271:I271"/>
    <mergeCell ref="J271:N271"/>
    <mergeCell ref="O271:X271"/>
    <mergeCell ref="Y271:AC271"/>
    <mergeCell ref="AD271:AH271"/>
    <mergeCell ref="AI271:AM271"/>
    <mergeCell ref="AN271:AR271"/>
    <mergeCell ref="AS271:AW271"/>
    <mergeCell ref="AI270:AM270"/>
    <mergeCell ref="AN270:AR270"/>
    <mergeCell ref="AS270:AW270"/>
    <mergeCell ref="AX270:BB270"/>
    <mergeCell ref="BC270:BG270"/>
    <mergeCell ref="BH270:BL270"/>
    <mergeCell ref="AX269:BB269"/>
    <mergeCell ref="BC269:BG269"/>
    <mergeCell ref="BH269:BL269"/>
    <mergeCell ref="BM269:BQ269"/>
    <mergeCell ref="A270:B270"/>
    <mergeCell ref="C270:I270"/>
    <mergeCell ref="J270:N270"/>
    <mergeCell ref="O270:X270"/>
    <mergeCell ref="Y270:AC270"/>
    <mergeCell ref="AD270:AH270"/>
    <mergeCell ref="BM268:BQ268"/>
    <mergeCell ref="A269:B269"/>
    <mergeCell ref="C269:I269"/>
    <mergeCell ref="J269:N269"/>
    <mergeCell ref="O269:X269"/>
    <mergeCell ref="Y269:AC269"/>
    <mergeCell ref="AD269:AH269"/>
    <mergeCell ref="AI269:AM269"/>
    <mergeCell ref="AN269:AR269"/>
    <mergeCell ref="AS269:AW269"/>
    <mergeCell ref="AI268:AM268"/>
    <mergeCell ref="AN268:AR268"/>
    <mergeCell ref="AS268:AW268"/>
    <mergeCell ref="AX268:BB268"/>
    <mergeCell ref="BC268:BG268"/>
    <mergeCell ref="BH268:BL268"/>
    <mergeCell ref="AX267:BB267"/>
    <mergeCell ref="BC267:BG267"/>
    <mergeCell ref="BH267:BL267"/>
    <mergeCell ref="BM267:BQ267"/>
    <mergeCell ref="A268:B268"/>
    <mergeCell ref="C268:I268"/>
    <mergeCell ref="J268:N268"/>
    <mergeCell ref="O268:X268"/>
    <mergeCell ref="Y268:AC268"/>
    <mergeCell ref="AD268:AH268"/>
    <mergeCell ref="BM266:BQ266"/>
    <mergeCell ref="A267:B267"/>
    <mergeCell ref="C267:I267"/>
    <mergeCell ref="J267:N267"/>
    <mergeCell ref="O267:X267"/>
    <mergeCell ref="Y267:AC267"/>
    <mergeCell ref="AD267:AH267"/>
    <mergeCell ref="AI267:AM267"/>
    <mergeCell ref="AN267:AR267"/>
    <mergeCell ref="AS267:AW267"/>
    <mergeCell ref="AI266:AM266"/>
    <mergeCell ref="AN266:AR266"/>
    <mergeCell ref="AS266:AW266"/>
    <mergeCell ref="AX266:BB266"/>
    <mergeCell ref="BC266:BG266"/>
    <mergeCell ref="BH266:BL266"/>
    <mergeCell ref="AX265:BB265"/>
    <mergeCell ref="BC265:BG265"/>
    <mergeCell ref="BH265:BL265"/>
    <mergeCell ref="BM265:BQ265"/>
    <mergeCell ref="A266:B266"/>
    <mergeCell ref="C266:I266"/>
    <mergeCell ref="J266:N266"/>
    <mergeCell ref="O266:X266"/>
    <mergeCell ref="Y266:AC266"/>
    <mergeCell ref="AD266:AH266"/>
    <mergeCell ref="BM264:BQ264"/>
    <mergeCell ref="A265:B265"/>
    <mergeCell ref="C265:I265"/>
    <mergeCell ref="J265:N265"/>
    <mergeCell ref="O265:X265"/>
    <mergeCell ref="Y265:AC265"/>
    <mergeCell ref="AD265:AH265"/>
    <mergeCell ref="AI265:AM265"/>
    <mergeCell ref="AN265:AR265"/>
    <mergeCell ref="AS265:AW265"/>
    <mergeCell ref="AI264:AM264"/>
    <mergeCell ref="AN264:AR264"/>
    <mergeCell ref="AS264:AW264"/>
    <mergeCell ref="AX264:BB264"/>
    <mergeCell ref="BC264:BG264"/>
    <mergeCell ref="BH264:BL264"/>
    <mergeCell ref="A264:B264"/>
    <mergeCell ref="C264:I264"/>
    <mergeCell ref="J264:N264"/>
    <mergeCell ref="O264:X264"/>
    <mergeCell ref="Y264:AC264"/>
    <mergeCell ref="AD264:AH264"/>
    <mergeCell ref="BM261:BQ261"/>
    <mergeCell ref="A262:B262"/>
    <mergeCell ref="C262:BQ262"/>
    <mergeCell ref="A263:B263"/>
    <mergeCell ref="C263:I263"/>
    <mergeCell ref="J263:N263"/>
    <mergeCell ref="O263:BQ263"/>
    <mergeCell ref="AI261:AM261"/>
    <mergeCell ref="AN261:AR261"/>
    <mergeCell ref="AS261:AW261"/>
    <mergeCell ref="AX261:BB261"/>
    <mergeCell ref="BC261:BG261"/>
    <mergeCell ref="BH261:BL261"/>
    <mergeCell ref="AX260:BB260"/>
    <mergeCell ref="BC260:BG260"/>
    <mergeCell ref="BH260:BL260"/>
    <mergeCell ref="BM260:BQ260"/>
    <mergeCell ref="A261:B261"/>
    <mergeCell ref="C261:I261"/>
    <mergeCell ref="J261:N261"/>
    <mergeCell ref="O261:X261"/>
    <mergeCell ref="Y261:AC261"/>
    <mergeCell ref="AD261:AH261"/>
    <mergeCell ref="BM259:BQ259"/>
    <mergeCell ref="A260:B260"/>
    <mergeCell ref="C260:I260"/>
    <mergeCell ref="J260:N260"/>
    <mergeCell ref="O260:X260"/>
    <mergeCell ref="Y260:AC260"/>
    <mergeCell ref="AD260:AH260"/>
    <mergeCell ref="AI260:AM260"/>
    <mergeCell ref="AN260:AR260"/>
    <mergeCell ref="AS260:AW260"/>
    <mergeCell ref="AI259:AM259"/>
    <mergeCell ref="AN259:AR259"/>
    <mergeCell ref="AS259:AW259"/>
    <mergeCell ref="AX259:BB259"/>
    <mergeCell ref="BC259:BG259"/>
    <mergeCell ref="BH259:BL259"/>
    <mergeCell ref="AX258:BB258"/>
    <mergeCell ref="BC258:BG258"/>
    <mergeCell ref="BH258:BL258"/>
    <mergeCell ref="BM258:BQ258"/>
    <mergeCell ref="A259:B259"/>
    <mergeCell ref="C259:I259"/>
    <mergeCell ref="J259:N259"/>
    <mergeCell ref="O259:X259"/>
    <mergeCell ref="Y259:AC259"/>
    <mergeCell ref="AD259:AH259"/>
    <mergeCell ref="BM257:BQ257"/>
    <mergeCell ref="A258:B258"/>
    <mergeCell ref="C258:I258"/>
    <mergeCell ref="J258:N258"/>
    <mergeCell ref="O258:X258"/>
    <mergeCell ref="Y258:AC258"/>
    <mergeCell ref="AD258:AH258"/>
    <mergeCell ref="AI258:AM258"/>
    <mergeCell ref="AN258:AR258"/>
    <mergeCell ref="AS258:AW258"/>
    <mergeCell ref="AI257:AM257"/>
    <mergeCell ref="AN257:AR257"/>
    <mergeCell ref="AS257:AW257"/>
    <mergeCell ref="AX257:BB257"/>
    <mergeCell ref="BC257:BG257"/>
    <mergeCell ref="BH257:BL257"/>
    <mergeCell ref="AX256:BB256"/>
    <mergeCell ref="BC256:BG256"/>
    <mergeCell ref="BH256:BL256"/>
    <mergeCell ref="BM256:BQ256"/>
    <mergeCell ref="A257:B257"/>
    <mergeCell ref="C257:I257"/>
    <mergeCell ref="J257:N257"/>
    <mergeCell ref="O257:X257"/>
    <mergeCell ref="Y257:AC257"/>
    <mergeCell ref="AD257:AH257"/>
    <mergeCell ref="BM255:BQ255"/>
    <mergeCell ref="A256:B256"/>
    <mergeCell ref="C256:I256"/>
    <mergeCell ref="J256:N256"/>
    <mergeCell ref="O256:X256"/>
    <mergeCell ref="Y256:AC256"/>
    <mergeCell ref="AD256:AH256"/>
    <mergeCell ref="AI256:AM256"/>
    <mergeCell ref="AN256:AR256"/>
    <mergeCell ref="AS256:AW256"/>
    <mergeCell ref="AI255:AM255"/>
    <mergeCell ref="AN255:AR255"/>
    <mergeCell ref="AS255:AW255"/>
    <mergeCell ref="AX255:BB255"/>
    <mergeCell ref="BC255:BG255"/>
    <mergeCell ref="BH255:BL255"/>
    <mergeCell ref="A255:B255"/>
    <mergeCell ref="C255:I255"/>
    <mergeCell ref="J255:N255"/>
    <mergeCell ref="O255:X255"/>
    <mergeCell ref="Y255:AC255"/>
    <mergeCell ref="AD255:AH255"/>
    <mergeCell ref="BM252:BQ252"/>
    <mergeCell ref="A253:B253"/>
    <mergeCell ref="C253:BQ253"/>
    <mergeCell ref="A254:B254"/>
    <mergeCell ref="C254:I254"/>
    <mergeCell ref="J254:N254"/>
    <mergeCell ref="O254:BQ254"/>
    <mergeCell ref="AI252:AM252"/>
    <mergeCell ref="AN252:AR252"/>
    <mergeCell ref="AS252:AW252"/>
    <mergeCell ref="AX252:BB252"/>
    <mergeCell ref="BC252:BG252"/>
    <mergeCell ref="BH252:BL252"/>
    <mergeCell ref="AX251:BB251"/>
    <mergeCell ref="BC251:BG251"/>
    <mergeCell ref="BH251:BL251"/>
    <mergeCell ref="BM251:BQ251"/>
    <mergeCell ref="A252:B252"/>
    <mergeCell ref="C252:I252"/>
    <mergeCell ref="J252:N252"/>
    <mergeCell ref="O252:X252"/>
    <mergeCell ref="Y252:AC252"/>
    <mergeCell ref="AD252:AH252"/>
    <mergeCell ref="BM250:BQ250"/>
    <mergeCell ref="A251:B251"/>
    <mergeCell ref="C251:I251"/>
    <mergeCell ref="J251:N251"/>
    <mergeCell ref="O251:X251"/>
    <mergeCell ref="Y251:AC251"/>
    <mergeCell ref="AD251:AH251"/>
    <mergeCell ref="AI251:AM251"/>
    <mergeCell ref="AN251:AR251"/>
    <mergeCell ref="AS251:AW251"/>
    <mergeCell ref="AI250:AM250"/>
    <mergeCell ref="AN250:AR250"/>
    <mergeCell ref="AS250:AW250"/>
    <mergeCell ref="AX250:BB250"/>
    <mergeCell ref="BC250:BG250"/>
    <mergeCell ref="BH250:BL250"/>
    <mergeCell ref="AX249:BB249"/>
    <mergeCell ref="BC249:BG249"/>
    <mergeCell ref="BH249:BL249"/>
    <mergeCell ref="BM249:BQ249"/>
    <mergeCell ref="A250:B250"/>
    <mergeCell ref="C250:I250"/>
    <mergeCell ref="J250:N250"/>
    <mergeCell ref="O250:X250"/>
    <mergeCell ref="Y250:AC250"/>
    <mergeCell ref="AD250:AH250"/>
    <mergeCell ref="BM248:BQ248"/>
    <mergeCell ref="A249:B249"/>
    <mergeCell ref="C249:I249"/>
    <mergeCell ref="J249:N249"/>
    <mergeCell ref="O249:X249"/>
    <mergeCell ref="Y249:AC249"/>
    <mergeCell ref="AD249:AH249"/>
    <mergeCell ref="AI249:AM249"/>
    <mergeCell ref="AN249:AR249"/>
    <mergeCell ref="AS249:AW249"/>
    <mergeCell ref="AI248:AM248"/>
    <mergeCell ref="AN248:AR248"/>
    <mergeCell ref="AS248:AW248"/>
    <mergeCell ref="AX248:BB248"/>
    <mergeCell ref="BC248:BG248"/>
    <mergeCell ref="BH248:BL248"/>
    <mergeCell ref="AX247:BB247"/>
    <mergeCell ref="BC247:BG247"/>
    <mergeCell ref="BH247:BL247"/>
    <mergeCell ref="BM247:BQ247"/>
    <mergeCell ref="A248:B248"/>
    <mergeCell ref="C248:I248"/>
    <mergeCell ref="J248:N248"/>
    <mergeCell ref="O248:X248"/>
    <mergeCell ref="Y248:AC248"/>
    <mergeCell ref="AD248:AH248"/>
    <mergeCell ref="BM246:BQ246"/>
    <mergeCell ref="A247:B247"/>
    <mergeCell ref="C247:I247"/>
    <mergeCell ref="J247:N247"/>
    <mergeCell ref="O247:X247"/>
    <mergeCell ref="Y247:AC247"/>
    <mergeCell ref="AD247:AH247"/>
    <mergeCell ref="AI247:AM247"/>
    <mergeCell ref="AN247:AR247"/>
    <mergeCell ref="AS247:AW247"/>
    <mergeCell ref="AI246:AM246"/>
    <mergeCell ref="AN246:AR246"/>
    <mergeCell ref="AS246:AW246"/>
    <mergeCell ref="AX246:BB246"/>
    <mergeCell ref="BC246:BG246"/>
    <mergeCell ref="BH246:BL246"/>
    <mergeCell ref="A246:B246"/>
    <mergeCell ref="C246:I246"/>
    <mergeCell ref="J246:N246"/>
    <mergeCell ref="O246:X246"/>
    <mergeCell ref="Y246:AC246"/>
    <mergeCell ref="AD246:AH246"/>
    <mergeCell ref="BM243:BQ243"/>
    <mergeCell ref="A244:B244"/>
    <mergeCell ref="C244:BQ244"/>
    <mergeCell ref="A245:B245"/>
    <mergeCell ref="C245:I245"/>
    <mergeCell ref="J245:N245"/>
    <mergeCell ref="O245:BQ245"/>
    <mergeCell ref="AI243:AM243"/>
    <mergeCell ref="AN243:AR243"/>
    <mergeCell ref="AS243:AW243"/>
    <mergeCell ref="AX243:BB243"/>
    <mergeCell ref="BC243:BG243"/>
    <mergeCell ref="BH243:BL243"/>
    <mergeCell ref="AX242:BB242"/>
    <mergeCell ref="BC242:BG242"/>
    <mergeCell ref="BH242:BL242"/>
    <mergeCell ref="BM242:BQ242"/>
    <mergeCell ref="A243:B243"/>
    <mergeCell ref="C243:I243"/>
    <mergeCell ref="J243:N243"/>
    <mergeCell ref="O243:X243"/>
    <mergeCell ref="Y243:AC243"/>
    <mergeCell ref="AD243:AH243"/>
    <mergeCell ref="BM241:BQ241"/>
    <mergeCell ref="A242:B242"/>
    <mergeCell ref="C242:I242"/>
    <mergeCell ref="J242:N242"/>
    <mergeCell ref="O242:X242"/>
    <mergeCell ref="Y242:AC242"/>
    <mergeCell ref="AD242:AH242"/>
    <mergeCell ref="AI242:AM242"/>
    <mergeCell ref="AN242:AR242"/>
    <mergeCell ref="AS242:AW242"/>
    <mergeCell ref="AI241:AM241"/>
    <mergeCell ref="AN241:AR241"/>
    <mergeCell ref="AS241:AW241"/>
    <mergeCell ref="AX241:BB241"/>
    <mergeCell ref="BC241:BG241"/>
    <mergeCell ref="BH241:BL241"/>
    <mergeCell ref="AX240:BB240"/>
    <mergeCell ref="BC240:BG240"/>
    <mergeCell ref="BH240:BL240"/>
    <mergeCell ref="BM240:BQ240"/>
    <mergeCell ref="A241:B241"/>
    <mergeCell ref="C241:I241"/>
    <mergeCell ref="J241:N241"/>
    <mergeCell ref="O241:X241"/>
    <mergeCell ref="Y241:AC241"/>
    <mergeCell ref="AD241:AH241"/>
    <mergeCell ref="BM239:BQ239"/>
    <mergeCell ref="A240:B240"/>
    <mergeCell ref="C240:I240"/>
    <mergeCell ref="J240:N240"/>
    <mergeCell ref="O240:X240"/>
    <mergeCell ref="Y240:AC240"/>
    <mergeCell ref="AD240:AH240"/>
    <mergeCell ref="AI240:AM240"/>
    <mergeCell ref="AN240:AR240"/>
    <mergeCell ref="AS240:AW240"/>
    <mergeCell ref="AI239:AM239"/>
    <mergeCell ref="AN239:AR239"/>
    <mergeCell ref="AS239:AW239"/>
    <mergeCell ref="AX239:BB239"/>
    <mergeCell ref="BC239:BG239"/>
    <mergeCell ref="BH239:BL239"/>
    <mergeCell ref="AX238:BB238"/>
    <mergeCell ref="BC238:BG238"/>
    <mergeCell ref="BH238:BL238"/>
    <mergeCell ref="BM238:BQ238"/>
    <mergeCell ref="A239:B239"/>
    <mergeCell ref="C239:I239"/>
    <mergeCell ref="J239:N239"/>
    <mergeCell ref="O239:X239"/>
    <mergeCell ref="Y239:AC239"/>
    <mergeCell ref="AD239:AH239"/>
    <mergeCell ref="BM237:BQ237"/>
    <mergeCell ref="A238:B238"/>
    <mergeCell ref="C238:I238"/>
    <mergeCell ref="J238:N238"/>
    <mergeCell ref="O238:X238"/>
    <mergeCell ref="Y238:AC238"/>
    <mergeCell ref="AD238:AH238"/>
    <mergeCell ref="AI238:AM238"/>
    <mergeCell ref="AN238:AR238"/>
    <mergeCell ref="AS238:AW238"/>
    <mergeCell ref="AI237:AM237"/>
    <mergeCell ref="AN237:AR237"/>
    <mergeCell ref="AS237:AW237"/>
    <mergeCell ref="AX237:BB237"/>
    <mergeCell ref="BC237:BG237"/>
    <mergeCell ref="BH237:BL237"/>
    <mergeCell ref="A237:B237"/>
    <mergeCell ref="C237:I237"/>
    <mergeCell ref="J237:N237"/>
    <mergeCell ref="O237:X237"/>
    <mergeCell ref="Y237:AC237"/>
    <mergeCell ref="AD237:AH237"/>
    <mergeCell ref="BM234:BQ234"/>
    <mergeCell ref="A235:B235"/>
    <mergeCell ref="C235:BQ235"/>
    <mergeCell ref="A236:B236"/>
    <mergeCell ref="C236:I236"/>
    <mergeCell ref="J236:N236"/>
    <mergeCell ref="O236:BQ236"/>
    <mergeCell ref="AI234:AM234"/>
    <mergeCell ref="AN234:AR234"/>
    <mergeCell ref="AS234:AW234"/>
    <mergeCell ref="AX234:BB234"/>
    <mergeCell ref="BC234:BG234"/>
    <mergeCell ref="BH234:BL234"/>
    <mergeCell ref="AX233:BB233"/>
    <mergeCell ref="BC233:BG233"/>
    <mergeCell ref="BH233:BL233"/>
    <mergeCell ref="BM233:BQ233"/>
    <mergeCell ref="A234:B234"/>
    <mergeCell ref="C234:I234"/>
    <mergeCell ref="J234:N234"/>
    <mergeCell ref="O234:X234"/>
    <mergeCell ref="Y234:AC234"/>
    <mergeCell ref="AD234:AH234"/>
    <mergeCell ref="BM232:BQ232"/>
    <mergeCell ref="A233:B233"/>
    <mergeCell ref="C233:I233"/>
    <mergeCell ref="J233:N233"/>
    <mergeCell ref="O233:X233"/>
    <mergeCell ref="Y233:AC233"/>
    <mergeCell ref="AD233:AH233"/>
    <mergeCell ref="AI233:AM233"/>
    <mergeCell ref="AN233:AR233"/>
    <mergeCell ref="AS233:AW233"/>
    <mergeCell ref="AI232:AM232"/>
    <mergeCell ref="AN232:AR232"/>
    <mergeCell ref="AS232:AW232"/>
    <mergeCell ref="AX232:BB232"/>
    <mergeCell ref="BC232:BG232"/>
    <mergeCell ref="BH232:BL232"/>
    <mergeCell ref="AX231:BB231"/>
    <mergeCell ref="BC231:BG231"/>
    <mergeCell ref="BH231:BL231"/>
    <mergeCell ref="BM231:BQ231"/>
    <mergeCell ref="A232:B232"/>
    <mergeCell ref="C232:I232"/>
    <mergeCell ref="J232:N232"/>
    <mergeCell ref="O232:X232"/>
    <mergeCell ref="Y232:AC232"/>
    <mergeCell ref="AD232:AH232"/>
    <mergeCell ref="BM230:BQ230"/>
    <mergeCell ref="A231:B231"/>
    <mergeCell ref="C231:I231"/>
    <mergeCell ref="J231:N231"/>
    <mergeCell ref="O231:X231"/>
    <mergeCell ref="Y231:AC231"/>
    <mergeCell ref="AD231:AH231"/>
    <mergeCell ref="AI231:AM231"/>
    <mergeCell ref="AN231:AR231"/>
    <mergeCell ref="AS231:AW231"/>
    <mergeCell ref="AI230:AM230"/>
    <mergeCell ref="AN230:AR230"/>
    <mergeCell ref="AS230:AW230"/>
    <mergeCell ref="AX230:BB230"/>
    <mergeCell ref="BC230:BG230"/>
    <mergeCell ref="BH230:BL230"/>
    <mergeCell ref="AX229:BB229"/>
    <mergeCell ref="BC229:BG229"/>
    <mergeCell ref="BH229:BL229"/>
    <mergeCell ref="BM229:BQ229"/>
    <mergeCell ref="A230:B230"/>
    <mergeCell ref="C230:I230"/>
    <mergeCell ref="J230:N230"/>
    <mergeCell ref="O230:X230"/>
    <mergeCell ref="Y230:AC230"/>
    <mergeCell ref="AD230:AH230"/>
    <mergeCell ref="BM228:BQ228"/>
    <mergeCell ref="A229:B229"/>
    <mergeCell ref="C229:I229"/>
    <mergeCell ref="J229:N229"/>
    <mergeCell ref="O229:X229"/>
    <mergeCell ref="Y229:AC229"/>
    <mergeCell ref="AD229:AH229"/>
    <mergeCell ref="AI229:AM229"/>
    <mergeCell ref="AN229:AR229"/>
    <mergeCell ref="AS229:AW229"/>
    <mergeCell ref="AI228:AM228"/>
    <mergeCell ref="AN228:AR228"/>
    <mergeCell ref="AS228:AW228"/>
    <mergeCell ref="AX228:BB228"/>
    <mergeCell ref="BC228:BG228"/>
    <mergeCell ref="BH228:BL228"/>
    <mergeCell ref="AX227:BB227"/>
    <mergeCell ref="BC227:BG227"/>
    <mergeCell ref="BH227:BL227"/>
    <mergeCell ref="BM227:BQ227"/>
    <mergeCell ref="A228:B228"/>
    <mergeCell ref="C228:I228"/>
    <mergeCell ref="J228:N228"/>
    <mergeCell ref="O228:X228"/>
    <mergeCell ref="Y228:AC228"/>
    <mergeCell ref="AD228:AH228"/>
    <mergeCell ref="BM226:BQ226"/>
    <mergeCell ref="A227:B227"/>
    <mergeCell ref="C227:I227"/>
    <mergeCell ref="J227:N227"/>
    <mergeCell ref="O227:X227"/>
    <mergeCell ref="Y227:AC227"/>
    <mergeCell ref="AD227:AH227"/>
    <mergeCell ref="AI227:AM227"/>
    <mergeCell ref="AN227:AR227"/>
    <mergeCell ref="AS227:AW227"/>
    <mergeCell ref="AI226:AM226"/>
    <mergeCell ref="AN226:AR226"/>
    <mergeCell ref="AS226:AW226"/>
    <mergeCell ref="AX226:BB226"/>
    <mergeCell ref="BC226:BG226"/>
    <mergeCell ref="BH226:BL226"/>
    <mergeCell ref="A226:B226"/>
    <mergeCell ref="C226:I226"/>
    <mergeCell ref="J226:N226"/>
    <mergeCell ref="O226:X226"/>
    <mergeCell ref="Y226:AC226"/>
    <mergeCell ref="AD226:AH226"/>
    <mergeCell ref="BM223:BQ223"/>
    <mergeCell ref="A224:B224"/>
    <mergeCell ref="C224:BQ224"/>
    <mergeCell ref="A225:B225"/>
    <mergeCell ref="C225:I225"/>
    <mergeCell ref="J225:N225"/>
    <mergeCell ref="O225:BQ225"/>
    <mergeCell ref="AI223:AM223"/>
    <mergeCell ref="AN223:AR223"/>
    <mergeCell ref="AS223:AW223"/>
    <mergeCell ref="AX223:BB223"/>
    <mergeCell ref="BC223:BG223"/>
    <mergeCell ref="BH223:BL223"/>
    <mergeCell ref="AX222:BB222"/>
    <mergeCell ref="BC222:BG222"/>
    <mergeCell ref="BH222:BL222"/>
    <mergeCell ref="BM222:BQ222"/>
    <mergeCell ref="A223:B223"/>
    <mergeCell ref="C223:I223"/>
    <mergeCell ref="J223:N223"/>
    <mergeCell ref="O223:X223"/>
    <mergeCell ref="Y223:AC223"/>
    <mergeCell ref="AD223:AH223"/>
    <mergeCell ref="BM221:BQ221"/>
    <mergeCell ref="A222:B222"/>
    <mergeCell ref="C222:I222"/>
    <mergeCell ref="J222:N222"/>
    <mergeCell ref="O222:X222"/>
    <mergeCell ref="Y222:AC222"/>
    <mergeCell ref="AD222:AH222"/>
    <mergeCell ref="AI222:AM222"/>
    <mergeCell ref="AN222:AR222"/>
    <mergeCell ref="AS222:AW222"/>
    <mergeCell ref="AI221:AM221"/>
    <mergeCell ref="AN221:AR221"/>
    <mergeCell ref="AS221:AW221"/>
    <mergeCell ref="AX221:BB221"/>
    <mergeCell ref="BC221:BG221"/>
    <mergeCell ref="BH221:BL221"/>
    <mergeCell ref="AX220:BB220"/>
    <mergeCell ref="BC220:BG220"/>
    <mergeCell ref="BH220:BL220"/>
    <mergeCell ref="BM220:BQ220"/>
    <mergeCell ref="A221:B221"/>
    <mergeCell ref="C221:I221"/>
    <mergeCell ref="J221:N221"/>
    <mergeCell ref="O221:X221"/>
    <mergeCell ref="Y221:AC221"/>
    <mergeCell ref="AD221:AH221"/>
    <mergeCell ref="BM219:BQ219"/>
    <mergeCell ref="A220:B220"/>
    <mergeCell ref="C220:I220"/>
    <mergeCell ref="J220:N220"/>
    <mergeCell ref="O220:X220"/>
    <mergeCell ref="Y220:AC220"/>
    <mergeCell ref="AD220:AH220"/>
    <mergeCell ref="AI220:AM220"/>
    <mergeCell ref="AN220:AR220"/>
    <mergeCell ref="AS220:AW220"/>
    <mergeCell ref="AI219:AM219"/>
    <mergeCell ref="AN219:AR219"/>
    <mergeCell ref="AS219:AW219"/>
    <mergeCell ref="AX219:BB219"/>
    <mergeCell ref="BC219:BG219"/>
    <mergeCell ref="BH219:BL219"/>
    <mergeCell ref="AX218:BB218"/>
    <mergeCell ref="BC218:BG218"/>
    <mergeCell ref="BH218:BL218"/>
    <mergeCell ref="BM218:BQ218"/>
    <mergeCell ref="A219:B219"/>
    <mergeCell ref="C219:I219"/>
    <mergeCell ref="J219:N219"/>
    <mergeCell ref="O219:X219"/>
    <mergeCell ref="Y219:AC219"/>
    <mergeCell ref="AD219:AH219"/>
    <mergeCell ref="BM217:BQ217"/>
    <mergeCell ref="A218:B218"/>
    <mergeCell ref="C218:I218"/>
    <mergeCell ref="J218:N218"/>
    <mergeCell ref="O218:X218"/>
    <mergeCell ref="Y218:AC218"/>
    <mergeCell ref="AD218:AH218"/>
    <mergeCell ref="AI218:AM218"/>
    <mergeCell ref="AN218:AR218"/>
    <mergeCell ref="AS218:AW218"/>
    <mergeCell ref="AI217:AM217"/>
    <mergeCell ref="AN217:AR217"/>
    <mergeCell ref="AS217:AW217"/>
    <mergeCell ref="AX217:BB217"/>
    <mergeCell ref="BC217:BG217"/>
    <mergeCell ref="BH217:BL217"/>
    <mergeCell ref="A217:B217"/>
    <mergeCell ref="C217:I217"/>
    <mergeCell ref="J217:N217"/>
    <mergeCell ref="O217:X217"/>
    <mergeCell ref="Y217:AC217"/>
    <mergeCell ref="AD217:AH217"/>
    <mergeCell ref="BM214:BQ214"/>
    <mergeCell ref="A215:B215"/>
    <mergeCell ref="C215:BQ215"/>
    <mergeCell ref="A216:B216"/>
    <mergeCell ref="C216:I216"/>
    <mergeCell ref="J216:N216"/>
    <mergeCell ref="O216:BQ216"/>
    <mergeCell ref="AI214:AM214"/>
    <mergeCell ref="AN214:AR214"/>
    <mergeCell ref="AS214:AW214"/>
    <mergeCell ref="AX214:BB214"/>
    <mergeCell ref="BC214:BG214"/>
    <mergeCell ref="BH214:BL214"/>
    <mergeCell ref="AX213:BB213"/>
    <mergeCell ref="BC213:BG213"/>
    <mergeCell ref="BH213:BL213"/>
    <mergeCell ref="BM213:BQ213"/>
    <mergeCell ref="A214:B214"/>
    <mergeCell ref="C214:I214"/>
    <mergeCell ref="J214:N214"/>
    <mergeCell ref="O214:X214"/>
    <mergeCell ref="Y214:AC214"/>
    <mergeCell ref="AD214:AH214"/>
    <mergeCell ref="BM212:BQ212"/>
    <mergeCell ref="A213:B213"/>
    <mergeCell ref="C213:I213"/>
    <mergeCell ref="J213:N213"/>
    <mergeCell ref="O213:X213"/>
    <mergeCell ref="Y213:AC213"/>
    <mergeCell ref="AD213:AH213"/>
    <mergeCell ref="AI213:AM213"/>
    <mergeCell ref="AN213:AR213"/>
    <mergeCell ref="AS213:AW213"/>
    <mergeCell ref="AI212:AM212"/>
    <mergeCell ref="AN212:AR212"/>
    <mergeCell ref="AS212:AW212"/>
    <mergeCell ref="AX212:BB212"/>
    <mergeCell ref="BC212:BG212"/>
    <mergeCell ref="BH212:BL212"/>
    <mergeCell ref="AX211:BB211"/>
    <mergeCell ref="BC211:BG211"/>
    <mergeCell ref="BH211:BL211"/>
    <mergeCell ref="BM211:BQ211"/>
    <mergeCell ref="A212:B212"/>
    <mergeCell ref="C212:I212"/>
    <mergeCell ref="J212:N212"/>
    <mergeCell ref="O212:X212"/>
    <mergeCell ref="Y212:AC212"/>
    <mergeCell ref="AD212:AH212"/>
    <mergeCell ref="BM210:BQ210"/>
    <mergeCell ref="A211:B211"/>
    <mergeCell ref="C211:I211"/>
    <mergeCell ref="J211:N211"/>
    <mergeCell ref="O211:X211"/>
    <mergeCell ref="Y211:AC211"/>
    <mergeCell ref="AD211:AH211"/>
    <mergeCell ref="AI211:AM211"/>
    <mergeCell ref="AN211:AR211"/>
    <mergeCell ref="AS211:AW211"/>
    <mergeCell ref="AI210:AM210"/>
    <mergeCell ref="AN210:AR210"/>
    <mergeCell ref="AS210:AW210"/>
    <mergeCell ref="AX210:BB210"/>
    <mergeCell ref="BC210:BG210"/>
    <mergeCell ref="BH210:BL210"/>
    <mergeCell ref="AX209:BB209"/>
    <mergeCell ref="BC209:BG209"/>
    <mergeCell ref="BH209:BL209"/>
    <mergeCell ref="BM209:BQ209"/>
    <mergeCell ref="A210:B210"/>
    <mergeCell ref="C210:I210"/>
    <mergeCell ref="J210:N210"/>
    <mergeCell ref="O210:X210"/>
    <mergeCell ref="Y210:AC210"/>
    <mergeCell ref="AD210:AH210"/>
    <mergeCell ref="BM208:BQ208"/>
    <mergeCell ref="A209:B209"/>
    <mergeCell ref="C209:I209"/>
    <mergeCell ref="J209:N209"/>
    <mergeCell ref="O209:X209"/>
    <mergeCell ref="Y209:AC209"/>
    <mergeCell ref="AD209:AH209"/>
    <mergeCell ref="AI209:AM209"/>
    <mergeCell ref="AN209:AR209"/>
    <mergeCell ref="AS209:AW209"/>
    <mergeCell ref="AI208:AM208"/>
    <mergeCell ref="AN208:AR208"/>
    <mergeCell ref="AS208:AW208"/>
    <mergeCell ref="AX208:BB208"/>
    <mergeCell ref="BC208:BG208"/>
    <mergeCell ref="BH208:BL208"/>
    <mergeCell ref="AX207:BB207"/>
    <mergeCell ref="BC207:BG207"/>
    <mergeCell ref="BH207:BL207"/>
    <mergeCell ref="BM207:BQ207"/>
    <mergeCell ref="A208:B208"/>
    <mergeCell ref="C208:I208"/>
    <mergeCell ref="J208:N208"/>
    <mergeCell ref="O208:X208"/>
    <mergeCell ref="Y208:AC208"/>
    <mergeCell ref="AD208:AH208"/>
    <mergeCell ref="BM206:BQ206"/>
    <mergeCell ref="A207:B207"/>
    <mergeCell ref="C207:I207"/>
    <mergeCell ref="J207:N207"/>
    <mergeCell ref="O207:X207"/>
    <mergeCell ref="Y207:AC207"/>
    <mergeCell ref="AD207:AH207"/>
    <mergeCell ref="AI207:AM207"/>
    <mergeCell ref="AN207:AR207"/>
    <mergeCell ref="AS207:AW207"/>
    <mergeCell ref="AI206:AM206"/>
    <mergeCell ref="AN206:AR206"/>
    <mergeCell ref="AS206:AW206"/>
    <mergeCell ref="AX206:BB206"/>
    <mergeCell ref="BC206:BG206"/>
    <mergeCell ref="BH206:BL206"/>
    <mergeCell ref="A206:B206"/>
    <mergeCell ref="C206:I206"/>
    <mergeCell ref="J206:N206"/>
    <mergeCell ref="O206:X206"/>
    <mergeCell ref="Y206:AC206"/>
    <mergeCell ref="AD206:AH206"/>
    <mergeCell ref="BM203:BQ203"/>
    <mergeCell ref="A204:B204"/>
    <mergeCell ref="C204:BQ204"/>
    <mergeCell ref="A205:B205"/>
    <mergeCell ref="C205:I205"/>
    <mergeCell ref="J205:N205"/>
    <mergeCell ref="O205:BQ205"/>
    <mergeCell ref="AI203:AM203"/>
    <mergeCell ref="AN203:AR203"/>
    <mergeCell ref="AS203:AW203"/>
    <mergeCell ref="AX203:BB203"/>
    <mergeCell ref="BC203:BG203"/>
    <mergeCell ref="BH203:BL203"/>
    <mergeCell ref="AX202:BB202"/>
    <mergeCell ref="BC202:BG202"/>
    <mergeCell ref="BH202:BL202"/>
    <mergeCell ref="BM202:BQ202"/>
    <mergeCell ref="A203:B203"/>
    <mergeCell ref="C203:I203"/>
    <mergeCell ref="J203:N203"/>
    <mergeCell ref="O203:X203"/>
    <mergeCell ref="Y203:AC203"/>
    <mergeCell ref="AD203:AH203"/>
    <mergeCell ref="BM201:BQ201"/>
    <mergeCell ref="A202:B202"/>
    <mergeCell ref="C202:I202"/>
    <mergeCell ref="J202:N202"/>
    <mergeCell ref="O202:X202"/>
    <mergeCell ref="Y202:AC202"/>
    <mergeCell ref="AD202:AH202"/>
    <mergeCell ref="AI202:AM202"/>
    <mergeCell ref="AN202:AR202"/>
    <mergeCell ref="AS202:AW202"/>
    <mergeCell ref="AI201:AM201"/>
    <mergeCell ref="AN201:AR201"/>
    <mergeCell ref="AS201:AW201"/>
    <mergeCell ref="AX201:BB201"/>
    <mergeCell ref="BC201:BG201"/>
    <mergeCell ref="BH201:BL201"/>
    <mergeCell ref="AX200:BB200"/>
    <mergeCell ref="BC200:BG200"/>
    <mergeCell ref="BH200:BL200"/>
    <mergeCell ref="BM200:BQ200"/>
    <mergeCell ref="A201:B201"/>
    <mergeCell ref="C201:I201"/>
    <mergeCell ref="J201:N201"/>
    <mergeCell ref="O201:X201"/>
    <mergeCell ref="Y201:AC201"/>
    <mergeCell ref="AD201:AH201"/>
    <mergeCell ref="BM199:BQ199"/>
    <mergeCell ref="A200:B200"/>
    <mergeCell ref="C200:I200"/>
    <mergeCell ref="J200:N200"/>
    <mergeCell ref="O200:X200"/>
    <mergeCell ref="Y200:AC200"/>
    <mergeCell ref="AD200:AH200"/>
    <mergeCell ref="AI200:AM200"/>
    <mergeCell ref="AN200:AR200"/>
    <mergeCell ref="AS200:AW200"/>
    <mergeCell ref="AI199:AM199"/>
    <mergeCell ref="AN199:AR199"/>
    <mergeCell ref="AS199:AW199"/>
    <mergeCell ref="AX199:BB199"/>
    <mergeCell ref="BC199:BG199"/>
    <mergeCell ref="BH199:BL199"/>
    <mergeCell ref="AX198:BB198"/>
    <mergeCell ref="BC198:BG198"/>
    <mergeCell ref="BH198:BL198"/>
    <mergeCell ref="BM198:BQ198"/>
    <mergeCell ref="A199:B199"/>
    <mergeCell ref="C199:I199"/>
    <mergeCell ref="J199:N199"/>
    <mergeCell ref="O199:X199"/>
    <mergeCell ref="Y199:AC199"/>
    <mergeCell ref="AD199:AH199"/>
    <mergeCell ref="BM197:BQ197"/>
    <mergeCell ref="A198:B198"/>
    <mergeCell ref="C198:I198"/>
    <mergeCell ref="J198:N198"/>
    <mergeCell ref="O198:X198"/>
    <mergeCell ref="Y198:AC198"/>
    <mergeCell ref="AD198:AH198"/>
    <mergeCell ref="AI198:AM198"/>
    <mergeCell ref="AN198:AR198"/>
    <mergeCell ref="AS198:AW198"/>
    <mergeCell ref="AI197:AM197"/>
    <mergeCell ref="AN197:AR197"/>
    <mergeCell ref="AS197:AW197"/>
    <mergeCell ref="AX197:BB197"/>
    <mergeCell ref="BC197:BG197"/>
    <mergeCell ref="BH197:BL197"/>
    <mergeCell ref="AX196:BB196"/>
    <mergeCell ref="BC196:BG196"/>
    <mergeCell ref="BH196:BL196"/>
    <mergeCell ref="BM196:BQ196"/>
    <mergeCell ref="A197:B197"/>
    <mergeCell ref="C197:I197"/>
    <mergeCell ref="J197:N197"/>
    <mergeCell ref="O197:X197"/>
    <mergeCell ref="Y197:AC197"/>
    <mergeCell ref="AD197:AH197"/>
    <mergeCell ref="BM195:BQ195"/>
    <mergeCell ref="A196:B196"/>
    <mergeCell ref="C196:I196"/>
    <mergeCell ref="J196:N196"/>
    <mergeCell ref="O196:X196"/>
    <mergeCell ref="Y196:AC196"/>
    <mergeCell ref="AD196:AH196"/>
    <mergeCell ref="AI196:AM196"/>
    <mergeCell ref="AN196:AR196"/>
    <mergeCell ref="AS196:AW196"/>
    <mergeCell ref="AI195:AM195"/>
    <mergeCell ref="AN195:AR195"/>
    <mergeCell ref="AS195:AW195"/>
    <mergeCell ref="AX195:BB195"/>
    <mergeCell ref="BC195:BG195"/>
    <mergeCell ref="BH195:BL195"/>
    <mergeCell ref="A195:B195"/>
    <mergeCell ref="C195:I195"/>
    <mergeCell ref="J195:N195"/>
    <mergeCell ref="O195:X195"/>
    <mergeCell ref="Y195:AC195"/>
    <mergeCell ref="AD195:AH195"/>
    <mergeCell ref="BM191:BQ191"/>
    <mergeCell ref="A192:B192"/>
    <mergeCell ref="C192:BQ192"/>
    <mergeCell ref="A193:B193"/>
    <mergeCell ref="C193:BQ193"/>
    <mergeCell ref="A194:B194"/>
    <mergeCell ref="C194:I194"/>
    <mergeCell ref="J194:N194"/>
    <mergeCell ref="O194:BQ194"/>
    <mergeCell ref="AI191:AM191"/>
    <mergeCell ref="AN191:AR191"/>
    <mergeCell ref="AS191:AW191"/>
    <mergeCell ref="AX191:BB191"/>
    <mergeCell ref="BC191:BG191"/>
    <mergeCell ref="BH191:BL191"/>
    <mergeCell ref="AX190:BB190"/>
    <mergeCell ref="BC190:BG190"/>
    <mergeCell ref="BH190:BL190"/>
    <mergeCell ref="BM190:BQ190"/>
    <mergeCell ref="A191:B191"/>
    <mergeCell ref="C191:I191"/>
    <mergeCell ref="J191:N191"/>
    <mergeCell ref="O191:X191"/>
    <mergeCell ref="Y191:AC191"/>
    <mergeCell ref="AD191:AH191"/>
    <mergeCell ref="BM189:BQ189"/>
    <mergeCell ref="A190:B190"/>
    <mergeCell ref="C190:I190"/>
    <mergeCell ref="J190:N190"/>
    <mergeCell ref="O190:X190"/>
    <mergeCell ref="Y190:AC190"/>
    <mergeCell ref="AD190:AH190"/>
    <mergeCell ref="AI190:AM190"/>
    <mergeCell ref="AN190:AR190"/>
    <mergeCell ref="AS190:AW190"/>
    <mergeCell ref="AI189:AM189"/>
    <mergeCell ref="AN189:AR189"/>
    <mergeCell ref="AS189:AW189"/>
    <mergeCell ref="AX189:BB189"/>
    <mergeCell ref="BC189:BG189"/>
    <mergeCell ref="BH189:BL189"/>
    <mergeCell ref="AX188:BB188"/>
    <mergeCell ref="BC188:BG188"/>
    <mergeCell ref="BH188:BL188"/>
    <mergeCell ref="BM188:BQ188"/>
    <mergeCell ref="A189:B189"/>
    <mergeCell ref="C189:I189"/>
    <mergeCell ref="J189:N189"/>
    <mergeCell ref="O189:X189"/>
    <mergeCell ref="Y189:AC189"/>
    <mergeCell ref="AD189:AH189"/>
    <mergeCell ref="BM187:BQ187"/>
    <mergeCell ref="A188:B188"/>
    <mergeCell ref="C188:I188"/>
    <mergeCell ref="J188:N188"/>
    <mergeCell ref="O188:X188"/>
    <mergeCell ref="Y188:AC188"/>
    <mergeCell ref="AD188:AH188"/>
    <mergeCell ref="AI188:AM188"/>
    <mergeCell ref="AN188:AR188"/>
    <mergeCell ref="AS188:AW188"/>
    <mergeCell ref="AI187:AM187"/>
    <mergeCell ref="AN187:AR187"/>
    <mergeCell ref="AS187:AW187"/>
    <mergeCell ref="AX187:BB187"/>
    <mergeCell ref="BC187:BG187"/>
    <mergeCell ref="BH187:BL187"/>
    <mergeCell ref="AX186:BB186"/>
    <mergeCell ref="BC186:BG186"/>
    <mergeCell ref="BH186:BL186"/>
    <mergeCell ref="BM186:BQ186"/>
    <mergeCell ref="A187:B187"/>
    <mergeCell ref="C187:I187"/>
    <mergeCell ref="J187:N187"/>
    <mergeCell ref="O187:X187"/>
    <mergeCell ref="Y187:AC187"/>
    <mergeCell ref="AD187:AH187"/>
    <mergeCell ref="BM185:BQ185"/>
    <mergeCell ref="A186:B186"/>
    <mergeCell ref="C186:I186"/>
    <mergeCell ref="J186:N186"/>
    <mergeCell ref="O186:X186"/>
    <mergeCell ref="Y186:AC186"/>
    <mergeCell ref="AD186:AH186"/>
    <mergeCell ref="AI186:AM186"/>
    <mergeCell ref="AN186:AR186"/>
    <mergeCell ref="AS186:AW186"/>
    <mergeCell ref="AI185:AM185"/>
    <mergeCell ref="AN185:AR185"/>
    <mergeCell ref="AS185:AW185"/>
    <mergeCell ref="AX185:BB185"/>
    <mergeCell ref="BC185:BG185"/>
    <mergeCell ref="BH185:BL185"/>
    <mergeCell ref="A185:B185"/>
    <mergeCell ref="C185:I185"/>
    <mergeCell ref="J185:N185"/>
    <mergeCell ref="O185:X185"/>
    <mergeCell ref="Y185:AC185"/>
    <mergeCell ref="AD185:AH185"/>
    <mergeCell ref="BM182:BQ182"/>
    <mergeCell ref="A183:B183"/>
    <mergeCell ref="C183:BQ183"/>
    <mergeCell ref="A184:B184"/>
    <mergeCell ref="C184:I184"/>
    <mergeCell ref="J184:N184"/>
    <mergeCell ref="O184:BQ184"/>
    <mergeCell ref="AI182:AM182"/>
    <mergeCell ref="AN182:AR182"/>
    <mergeCell ref="AS182:AW182"/>
    <mergeCell ref="AX182:BB182"/>
    <mergeCell ref="BC182:BG182"/>
    <mergeCell ref="BH182:BL182"/>
    <mergeCell ref="AX181:BB181"/>
    <mergeCell ref="BC181:BG181"/>
    <mergeCell ref="BH181:BL181"/>
    <mergeCell ref="BM181:BQ181"/>
    <mergeCell ref="A182:B182"/>
    <mergeCell ref="C182:I182"/>
    <mergeCell ref="J182:N182"/>
    <mergeCell ref="O182:X182"/>
    <mergeCell ref="Y182:AC182"/>
    <mergeCell ref="AD182:AH182"/>
    <mergeCell ref="BM180:BQ180"/>
    <mergeCell ref="A181:B181"/>
    <mergeCell ref="C181:I181"/>
    <mergeCell ref="J181:N181"/>
    <mergeCell ref="O181:X181"/>
    <mergeCell ref="Y181:AC181"/>
    <mergeCell ref="AD181:AH181"/>
    <mergeCell ref="AI181:AM181"/>
    <mergeCell ref="AN181:AR181"/>
    <mergeCell ref="AS181:AW181"/>
    <mergeCell ref="AI180:AM180"/>
    <mergeCell ref="AN180:AR180"/>
    <mergeCell ref="AS180:AW180"/>
    <mergeCell ref="AX180:BB180"/>
    <mergeCell ref="BC180:BG180"/>
    <mergeCell ref="BH180:BL180"/>
    <mergeCell ref="AX179:BB179"/>
    <mergeCell ref="BC179:BG179"/>
    <mergeCell ref="BH179:BL179"/>
    <mergeCell ref="BM179:BQ179"/>
    <mergeCell ref="A180:B180"/>
    <mergeCell ref="C180:I180"/>
    <mergeCell ref="J180:N180"/>
    <mergeCell ref="O180:X180"/>
    <mergeCell ref="Y180:AC180"/>
    <mergeCell ref="AD180:AH180"/>
    <mergeCell ref="BM178:BQ178"/>
    <mergeCell ref="A179:B179"/>
    <mergeCell ref="C179:I179"/>
    <mergeCell ref="J179:N179"/>
    <mergeCell ref="O179:X179"/>
    <mergeCell ref="Y179:AC179"/>
    <mergeCell ref="AD179:AH179"/>
    <mergeCell ref="AI179:AM179"/>
    <mergeCell ref="AN179:AR179"/>
    <mergeCell ref="AS179:AW179"/>
    <mergeCell ref="AI178:AM178"/>
    <mergeCell ref="AN178:AR178"/>
    <mergeCell ref="AS178:AW178"/>
    <mergeCell ref="AX178:BB178"/>
    <mergeCell ref="BC178:BG178"/>
    <mergeCell ref="BH178:BL178"/>
    <mergeCell ref="AX177:BB177"/>
    <mergeCell ref="BC177:BG177"/>
    <mergeCell ref="BH177:BL177"/>
    <mergeCell ref="BM177:BQ177"/>
    <mergeCell ref="A178:B178"/>
    <mergeCell ref="C178:I178"/>
    <mergeCell ref="J178:N178"/>
    <mergeCell ref="O178:X178"/>
    <mergeCell ref="Y178:AC178"/>
    <mergeCell ref="AD178:AH178"/>
    <mergeCell ref="BM176:BQ176"/>
    <mergeCell ref="A177:B177"/>
    <mergeCell ref="C177:I177"/>
    <mergeCell ref="J177:N177"/>
    <mergeCell ref="O177:X177"/>
    <mergeCell ref="Y177:AC177"/>
    <mergeCell ref="AD177:AH177"/>
    <mergeCell ref="AI177:AM177"/>
    <mergeCell ref="AN177:AR177"/>
    <mergeCell ref="AS177:AW177"/>
    <mergeCell ref="AI176:AM176"/>
    <mergeCell ref="AN176:AR176"/>
    <mergeCell ref="AS176:AW176"/>
    <mergeCell ref="AX176:BB176"/>
    <mergeCell ref="BC176:BG176"/>
    <mergeCell ref="BH176:BL176"/>
    <mergeCell ref="A176:B176"/>
    <mergeCell ref="C176:I176"/>
    <mergeCell ref="J176:N176"/>
    <mergeCell ref="O176:X176"/>
    <mergeCell ref="Y176:AC176"/>
    <mergeCell ref="AD176:AH176"/>
    <mergeCell ref="BM173:BQ173"/>
    <mergeCell ref="A174:B174"/>
    <mergeCell ref="C174:BQ174"/>
    <mergeCell ref="A175:B175"/>
    <mergeCell ref="C175:I175"/>
    <mergeCell ref="J175:N175"/>
    <mergeCell ref="O175:BQ175"/>
    <mergeCell ref="AI173:AM173"/>
    <mergeCell ref="AN173:AR173"/>
    <mergeCell ref="AS173:AW173"/>
    <mergeCell ref="AX173:BB173"/>
    <mergeCell ref="BC173:BG173"/>
    <mergeCell ref="BH173:BL173"/>
    <mergeCell ref="AX172:BB172"/>
    <mergeCell ref="BC172:BG172"/>
    <mergeCell ref="BH172:BL172"/>
    <mergeCell ref="BM172:BQ172"/>
    <mergeCell ref="A173:B173"/>
    <mergeCell ref="C173:I173"/>
    <mergeCell ref="J173:N173"/>
    <mergeCell ref="O173:X173"/>
    <mergeCell ref="Y173:AC173"/>
    <mergeCell ref="AD173:AH173"/>
    <mergeCell ref="BM171:BQ171"/>
    <mergeCell ref="A172:B172"/>
    <mergeCell ref="C172:I172"/>
    <mergeCell ref="J172:N172"/>
    <mergeCell ref="O172:X172"/>
    <mergeCell ref="Y172:AC172"/>
    <mergeCell ref="AD172:AH172"/>
    <mergeCell ref="AI172:AM172"/>
    <mergeCell ref="AN172:AR172"/>
    <mergeCell ref="AS172:AW172"/>
    <mergeCell ref="AI171:AM171"/>
    <mergeCell ref="AN171:AR171"/>
    <mergeCell ref="AS171:AW171"/>
    <mergeCell ref="AX171:BB171"/>
    <mergeCell ref="BC171:BG171"/>
    <mergeCell ref="BH171:BL171"/>
    <mergeCell ref="AX170:BB170"/>
    <mergeCell ref="BC170:BG170"/>
    <mergeCell ref="BH170:BL170"/>
    <mergeCell ref="BM170:BQ170"/>
    <mergeCell ref="A171:B171"/>
    <mergeCell ref="C171:I171"/>
    <mergeCell ref="J171:N171"/>
    <mergeCell ref="O171:X171"/>
    <mergeCell ref="Y171:AC171"/>
    <mergeCell ref="AD171:AH171"/>
    <mergeCell ref="BM169:BQ169"/>
    <mergeCell ref="A170:B170"/>
    <mergeCell ref="C170:I170"/>
    <mergeCell ref="J170:N170"/>
    <mergeCell ref="O170:X170"/>
    <mergeCell ref="Y170:AC170"/>
    <mergeCell ref="AD170:AH170"/>
    <mergeCell ref="AI170:AM170"/>
    <mergeCell ref="AN170:AR170"/>
    <mergeCell ref="AS170:AW170"/>
    <mergeCell ref="AI169:AM169"/>
    <mergeCell ref="AN169:AR169"/>
    <mergeCell ref="AS169:AW169"/>
    <mergeCell ref="AX169:BB169"/>
    <mergeCell ref="BC169:BG169"/>
    <mergeCell ref="BH169:BL169"/>
    <mergeCell ref="AX168:BB168"/>
    <mergeCell ref="BC168:BG168"/>
    <mergeCell ref="BH168:BL168"/>
    <mergeCell ref="BM168:BQ168"/>
    <mergeCell ref="A169:B169"/>
    <mergeCell ref="C169:I169"/>
    <mergeCell ref="J169:N169"/>
    <mergeCell ref="O169:X169"/>
    <mergeCell ref="Y169:AC169"/>
    <mergeCell ref="AD169:AH169"/>
    <mergeCell ref="BM167:BQ167"/>
    <mergeCell ref="A168:B168"/>
    <mergeCell ref="C168:I168"/>
    <mergeCell ref="J168:N168"/>
    <mergeCell ref="O168:X168"/>
    <mergeCell ref="Y168:AC168"/>
    <mergeCell ref="AD168:AH168"/>
    <mergeCell ref="AI168:AM168"/>
    <mergeCell ref="AN168:AR168"/>
    <mergeCell ref="AS168:AW168"/>
    <mergeCell ref="AI167:AM167"/>
    <mergeCell ref="AN167:AR167"/>
    <mergeCell ref="AS167:AW167"/>
    <mergeCell ref="AX167:BB167"/>
    <mergeCell ref="BC167:BG167"/>
    <mergeCell ref="BH167:BL167"/>
    <mergeCell ref="A167:B167"/>
    <mergeCell ref="C167:I167"/>
    <mergeCell ref="J167:N167"/>
    <mergeCell ref="O167:X167"/>
    <mergeCell ref="Y167:AC167"/>
    <mergeCell ref="AD167:AH167"/>
    <mergeCell ref="BM164:BQ164"/>
    <mergeCell ref="A165:B165"/>
    <mergeCell ref="C165:BQ165"/>
    <mergeCell ref="A166:B166"/>
    <mergeCell ref="C166:I166"/>
    <mergeCell ref="J166:N166"/>
    <mergeCell ref="O166:BQ166"/>
    <mergeCell ref="AI164:AM164"/>
    <mergeCell ref="AN164:AR164"/>
    <mergeCell ref="AS164:AW164"/>
    <mergeCell ref="AX164:BB164"/>
    <mergeCell ref="BC164:BG164"/>
    <mergeCell ref="BH164:BL164"/>
    <mergeCell ref="AX163:BB163"/>
    <mergeCell ref="BC163:BG163"/>
    <mergeCell ref="BH163:BL163"/>
    <mergeCell ref="BM163:BQ163"/>
    <mergeCell ref="A164:B164"/>
    <mergeCell ref="C164:I164"/>
    <mergeCell ref="J164:N164"/>
    <mergeCell ref="O164:X164"/>
    <mergeCell ref="Y164:AC164"/>
    <mergeCell ref="AD164:AH164"/>
    <mergeCell ref="BM162:BQ162"/>
    <mergeCell ref="A163:B163"/>
    <mergeCell ref="C163:I163"/>
    <mergeCell ref="J163:N163"/>
    <mergeCell ref="O163:X163"/>
    <mergeCell ref="Y163:AC163"/>
    <mergeCell ref="AD163:AH163"/>
    <mergeCell ref="AI163:AM163"/>
    <mergeCell ref="AN163:AR163"/>
    <mergeCell ref="AS163:AW163"/>
    <mergeCell ref="AI162:AM162"/>
    <mergeCell ref="AN162:AR162"/>
    <mergeCell ref="AS162:AW162"/>
    <mergeCell ref="AX162:BB162"/>
    <mergeCell ref="BC162:BG162"/>
    <mergeCell ref="BH162:BL162"/>
    <mergeCell ref="AX161:BB161"/>
    <mergeCell ref="BC161:BG161"/>
    <mergeCell ref="BH161:BL161"/>
    <mergeCell ref="BM161:BQ161"/>
    <mergeCell ref="A162:B162"/>
    <mergeCell ref="C162:I162"/>
    <mergeCell ref="J162:N162"/>
    <mergeCell ref="O162:X162"/>
    <mergeCell ref="Y162:AC162"/>
    <mergeCell ref="AD162:AH162"/>
    <mergeCell ref="BM160:BQ160"/>
    <mergeCell ref="A161:B161"/>
    <mergeCell ref="C161:I161"/>
    <mergeCell ref="J161:N161"/>
    <mergeCell ref="O161:X161"/>
    <mergeCell ref="Y161:AC161"/>
    <mergeCell ref="AD161:AH161"/>
    <mergeCell ref="AI161:AM161"/>
    <mergeCell ref="AN161:AR161"/>
    <mergeCell ref="AS161:AW161"/>
    <mergeCell ref="AI160:AM160"/>
    <mergeCell ref="AN160:AR160"/>
    <mergeCell ref="AS160:AW160"/>
    <mergeCell ref="AX160:BB160"/>
    <mergeCell ref="BC160:BG160"/>
    <mergeCell ref="BH160:BL160"/>
    <mergeCell ref="AX159:BB159"/>
    <mergeCell ref="BC159:BG159"/>
    <mergeCell ref="BH159:BL159"/>
    <mergeCell ref="BM159:BQ159"/>
    <mergeCell ref="A160:B160"/>
    <mergeCell ref="C160:I160"/>
    <mergeCell ref="J160:N160"/>
    <mergeCell ref="O160:X160"/>
    <mergeCell ref="Y160:AC160"/>
    <mergeCell ref="AD160:AH160"/>
    <mergeCell ref="BM158:BQ158"/>
    <mergeCell ref="A159:B159"/>
    <mergeCell ref="C159:I159"/>
    <mergeCell ref="J159:N159"/>
    <mergeCell ref="O159:X159"/>
    <mergeCell ref="Y159:AC159"/>
    <mergeCell ref="AD159:AH159"/>
    <mergeCell ref="AI159:AM159"/>
    <mergeCell ref="AN159:AR159"/>
    <mergeCell ref="AS159:AW159"/>
    <mergeCell ref="AI158:AM158"/>
    <mergeCell ref="AN158:AR158"/>
    <mergeCell ref="AS158:AW158"/>
    <mergeCell ref="AX158:BB158"/>
    <mergeCell ref="BC158:BG158"/>
    <mergeCell ref="BH158:BL158"/>
    <mergeCell ref="A157:B157"/>
    <mergeCell ref="C157:I157"/>
    <mergeCell ref="J157:N157"/>
    <mergeCell ref="O157:BQ157"/>
    <mergeCell ref="A158:B158"/>
    <mergeCell ref="C158:I158"/>
    <mergeCell ref="J158:N158"/>
    <mergeCell ref="O158:X158"/>
    <mergeCell ref="Y158:AC158"/>
    <mergeCell ref="AD158:AH158"/>
    <mergeCell ref="AX155:BB155"/>
    <mergeCell ref="BC155:BG155"/>
    <mergeCell ref="BH155:BL155"/>
    <mergeCell ref="BM155:BQ155"/>
    <mergeCell ref="A156:B156"/>
    <mergeCell ref="C156:BQ156"/>
    <mergeCell ref="BM154:BQ154"/>
    <mergeCell ref="A155:B155"/>
    <mergeCell ref="C155:I155"/>
    <mergeCell ref="J155:N155"/>
    <mergeCell ref="O155:X155"/>
    <mergeCell ref="Y155:AC155"/>
    <mergeCell ref="AD155:AH155"/>
    <mergeCell ref="AI155:AM155"/>
    <mergeCell ref="AN155:AR155"/>
    <mergeCell ref="AS155:AW155"/>
    <mergeCell ref="AI154:AM154"/>
    <mergeCell ref="AN154:AR154"/>
    <mergeCell ref="AS154:AW154"/>
    <mergeCell ref="AX154:BB154"/>
    <mergeCell ref="BC154:BG154"/>
    <mergeCell ref="BH154:BL154"/>
    <mergeCell ref="AX153:BB153"/>
    <mergeCell ref="BC153:BG153"/>
    <mergeCell ref="BH153:BL153"/>
    <mergeCell ref="BM153:BQ153"/>
    <mergeCell ref="A154:B154"/>
    <mergeCell ref="C154:I154"/>
    <mergeCell ref="J154:N154"/>
    <mergeCell ref="O154:X154"/>
    <mergeCell ref="Y154:AC154"/>
    <mergeCell ref="AD154:AH154"/>
    <mergeCell ref="BM152:BQ152"/>
    <mergeCell ref="A153:B153"/>
    <mergeCell ref="C153:I153"/>
    <mergeCell ref="J153:N153"/>
    <mergeCell ref="O153:X153"/>
    <mergeCell ref="Y153:AC153"/>
    <mergeCell ref="AD153:AH153"/>
    <mergeCell ref="AI153:AM153"/>
    <mergeCell ref="AN153:AR153"/>
    <mergeCell ref="AS153:AW153"/>
    <mergeCell ref="AI152:AM152"/>
    <mergeCell ref="AN152:AR152"/>
    <mergeCell ref="AS152:AW152"/>
    <mergeCell ref="AX152:BB152"/>
    <mergeCell ref="BC152:BG152"/>
    <mergeCell ref="BH152:BL152"/>
    <mergeCell ref="AX151:BB151"/>
    <mergeCell ref="BC151:BG151"/>
    <mergeCell ref="BH151:BL151"/>
    <mergeCell ref="BM151:BQ151"/>
    <mergeCell ref="A152:B152"/>
    <mergeCell ref="C152:I152"/>
    <mergeCell ref="J152:N152"/>
    <mergeCell ref="O152:X152"/>
    <mergeCell ref="Y152:AC152"/>
    <mergeCell ref="AD152:AH152"/>
    <mergeCell ref="BM150:BQ150"/>
    <mergeCell ref="A151:B151"/>
    <mergeCell ref="C151:I151"/>
    <mergeCell ref="J151:N151"/>
    <mergeCell ref="O151:X151"/>
    <mergeCell ref="Y151:AC151"/>
    <mergeCell ref="AD151:AH151"/>
    <mergeCell ref="AI151:AM151"/>
    <mergeCell ref="AN151:AR151"/>
    <mergeCell ref="AS151:AW151"/>
    <mergeCell ref="AI150:AM150"/>
    <mergeCell ref="AN150:AR150"/>
    <mergeCell ref="AS150:AW150"/>
    <mergeCell ref="AX150:BB150"/>
    <mergeCell ref="BC150:BG150"/>
    <mergeCell ref="BH150:BL150"/>
    <mergeCell ref="AX149:BB149"/>
    <mergeCell ref="BC149:BG149"/>
    <mergeCell ref="BH149:BL149"/>
    <mergeCell ref="BM149:BQ149"/>
    <mergeCell ref="A150:B150"/>
    <mergeCell ref="C150:I150"/>
    <mergeCell ref="J150:N150"/>
    <mergeCell ref="O150:X150"/>
    <mergeCell ref="Y150:AC150"/>
    <mergeCell ref="AD150:AH150"/>
    <mergeCell ref="BM148:BQ148"/>
    <mergeCell ref="A149:B149"/>
    <mergeCell ref="C149:I149"/>
    <mergeCell ref="J149:N149"/>
    <mergeCell ref="O149:X149"/>
    <mergeCell ref="Y149:AC149"/>
    <mergeCell ref="AD149:AH149"/>
    <mergeCell ref="AI149:AM149"/>
    <mergeCell ref="AN149:AR149"/>
    <mergeCell ref="AS149:AW149"/>
    <mergeCell ref="AI148:AM148"/>
    <mergeCell ref="AN148:AR148"/>
    <mergeCell ref="AS148:AW148"/>
    <mergeCell ref="AX148:BB148"/>
    <mergeCell ref="BC148:BG148"/>
    <mergeCell ref="BH148:BL148"/>
    <mergeCell ref="AX147:BB147"/>
    <mergeCell ref="BC147:BG147"/>
    <mergeCell ref="BH147:BL147"/>
    <mergeCell ref="BM147:BQ147"/>
    <mergeCell ref="A148:B148"/>
    <mergeCell ref="C148:I148"/>
    <mergeCell ref="J148:N148"/>
    <mergeCell ref="O148:X148"/>
    <mergeCell ref="Y148:AC148"/>
    <mergeCell ref="AD148:AH148"/>
    <mergeCell ref="BC146:BG146"/>
    <mergeCell ref="BH146:BL146"/>
    <mergeCell ref="BM146:BQ146"/>
    <mergeCell ref="A147:B147"/>
    <mergeCell ref="C147:X147"/>
    <mergeCell ref="Y147:AC147"/>
    <mergeCell ref="AD147:AH147"/>
    <mergeCell ref="AI147:AM147"/>
    <mergeCell ref="AN147:AR147"/>
    <mergeCell ref="AS147:AW147"/>
    <mergeCell ref="BH145:BL145"/>
    <mergeCell ref="BM145:BQ145"/>
    <mergeCell ref="A146:B146"/>
    <mergeCell ref="C146:X146"/>
    <mergeCell ref="Y146:AC146"/>
    <mergeCell ref="AD146:AH146"/>
    <mergeCell ref="AI146:AM146"/>
    <mergeCell ref="AN146:AR146"/>
    <mergeCell ref="AS146:AW146"/>
    <mergeCell ref="AX146:BB146"/>
    <mergeCell ref="AD145:AH145"/>
    <mergeCell ref="AI145:AM145"/>
    <mergeCell ref="AN145:AR145"/>
    <mergeCell ref="AS145:AW145"/>
    <mergeCell ref="AX145:BB145"/>
    <mergeCell ref="BC145:BG145"/>
    <mergeCell ref="AS144:AW144"/>
    <mergeCell ref="AX144:BB144"/>
    <mergeCell ref="BC144:BG144"/>
    <mergeCell ref="BH144:BL144"/>
    <mergeCell ref="BM144:BQ144"/>
    <mergeCell ref="A145:B145"/>
    <mergeCell ref="C145:I145"/>
    <mergeCell ref="J145:N145"/>
    <mergeCell ref="O145:X145"/>
    <mergeCell ref="Y145:AC145"/>
    <mergeCell ref="BH143:BL143"/>
    <mergeCell ref="BM143:BQ143"/>
    <mergeCell ref="A144:B144"/>
    <mergeCell ref="C144:I144"/>
    <mergeCell ref="J144:N144"/>
    <mergeCell ref="O144:X144"/>
    <mergeCell ref="Y144:AC144"/>
    <mergeCell ref="AD144:AH144"/>
    <mergeCell ref="AI144:AM144"/>
    <mergeCell ref="AN144:AR144"/>
    <mergeCell ref="AD143:AH143"/>
    <mergeCell ref="AI143:AM143"/>
    <mergeCell ref="AN143:AR143"/>
    <mergeCell ref="AS143:AW143"/>
    <mergeCell ref="AX143:BB143"/>
    <mergeCell ref="BC143:BG143"/>
    <mergeCell ref="AS142:AW142"/>
    <mergeCell ref="AX142:BB142"/>
    <mergeCell ref="BC142:BG142"/>
    <mergeCell ref="BH142:BL142"/>
    <mergeCell ref="BM142:BQ142"/>
    <mergeCell ref="A143:B143"/>
    <mergeCell ref="C143:I143"/>
    <mergeCell ref="J143:N143"/>
    <mergeCell ref="O143:X143"/>
    <mergeCell ref="Y143:AC143"/>
    <mergeCell ref="BH141:BL141"/>
    <mergeCell ref="BM141:BQ141"/>
    <mergeCell ref="A142:B142"/>
    <mergeCell ref="C142:I142"/>
    <mergeCell ref="J142:N142"/>
    <mergeCell ref="O142:X142"/>
    <mergeCell ref="Y142:AC142"/>
    <mergeCell ref="AD142:AH142"/>
    <mergeCell ref="AI142:AM142"/>
    <mergeCell ref="AN142:AR142"/>
    <mergeCell ref="AD141:AH141"/>
    <mergeCell ref="AI141:AM141"/>
    <mergeCell ref="AN141:AR141"/>
    <mergeCell ref="AS141:AW141"/>
    <mergeCell ref="AX141:BB141"/>
    <mergeCell ref="BC141:BG141"/>
    <mergeCell ref="AS140:AW140"/>
    <mergeCell ref="AX140:BB140"/>
    <mergeCell ref="BC140:BG140"/>
    <mergeCell ref="BH140:BL140"/>
    <mergeCell ref="BM140:BQ140"/>
    <mergeCell ref="A141:B141"/>
    <mergeCell ref="C141:I141"/>
    <mergeCell ref="J141:N141"/>
    <mergeCell ref="O141:X141"/>
    <mergeCell ref="Y141:AC141"/>
    <mergeCell ref="BH139:BL139"/>
    <mergeCell ref="BM139:BQ139"/>
    <mergeCell ref="A140:B140"/>
    <mergeCell ref="C140:I140"/>
    <mergeCell ref="J140:N140"/>
    <mergeCell ref="O140:X140"/>
    <mergeCell ref="Y140:AC140"/>
    <mergeCell ref="AD140:AH140"/>
    <mergeCell ref="AI140:AM140"/>
    <mergeCell ref="AN140:AR140"/>
    <mergeCell ref="AD139:AH139"/>
    <mergeCell ref="AI139:AM139"/>
    <mergeCell ref="AN139:AR139"/>
    <mergeCell ref="AS139:AW139"/>
    <mergeCell ref="AX139:BB139"/>
    <mergeCell ref="BC139:BG139"/>
    <mergeCell ref="AS138:AW138"/>
    <mergeCell ref="AX138:BB138"/>
    <mergeCell ref="BC138:BG138"/>
    <mergeCell ref="BH138:BL138"/>
    <mergeCell ref="BM138:BQ138"/>
    <mergeCell ref="A139:B139"/>
    <mergeCell ref="C139:I139"/>
    <mergeCell ref="J139:N139"/>
    <mergeCell ref="O139:X139"/>
    <mergeCell ref="Y139:AC139"/>
    <mergeCell ref="BH137:BL137"/>
    <mergeCell ref="BM137:BQ137"/>
    <mergeCell ref="A138:B138"/>
    <mergeCell ref="C138:I138"/>
    <mergeCell ref="J138:N138"/>
    <mergeCell ref="O138:X138"/>
    <mergeCell ref="Y138:AC138"/>
    <mergeCell ref="AD138:AH138"/>
    <mergeCell ref="AI138:AM138"/>
    <mergeCell ref="AN138:AR138"/>
    <mergeCell ref="BM136:BQ136"/>
    <mergeCell ref="A137:B137"/>
    <mergeCell ref="C137:X137"/>
    <mergeCell ref="Y137:AC137"/>
    <mergeCell ref="AD137:AH137"/>
    <mergeCell ref="AI137:AM137"/>
    <mergeCell ref="AN137:AR137"/>
    <mergeCell ref="AS137:AW137"/>
    <mergeCell ref="AX137:BB137"/>
    <mergeCell ref="BC137:BG137"/>
    <mergeCell ref="AI136:AM136"/>
    <mergeCell ref="AN136:AR136"/>
    <mergeCell ref="AS136:AW136"/>
    <mergeCell ref="AX136:BB136"/>
    <mergeCell ref="BC136:BG136"/>
    <mergeCell ref="BH136:BL136"/>
    <mergeCell ref="AX135:BB135"/>
    <mergeCell ref="BC135:BG135"/>
    <mergeCell ref="BH135:BL135"/>
    <mergeCell ref="BM135:BQ135"/>
    <mergeCell ref="A136:B136"/>
    <mergeCell ref="C136:I136"/>
    <mergeCell ref="J136:N136"/>
    <mergeCell ref="O136:X136"/>
    <mergeCell ref="Y136:AC136"/>
    <mergeCell ref="AD136:AH136"/>
    <mergeCell ref="BM134:BQ134"/>
    <mergeCell ref="A135:B135"/>
    <mergeCell ref="C135:I135"/>
    <mergeCell ref="J135:N135"/>
    <mergeCell ref="O135:X135"/>
    <mergeCell ref="Y135:AC135"/>
    <mergeCell ref="AD135:AH135"/>
    <mergeCell ref="AI135:AM135"/>
    <mergeCell ref="AN135:AR135"/>
    <mergeCell ref="AS135:AW135"/>
    <mergeCell ref="AI134:AM134"/>
    <mergeCell ref="AN134:AR134"/>
    <mergeCell ref="AS134:AW134"/>
    <mergeCell ref="AX134:BB134"/>
    <mergeCell ref="BC134:BG134"/>
    <mergeCell ref="BH134:BL134"/>
    <mergeCell ref="AX133:BB133"/>
    <mergeCell ref="BC133:BG133"/>
    <mergeCell ref="BH133:BL133"/>
    <mergeCell ref="BM133:BQ133"/>
    <mergeCell ref="A134:B134"/>
    <mergeCell ref="C134:I134"/>
    <mergeCell ref="J134:N134"/>
    <mergeCell ref="O134:X134"/>
    <mergeCell ref="Y134:AC134"/>
    <mergeCell ref="AD134:AH134"/>
    <mergeCell ref="BM132:BQ132"/>
    <mergeCell ref="A133:B133"/>
    <mergeCell ref="C133:I133"/>
    <mergeCell ref="J133:N133"/>
    <mergeCell ref="O133:X133"/>
    <mergeCell ref="Y133:AC133"/>
    <mergeCell ref="AD133:AH133"/>
    <mergeCell ref="AI133:AM133"/>
    <mergeCell ref="AN133:AR133"/>
    <mergeCell ref="AS133:AW133"/>
    <mergeCell ref="AI132:AM132"/>
    <mergeCell ref="AN132:AR132"/>
    <mergeCell ref="AS132:AW132"/>
    <mergeCell ref="AX132:BB132"/>
    <mergeCell ref="BC132:BG132"/>
    <mergeCell ref="BH132:BL132"/>
    <mergeCell ref="AX131:BB131"/>
    <mergeCell ref="BC131:BG131"/>
    <mergeCell ref="BH131:BL131"/>
    <mergeCell ref="BM131:BQ131"/>
    <mergeCell ref="A132:B132"/>
    <mergeCell ref="C132:I132"/>
    <mergeCell ref="J132:N132"/>
    <mergeCell ref="O132:X132"/>
    <mergeCell ref="Y132:AC132"/>
    <mergeCell ref="AD132:AH132"/>
    <mergeCell ref="BM130:BQ130"/>
    <mergeCell ref="A131:B131"/>
    <mergeCell ref="C131:I131"/>
    <mergeCell ref="J131:N131"/>
    <mergeCell ref="O131:X131"/>
    <mergeCell ref="Y131:AC131"/>
    <mergeCell ref="AD131:AH131"/>
    <mergeCell ref="AI131:AM131"/>
    <mergeCell ref="AN131:AR131"/>
    <mergeCell ref="AS131:AW131"/>
    <mergeCell ref="AI130:AM130"/>
    <mergeCell ref="AN130:AR130"/>
    <mergeCell ref="AS130:AW130"/>
    <mergeCell ref="AX130:BB130"/>
    <mergeCell ref="BC130:BG130"/>
    <mergeCell ref="BH130:BL130"/>
    <mergeCell ref="AX129:BB129"/>
    <mergeCell ref="BC129:BG129"/>
    <mergeCell ref="BH129:BL129"/>
    <mergeCell ref="BM129:BQ129"/>
    <mergeCell ref="A130:B130"/>
    <mergeCell ref="C130:I130"/>
    <mergeCell ref="J130:N130"/>
    <mergeCell ref="O130:X130"/>
    <mergeCell ref="Y130:AC130"/>
    <mergeCell ref="AD130:AH130"/>
    <mergeCell ref="BM128:BQ128"/>
    <mergeCell ref="A129:B129"/>
    <mergeCell ref="C129:I129"/>
    <mergeCell ref="J129:N129"/>
    <mergeCell ref="O129:X129"/>
    <mergeCell ref="Y129:AC129"/>
    <mergeCell ref="AD129:AH129"/>
    <mergeCell ref="AI129:AM129"/>
    <mergeCell ref="AN129:AR129"/>
    <mergeCell ref="AS129:AW129"/>
    <mergeCell ref="AI128:AM128"/>
    <mergeCell ref="AN128:AR128"/>
    <mergeCell ref="AS128:AW128"/>
    <mergeCell ref="AX128:BB128"/>
    <mergeCell ref="BC128:BG128"/>
    <mergeCell ref="BH128:BL128"/>
    <mergeCell ref="A128:B128"/>
    <mergeCell ref="C128:I128"/>
    <mergeCell ref="J128:N128"/>
    <mergeCell ref="O128:X128"/>
    <mergeCell ref="Y128:AC128"/>
    <mergeCell ref="AD128:AH128"/>
    <mergeCell ref="AN127:AR127"/>
    <mergeCell ref="AS127:AW127"/>
    <mergeCell ref="AX127:BB127"/>
    <mergeCell ref="BC127:BG127"/>
    <mergeCell ref="BH127:BL127"/>
    <mergeCell ref="BM127:BQ127"/>
    <mergeCell ref="AS126:AW126"/>
    <mergeCell ref="AX126:BB126"/>
    <mergeCell ref="BC126:BG126"/>
    <mergeCell ref="BH126:BL126"/>
    <mergeCell ref="BM126:BQ126"/>
    <mergeCell ref="A127:B127"/>
    <mergeCell ref="C127:X127"/>
    <mergeCell ref="Y127:AC127"/>
    <mergeCell ref="AD127:AH127"/>
    <mergeCell ref="AI127:AM127"/>
    <mergeCell ref="BH125:BL125"/>
    <mergeCell ref="BM125:BQ125"/>
    <mergeCell ref="A126:B126"/>
    <mergeCell ref="C126:I126"/>
    <mergeCell ref="J126:N126"/>
    <mergeCell ref="O126:X126"/>
    <mergeCell ref="Y126:AC126"/>
    <mergeCell ref="AD126:AH126"/>
    <mergeCell ref="AI126:AM126"/>
    <mergeCell ref="AN126:AR126"/>
    <mergeCell ref="AD125:AH125"/>
    <mergeCell ref="AI125:AM125"/>
    <mergeCell ref="AN125:AR125"/>
    <mergeCell ref="AS125:AW125"/>
    <mergeCell ref="AX125:BB125"/>
    <mergeCell ref="BC125:BG125"/>
    <mergeCell ref="AS124:AW124"/>
    <mergeCell ref="AX124:BB124"/>
    <mergeCell ref="BC124:BG124"/>
    <mergeCell ref="BH124:BL124"/>
    <mergeCell ref="BM124:BQ124"/>
    <mergeCell ref="A125:B125"/>
    <mergeCell ref="C125:I125"/>
    <mergeCell ref="J125:N125"/>
    <mergeCell ref="O125:X125"/>
    <mergeCell ref="Y125:AC125"/>
    <mergeCell ref="BH123:BL123"/>
    <mergeCell ref="BM123:BQ123"/>
    <mergeCell ref="A124:B124"/>
    <mergeCell ref="C124:I124"/>
    <mergeCell ref="J124:N124"/>
    <mergeCell ref="O124:X124"/>
    <mergeCell ref="Y124:AC124"/>
    <mergeCell ref="AD124:AH124"/>
    <mergeCell ref="AI124:AM124"/>
    <mergeCell ref="AN124:AR124"/>
    <mergeCell ref="AD123:AH123"/>
    <mergeCell ref="AI123:AM123"/>
    <mergeCell ref="AN123:AR123"/>
    <mergeCell ref="AS123:AW123"/>
    <mergeCell ref="AX123:BB123"/>
    <mergeCell ref="BC123:BG123"/>
    <mergeCell ref="AS122:AW122"/>
    <mergeCell ref="AX122:BB122"/>
    <mergeCell ref="BC122:BG122"/>
    <mergeCell ref="BH122:BL122"/>
    <mergeCell ref="BM122:BQ122"/>
    <mergeCell ref="A123:B123"/>
    <mergeCell ref="C123:I123"/>
    <mergeCell ref="J123:N123"/>
    <mergeCell ref="O123:X123"/>
    <mergeCell ref="Y123:AC123"/>
    <mergeCell ref="BH121:BL121"/>
    <mergeCell ref="BM121:BQ121"/>
    <mergeCell ref="A122:B122"/>
    <mergeCell ref="C122:I122"/>
    <mergeCell ref="J122:N122"/>
    <mergeCell ref="O122:X122"/>
    <mergeCell ref="Y122:AC122"/>
    <mergeCell ref="AD122:AH122"/>
    <mergeCell ref="AI122:AM122"/>
    <mergeCell ref="AN122:AR122"/>
    <mergeCell ref="AD121:AH121"/>
    <mergeCell ref="AI121:AM121"/>
    <mergeCell ref="AN121:AR121"/>
    <mergeCell ref="AS121:AW121"/>
    <mergeCell ref="AX121:BB121"/>
    <mergeCell ref="BC121:BG121"/>
    <mergeCell ref="AS120:AW120"/>
    <mergeCell ref="AX120:BB120"/>
    <mergeCell ref="BC120:BG120"/>
    <mergeCell ref="BH120:BL120"/>
    <mergeCell ref="BM120:BQ120"/>
    <mergeCell ref="A121:B121"/>
    <mergeCell ref="C121:I121"/>
    <mergeCell ref="J121:N121"/>
    <mergeCell ref="O121:X121"/>
    <mergeCell ref="Y121:AC121"/>
    <mergeCell ref="BH119:BL119"/>
    <mergeCell ref="BM119:BQ119"/>
    <mergeCell ref="A120:B120"/>
    <mergeCell ref="C120:I120"/>
    <mergeCell ref="J120:N120"/>
    <mergeCell ref="O120:X120"/>
    <mergeCell ref="Y120:AC120"/>
    <mergeCell ref="AD120:AH120"/>
    <mergeCell ref="AI120:AM120"/>
    <mergeCell ref="AN120:AR120"/>
    <mergeCell ref="BM118:BQ118"/>
    <mergeCell ref="A119:B119"/>
    <mergeCell ref="C119:X119"/>
    <mergeCell ref="Y119:AC119"/>
    <mergeCell ref="AD119:AH119"/>
    <mergeCell ref="AI119:AM119"/>
    <mergeCell ref="AN119:AR119"/>
    <mergeCell ref="AS119:AW119"/>
    <mergeCell ref="AX119:BB119"/>
    <mergeCell ref="BC119:BG119"/>
    <mergeCell ref="AI118:AM118"/>
    <mergeCell ref="AN118:AR118"/>
    <mergeCell ref="AS118:AW118"/>
    <mergeCell ref="AX118:BB118"/>
    <mergeCell ref="BC118:BG118"/>
    <mergeCell ref="BH118:BL118"/>
    <mergeCell ref="AX117:BB117"/>
    <mergeCell ref="BC117:BG117"/>
    <mergeCell ref="BH117:BL117"/>
    <mergeCell ref="BM117:BQ117"/>
    <mergeCell ref="A118:B118"/>
    <mergeCell ref="C118:I118"/>
    <mergeCell ref="J118:N118"/>
    <mergeCell ref="O118:X118"/>
    <mergeCell ref="Y118:AC118"/>
    <mergeCell ref="AD118:AH118"/>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5:BB115"/>
    <mergeCell ref="BC115:BG115"/>
    <mergeCell ref="BH115:BL115"/>
    <mergeCell ref="BM115:BQ115"/>
    <mergeCell ref="A116:B116"/>
    <mergeCell ref="C116:I116"/>
    <mergeCell ref="J116:N116"/>
    <mergeCell ref="O116:X116"/>
    <mergeCell ref="Y116:AC116"/>
    <mergeCell ref="AD116:AH116"/>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3:BB113"/>
    <mergeCell ref="BC113:BG113"/>
    <mergeCell ref="BH113:BL113"/>
    <mergeCell ref="BM113:BQ113"/>
    <mergeCell ref="A114:B114"/>
    <mergeCell ref="C114:I114"/>
    <mergeCell ref="J114:N114"/>
    <mergeCell ref="O114:X114"/>
    <mergeCell ref="Y114:AC114"/>
    <mergeCell ref="AD114:AH114"/>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1:BB111"/>
    <mergeCell ref="BC111:BG111"/>
    <mergeCell ref="BH111:BL111"/>
    <mergeCell ref="BM111:BQ111"/>
    <mergeCell ref="A112:B112"/>
    <mergeCell ref="C112:I112"/>
    <mergeCell ref="J112:N112"/>
    <mergeCell ref="O112:X112"/>
    <mergeCell ref="Y112:AC112"/>
    <mergeCell ref="AD112:AH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C106:BG106"/>
    <mergeCell ref="BH106:BL106"/>
    <mergeCell ref="BM106:BQ106"/>
    <mergeCell ref="A107:B107"/>
    <mergeCell ref="C107:X107"/>
    <mergeCell ref="Y107:AC107"/>
    <mergeCell ref="AD107:AH107"/>
    <mergeCell ref="AI107:AM107"/>
    <mergeCell ref="AN107:AR107"/>
    <mergeCell ref="AS107:AW107"/>
    <mergeCell ref="BH105:BL105"/>
    <mergeCell ref="BM105:BQ105"/>
    <mergeCell ref="A106:B106"/>
    <mergeCell ref="C106:X106"/>
    <mergeCell ref="Y106:AC106"/>
    <mergeCell ref="AD106:AH106"/>
    <mergeCell ref="AI106:AM106"/>
    <mergeCell ref="AN106:AR106"/>
    <mergeCell ref="AS106:AW106"/>
    <mergeCell ref="AX106:BB106"/>
    <mergeCell ref="AD105:AH105"/>
    <mergeCell ref="AI105:AM105"/>
    <mergeCell ref="AN105:AR105"/>
    <mergeCell ref="AS105:AW105"/>
    <mergeCell ref="AX105:BB105"/>
    <mergeCell ref="BC105:BG105"/>
    <mergeCell ref="AS104:AW104"/>
    <mergeCell ref="AX104:BB104"/>
    <mergeCell ref="BC104:BG104"/>
    <mergeCell ref="BH104:BL104"/>
    <mergeCell ref="BM104:BQ104"/>
    <mergeCell ref="A105:B105"/>
    <mergeCell ref="C105:I105"/>
    <mergeCell ref="J105:N105"/>
    <mergeCell ref="O105:X105"/>
    <mergeCell ref="Y105:AC105"/>
    <mergeCell ref="BH103:BL103"/>
    <mergeCell ref="BM103:BQ103"/>
    <mergeCell ref="A104:B104"/>
    <mergeCell ref="C104:I104"/>
    <mergeCell ref="J104:N104"/>
    <mergeCell ref="O104:X104"/>
    <mergeCell ref="Y104:AC104"/>
    <mergeCell ref="AD104:AH104"/>
    <mergeCell ref="AI104:AM104"/>
    <mergeCell ref="AN104:AR104"/>
    <mergeCell ref="AD103:AH103"/>
    <mergeCell ref="AI103:AM103"/>
    <mergeCell ref="AN103:AR103"/>
    <mergeCell ref="AS103:AW103"/>
    <mergeCell ref="AX103:BB103"/>
    <mergeCell ref="BC103:BG103"/>
    <mergeCell ref="AS102:AW102"/>
    <mergeCell ref="AX102:BB102"/>
    <mergeCell ref="BC102:BG102"/>
    <mergeCell ref="BH102:BL102"/>
    <mergeCell ref="BM102:BQ102"/>
    <mergeCell ref="A103:B103"/>
    <mergeCell ref="C103:I103"/>
    <mergeCell ref="J103:N103"/>
    <mergeCell ref="O103:X103"/>
    <mergeCell ref="Y103:AC103"/>
    <mergeCell ref="BH101:BL101"/>
    <mergeCell ref="BM101:BQ101"/>
    <mergeCell ref="A102:B102"/>
    <mergeCell ref="C102:I102"/>
    <mergeCell ref="J102:N102"/>
    <mergeCell ref="O102:X102"/>
    <mergeCell ref="Y102:AC102"/>
    <mergeCell ref="AD102:AH102"/>
    <mergeCell ref="AI102:AM102"/>
    <mergeCell ref="AN102:AR102"/>
    <mergeCell ref="AD101:AH101"/>
    <mergeCell ref="AI101:AM101"/>
    <mergeCell ref="AN101:AR101"/>
    <mergeCell ref="AS101:AW101"/>
    <mergeCell ref="AX101:BB101"/>
    <mergeCell ref="BC101:BG101"/>
    <mergeCell ref="AS100:AW100"/>
    <mergeCell ref="AX100:BB100"/>
    <mergeCell ref="BC100:BG100"/>
    <mergeCell ref="BH100:BL100"/>
    <mergeCell ref="BM100:BQ100"/>
    <mergeCell ref="A101:B101"/>
    <mergeCell ref="C101:I101"/>
    <mergeCell ref="J101:N101"/>
    <mergeCell ref="O101:X101"/>
    <mergeCell ref="Y101:AC101"/>
    <mergeCell ref="BH99:BL99"/>
    <mergeCell ref="BM99:BQ99"/>
    <mergeCell ref="A100:B100"/>
    <mergeCell ref="C100:I100"/>
    <mergeCell ref="J100:N100"/>
    <mergeCell ref="O100:X100"/>
    <mergeCell ref="Y100:AC100"/>
    <mergeCell ref="AD100:AH100"/>
    <mergeCell ref="AI100:AM100"/>
    <mergeCell ref="AN100:AR100"/>
    <mergeCell ref="AD99:AH99"/>
    <mergeCell ref="AI99:AM99"/>
    <mergeCell ref="AN99:AR99"/>
    <mergeCell ref="AS99:AW99"/>
    <mergeCell ref="AX99:BB99"/>
    <mergeCell ref="BC99:BG99"/>
    <mergeCell ref="AS98:AW98"/>
    <mergeCell ref="AX98:BB98"/>
    <mergeCell ref="BC98:BG98"/>
    <mergeCell ref="BH98:BL98"/>
    <mergeCell ref="BM98:BQ98"/>
    <mergeCell ref="A99:B99"/>
    <mergeCell ref="C99:I99"/>
    <mergeCell ref="J99:N99"/>
    <mergeCell ref="O99:X99"/>
    <mergeCell ref="Y99:AC99"/>
    <mergeCell ref="BH97:BL97"/>
    <mergeCell ref="BM97:BQ97"/>
    <mergeCell ref="A98:B98"/>
    <mergeCell ref="C98:I98"/>
    <mergeCell ref="J98:N98"/>
    <mergeCell ref="O98:X98"/>
    <mergeCell ref="Y98:AC98"/>
    <mergeCell ref="AD98:AH98"/>
    <mergeCell ref="AI98:AM98"/>
    <mergeCell ref="AN98:AR98"/>
    <mergeCell ref="AD97:AH97"/>
    <mergeCell ref="AI97:AM97"/>
    <mergeCell ref="AN97:AR97"/>
    <mergeCell ref="AS97:AW97"/>
    <mergeCell ref="AX97:BB97"/>
    <mergeCell ref="BC97:BG97"/>
    <mergeCell ref="AS96:AW96"/>
    <mergeCell ref="AX96:BB96"/>
    <mergeCell ref="BC96:BG96"/>
    <mergeCell ref="BH96:BL96"/>
    <mergeCell ref="BM96:BQ96"/>
    <mergeCell ref="A97:B97"/>
    <mergeCell ref="C97:I97"/>
    <mergeCell ref="J97:N97"/>
    <mergeCell ref="O97:X97"/>
    <mergeCell ref="Y97:AC97"/>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S94:AW94"/>
    <mergeCell ref="AX94:BB94"/>
    <mergeCell ref="BC94:BG94"/>
    <mergeCell ref="BH94:BL94"/>
    <mergeCell ref="BM94:BQ94"/>
    <mergeCell ref="A95:B95"/>
    <mergeCell ref="C95:I95"/>
    <mergeCell ref="J95:N95"/>
    <mergeCell ref="O95:X95"/>
    <mergeCell ref="Y95:AC95"/>
    <mergeCell ref="AX93:BB93"/>
    <mergeCell ref="BC93:BG93"/>
    <mergeCell ref="BH93:BL93"/>
    <mergeCell ref="BM93:BQ93"/>
    <mergeCell ref="A94:B94"/>
    <mergeCell ref="C94:X94"/>
    <mergeCell ref="Y94:AC94"/>
    <mergeCell ref="AD94:AH94"/>
    <mergeCell ref="AI94:AM94"/>
    <mergeCell ref="AN94:AR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X59:BB59"/>
    <mergeCell ref="BC59:BG59"/>
    <mergeCell ref="BH59:BL59"/>
    <mergeCell ref="BM59:BQ59"/>
    <mergeCell ref="A60:B60"/>
    <mergeCell ref="C60:I60"/>
    <mergeCell ref="J60:N60"/>
    <mergeCell ref="O60:X60"/>
    <mergeCell ref="Y60:AC60"/>
    <mergeCell ref="AD60:AH60"/>
    <mergeCell ref="BM58:BQ58"/>
    <mergeCell ref="A59:B59"/>
    <mergeCell ref="C59:I59"/>
    <mergeCell ref="J59:N59"/>
    <mergeCell ref="O59:X59"/>
    <mergeCell ref="Y59:AC59"/>
    <mergeCell ref="AD59:AH59"/>
    <mergeCell ref="AI59:AM59"/>
    <mergeCell ref="AN59:AR59"/>
    <mergeCell ref="AS59:AW59"/>
    <mergeCell ref="AI58:AM58"/>
    <mergeCell ref="AN58:AR58"/>
    <mergeCell ref="AS58:AW58"/>
    <mergeCell ref="AX58:BB58"/>
    <mergeCell ref="BC58:BG58"/>
    <mergeCell ref="BH58:BL58"/>
    <mergeCell ref="AX57:BB57"/>
    <mergeCell ref="BC57:BG57"/>
    <mergeCell ref="BH57:BL57"/>
    <mergeCell ref="BM57:BQ57"/>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AI56:AM56"/>
    <mergeCell ref="AN56:AR56"/>
    <mergeCell ref="AS56:AW56"/>
    <mergeCell ref="AX56:BB56"/>
    <mergeCell ref="BC56:BG56"/>
    <mergeCell ref="BH56:BL56"/>
    <mergeCell ref="AX55:BB55"/>
    <mergeCell ref="BC55:BG55"/>
    <mergeCell ref="BH55:BL55"/>
    <mergeCell ref="BM55:BQ55"/>
    <mergeCell ref="A56:B56"/>
    <mergeCell ref="C56:I56"/>
    <mergeCell ref="J56:N56"/>
    <mergeCell ref="O56:X56"/>
    <mergeCell ref="Y56:AC56"/>
    <mergeCell ref="AD56:AH56"/>
    <mergeCell ref="BM54:BQ54"/>
    <mergeCell ref="A55:B55"/>
    <mergeCell ref="C55:I55"/>
    <mergeCell ref="J55:N55"/>
    <mergeCell ref="O55:X55"/>
    <mergeCell ref="Y55:AC55"/>
    <mergeCell ref="AD55:AH55"/>
    <mergeCell ref="AI55:AM55"/>
    <mergeCell ref="AN55:AR55"/>
    <mergeCell ref="AS55:AW55"/>
    <mergeCell ref="AI54:AM54"/>
    <mergeCell ref="AN54:AR54"/>
    <mergeCell ref="AS54:AW54"/>
    <mergeCell ref="AX54:BB54"/>
    <mergeCell ref="BC54:BG54"/>
    <mergeCell ref="BH54:BL54"/>
    <mergeCell ref="AX53:BB53"/>
    <mergeCell ref="BC53:BG53"/>
    <mergeCell ref="BH53:BL53"/>
    <mergeCell ref="BM53:BQ53"/>
    <mergeCell ref="A54:B54"/>
    <mergeCell ref="C54:I54"/>
    <mergeCell ref="J54:N54"/>
    <mergeCell ref="O54:X54"/>
    <mergeCell ref="Y54:AC54"/>
    <mergeCell ref="AD54:AH54"/>
    <mergeCell ref="BM52:BQ52"/>
    <mergeCell ref="A53:B53"/>
    <mergeCell ref="C53:I53"/>
    <mergeCell ref="J53:N53"/>
    <mergeCell ref="O53:X53"/>
    <mergeCell ref="Y53:AC53"/>
    <mergeCell ref="AD53:AH53"/>
    <mergeCell ref="AI53:AM53"/>
    <mergeCell ref="AN53:AR53"/>
    <mergeCell ref="AS53:AW53"/>
    <mergeCell ref="AI52:AM52"/>
    <mergeCell ref="AN52:AR52"/>
    <mergeCell ref="AS52:AW52"/>
    <mergeCell ref="AX52:BB52"/>
    <mergeCell ref="BC52:BG52"/>
    <mergeCell ref="BH52:BL52"/>
    <mergeCell ref="AX51:BB51"/>
    <mergeCell ref="BC51:BG51"/>
    <mergeCell ref="BH51:BL51"/>
    <mergeCell ref="BM51:BQ51"/>
    <mergeCell ref="A52:B52"/>
    <mergeCell ref="C52:I52"/>
    <mergeCell ref="J52:N52"/>
    <mergeCell ref="O52:X52"/>
    <mergeCell ref="Y52:AC52"/>
    <mergeCell ref="AD52:AH52"/>
    <mergeCell ref="BM50:BQ50"/>
    <mergeCell ref="A51:B51"/>
    <mergeCell ref="C51:I51"/>
    <mergeCell ref="J51:N51"/>
    <mergeCell ref="O51:X51"/>
    <mergeCell ref="Y51:AC51"/>
    <mergeCell ref="AD51:AH51"/>
    <mergeCell ref="AI51:AM51"/>
    <mergeCell ref="AN51:AR51"/>
    <mergeCell ref="AS51:AW51"/>
    <mergeCell ref="AI50:AM50"/>
    <mergeCell ref="AN50:AR50"/>
    <mergeCell ref="AS50:AW50"/>
    <mergeCell ref="AX50:BB50"/>
    <mergeCell ref="BC50:BG50"/>
    <mergeCell ref="BH50:BL50"/>
    <mergeCell ref="AX49:BB49"/>
    <mergeCell ref="BC49:BG49"/>
    <mergeCell ref="BH49:BL49"/>
    <mergeCell ref="BM49:BQ49"/>
    <mergeCell ref="A50:B50"/>
    <mergeCell ref="C50:I50"/>
    <mergeCell ref="J50:N50"/>
    <mergeCell ref="O50:X50"/>
    <mergeCell ref="Y50:AC50"/>
    <mergeCell ref="AD50:AH50"/>
    <mergeCell ref="BM48:BQ48"/>
    <mergeCell ref="A49:B49"/>
    <mergeCell ref="C49:I49"/>
    <mergeCell ref="J49:N49"/>
    <mergeCell ref="O49:X49"/>
    <mergeCell ref="Y49:AC49"/>
    <mergeCell ref="AD49:AH49"/>
    <mergeCell ref="AI49:AM49"/>
    <mergeCell ref="AN49:AR49"/>
    <mergeCell ref="AS49:AW49"/>
    <mergeCell ref="AI48:AM48"/>
    <mergeCell ref="AN48:AR48"/>
    <mergeCell ref="AS48:AW48"/>
    <mergeCell ref="AX48:BB48"/>
    <mergeCell ref="BC48:BG48"/>
    <mergeCell ref="BH48:BL48"/>
    <mergeCell ref="AX47:BB47"/>
    <mergeCell ref="BC47:BG47"/>
    <mergeCell ref="BH47:BL47"/>
    <mergeCell ref="BM47:BQ47"/>
    <mergeCell ref="A48:B48"/>
    <mergeCell ref="C48:I48"/>
    <mergeCell ref="J48:N48"/>
    <mergeCell ref="O48:X48"/>
    <mergeCell ref="Y48:AC48"/>
    <mergeCell ref="AD48:AH48"/>
    <mergeCell ref="BM46:BQ46"/>
    <mergeCell ref="A47:B47"/>
    <mergeCell ref="C47:I47"/>
    <mergeCell ref="J47:N47"/>
    <mergeCell ref="O47:X47"/>
    <mergeCell ref="Y47:AC47"/>
    <mergeCell ref="AD47:AH47"/>
    <mergeCell ref="AI47:AM47"/>
    <mergeCell ref="AN47:AR47"/>
    <mergeCell ref="AS47:AW47"/>
    <mergeCell ref="AI46:AM46"/>
    <mergeCell ref="AN46:AR46"/>
    <mergeCell ref="AS46:AW46"/>
    <mergeCell ref="AX46:BB46"/>
    <mergeCell ref="BC46:BG46"/>
    <mergeCell ref="BH46:BL46"/>
    <mergeCell ref="AX45:BB45"/>
    <mergeCell ref="BC45:BG45"/>
    <mergeCell ref="BH45:BL45"/>
    <mergeCell ref="BM45:BQ45"/>
    <mergeCell ref="A46:B46"/>
    <mergeCell ref="C46:I46"/>
    <mergeCell ref="J46:N46"/>
    <mergeCell ref="O46:X46"/>
    <mergeCell ref="Y46:AC46"/>
    <mergeCell ref="AD46:AH46"/>
    <mergeCell ref="BM44:BQ44"/>
    <mergeCell ref="A45:B45"/>
    <mergeCell ref="C45:I45"/>
    <mergeCell ref="J45:N45"/>
    <mergeCell ref="O45:X45"/>
    <mergeCell ref="Y45:AC45"/>
    <mergeCell ref="AD45:AH45"/>
    <mergeCell ref="AI45:AM45"/>
    <mergeCell ref="AN45:AR45"/>
    <mergeCell ref="AS45:AW45"/>
    <mergeCell ref="AI44:AM44"/>
    <mergeCell ref="AN44:AR44"/>
    <mergeCell ref="AS44:AW44"/>
    <mergeCell ref="AX44:BB44"/>
    <mergeCell ref="BC44:BG44"/>
    <mergeCell ref="BH44:BL44"/>
    <mergeCell ref="AX43:BB43"/>
    <mergeCell ref="BC43:BG43"/>
    <mergeCell ref="BH43:BL43"/>
    <mergeCell ref="BM43:BQ43"/>
    <mergeCell ref="A44:B44"/>
    <mergeCell ref="C44:I44"/>
    <mergeCell ref="J44:N44"/>
    <mergeCell ref="O44:X44"/>
    <mergeCell ref="Y44:AC44"/>
    <mergeCell ref="AD44:AH44"/>
    <mergeCell ref="BM42:BQ42"/>
    <mergeCell ref="A43:B43"/>
    <mergeCell ref="C43:I43"/>
    <mergeCell ref="J43:N43"/>
    <mergeCell ref="O43:X43"/>
    <mergeCell ref="Y43:AC43"/>
    <mergeCell ref="AD43:AH43"/>
    <mergeCell ref="AI43:AM43"/>
    <mergeCell ref="AN43:AR43"/>
    <mergeCell ref="AS43:AW43"/>
    <mergeCell ref="AI42:AM42"/>
    <mergeCell ref="AN42:AR42"/>
    <mergeCell ref="AS42:AW42"/>
    <mergeCell ref="AX42:BB42"/>
    <mergeCell ref="BC42:BG42"/>
    <mergeCell ref="BH42:BL42"/>
    <mergeCell ref="AX41:BB41"/>
    <mergeCell ref="BC41:BG41"/>
    <mergeCell ref="BH41:BL41"/>
    <mergeCell ref="BM41:BQ41"/>
    <mergeCell ref="A42:B42"/>
    <mergeCell ref="C42:I42"/>
    <mergeCell ref="J42:N42"/>
    <mergeCell ref="O42:X42"/>
    <mergeCell ref="Y42:AC42"/>
    <mergeCell ref="AD42:AH42"/>
    <mergeCell ref="BM40:BQ40"/>
    <mergeCell ref="A41:B41"/>
    <mergeCell ref="C41:I41"/>
    <mergeCell ref="J41:N41"/>
    <mergeCell ref="O41:X41"/>
    <mergeCell ref="Y41:AC41"/>
    <mergeCell ref="AD41:AH41"/>
    <mergeCell ref="AI41:AM41"/>
    <mergeCell ref="AN41:AR41"/>
    <mergeCell ref="AS41:AW41"/>
    <mergeCell ref="AI40:AM40"/>
    <mergeCell ref="AN40:AR40"/>
    <mergeCell ref="AS40:AW40"/>
    <mergeCell ref="AX40:BB40"/>
    <mergeCell ref="BC40:BG40"/>
    <mergeCell ref="BH40:BL40"/>
    <mergeCell ref="A40:B40"/>
    <mergeCell ref="C40:I40"/>
    <mergeCell ref="J40:N40"/>
    <mergeCell ref="O40:X40"/>
    <mergeCell ref="Y40:AC40"/>
    <mergeCell ref="AD40:AH40"/>
    <mergeCell ref="AN39:AR39"/>
    <mergeCell ref="AS39:AW39"/>
    <mergeCell ref="AX39:BB39"/>
    <mergeCell ref="BC39:BG39"/>
    <mergeCell ref="BH39:BL39"/>
    <mergeCell ref="BM39:BQ39"/>
    <mergeCell ref="BC38:BG38"/>
    <mergeCell ref="BH38:BL38"/>
    <mergeCell ref="BM38:BQ38"/>
    <mergeCell ref="A39:B39"/>
    <mergeCell ref="C39:I39"/>
    <mergeCell ref="J39:N39"/>
    <mergeCell ref="O39:X39"/>
    <mergeCell ref="Y39:AC39"/>
    <mergeCell ref="AD39:AH39"/>
    <mergeCell ref="AI39:AM39"/>
    <mergeCell ref="BH37:BL37"/>
    <mergeCell ref="BM37:BQ37"/>
    <mergeCell ref="A38:B38"/>
    <mergeCell ref="C38:X38"/>
    <mergeCell ref="Y38:AC38"/>
    <mergeCell ref="AD38:AH38"/>
    <mergeCell ref="AI38:AM38"/>
    <mergeCell ref="AN38:AR38"/>
    <mergeCell ref="AS38:AW38"/>
    <mergeCell ref="AX38:BB38"/>
    <mergeCell ref="AD37:AH37"/>
    <mergeCell ref="AI37:AM37"/>
    <mergeCell ref="AN37:AR37"/>
    <mergeCell ref="AS37:AW37"/>
    <mergeCell ref="AX37:BB37"/>
    <mergeCell ref="BC37:BG37"/>
    <mergeCell ref="AS36:AW36"/>
    <mergeCell ref="AX36:BB36"/>
    <mergeCell ref="BC36:BG36"/>
    <mergeCell ref="BH36:BL36"/>
    <mergeCell ref="BM36:BQ36"/>
    <mergeCell ref="A37:B37"/>
    <mergeCell ref="C37:I37"/>
    <mergeCell ref="J37:N37"/>
    <mergeCell ref="O37:X37"/>
    <mergeCell ref="Y37:AC37"/>
    <mergeCell ref="BH35:BL35"/>
    <mergeCell ref="BM35:BQ35"/>
    <mergeCell ref="A36:B36"/>
    <mergeCell ref="C36:I36"/>
    <mergeCell ref="J36:N36"/>
    <mergeCell ref="O36:X36"/>
    <mergeCell ref="Y36:AC36"/>
    <mergeCell ref="AD36:AH36"/>
    <mergeCell ref="AI36:AM36"/>
    <mergeCell ref="AN36:AR36"/>
    <mergeCell ref="AD35:AH35"/>
    <mergeCell ref="AI35:AM35"/>
    <mergeCell ref="AN35:AR35"/>
    <mergeCell ref="AS35:AW35"/>
    <mergeCell ref="AX35:BB35"/>
    <mergeCell ref="BC35:BG35"/>
    <mergeCell ref="AS34:AW34"/>
    <mergeCell ref="AX34:BB34"/>
    <mergeCell ref="BC34:BG34"/>
    <mergeCell ref="BH34:BL34"/>
    <mergeCell ref="BM34:BQ34"/>
    <mergeCell ref="A35:B35"/>
    <mergeCell ref="C35:I35"/>
    <mergeCell ref="J35:N35"/>
    <mergeCell ref="O35:X35"/>
    <mergeCell ref="Y35:AC35"/>
    <mergeCell ref="BH33:BL33"/>
    <mergeCell ref="BM33:BQ33"/>
    <mergeCell ref="A34:B34"/>
    <mergeCell ref="C34:I34"/>
    <mergeCell ref="J34:N34"/>
    <mergeCell ref="O34:X34"/>
    <mergeCell ref="Y34:AC34"/>
    <mergeCell ref="AD34:AH34"/>
    <mergeCell ref="AI34:AM34"/>
    <mergeCell ref="AN34:AR34"/>
    <mergeCell ref="AD33:AH33"/>
    <mergeCell ref="AI33:AM33"/>
    <mergeCell ref="AN33:AR33"/>
    <mergeCell ref="AS33:AW33"/>
    <mergeCell ref="AX33:BB33"/>
    <mergeCell ref="BC33:BG33"/>
    <mergeCell ref="AS32:AW32"/>
    <mergeCell ref="AX32:BB32"/>
    <mergeCell ref="BC32:BG32"/>
    <mergeCell ref="BH32:BL32"/>
    <mergeCell ref="BM32:BQ32"/>
    <mergeCell ref="A33:B33"/>
    <mergeCell ref="C33:I33"/>
    <mergeCell ref="J33:N33"/>
    <mergeCell ref="O33:X33"/>
    <mergeCell ref="Y33:AC33"/>
    <mergeCell ref="BH31:BL31"/>
    <mergeCell ref="BM31:BQ31"/>
    <mergeCell ref="A32:B32"/>
    <mergeCell ref="C32:I32"/>
    <mergeCell ref="J32:N32"/>
    <mergeCell ref="O32:X32"/>
    <mergeCell ref="Y32:AC32"/>
    <mergeCell ref="AD32:AH32"/>
    <mergeCell ref="AI32:AM32"/>
    <mergeCell ref="AN32:AR32"/>
    <mergeCell ref="AD31:AH31"/>
    <mergeCell ref="AI31:AM31"/>
    <mergeCell ref="AN31:AR31"/>
    <mergeCell ref="AS31:AW31"/>
    <mergeCell ref="AX31:BB31"/>
    <mergeCell ref="BC31:BG31"/>
    <mergeCell ref="AS30:AW30"/>
    <mergeCell ref="AX30:BB30"/>
    <mergeCell ref="BC30:BG30"/>
    <mergeCell ref="BH30:BL30"/>
    <mergeCell ref="BM30:BQ30"/>
    <mergeCell ref="A31:B31"/>
    <mergeCell ref="C31:I31"/>
    <mergeCell ref="J31:N31"/>
    <mergeCell ref="O31:X31"/>
    <mergeCell ref="Y31:AC31"/>
    <mergeCell ref="BH29:BL29"/>
    <mergeCell ref="BM29:BQ29"/>
    <mergeCell ref="A30:B30"/>
    <mergeCell ref="C30:I30"/>
    <mergeCell ref="J30:N30"/>
    <mergeCell ref="O30:X30"/>
    <mergeCell ref="Y30:AC30"/>
    <mergeCell ref="AD30:AH30"/>
    <mergeCell ref="AI30:AM30"/>
    <mergeCell ref="AN30:AR30"/>
    <mergeCell ref="AD29:AH29"/>
    <mergeCell ref="AI29:AM29"/>
    <mergeCell ref="AN29:AR29"/>
    <mergeCell ref="AS29:AW29"/>
    <mergeCell ref="AX29:BB29"/>
    <mergeCell ref="BC29:BG29"/>
    <mergeCell ref="AS28:AW28"/>
    <mergeCell ref="AX28:BB28"/>
    <mergeCell ref="BC28:BG28"/>
    <mergeCell ref="BH28:BL28"/>
    <mergeCell ref="BM28:BQ28"/>
    <mergeCell ref="A29:B29"/>
    <mergeCell ref="C29:I29"/>
    <mergeCell ref="J29:N29"/>
    <mergeCell ref="O29:X29"/>
    <mergeCell ref="Y29:AC29"/>
    <mergeCell ref="BH27:BL27"/>
    <mergeCell ref="BM27:BQ27"/>
    <mergeCell ref="A28:B28"/>
    <mergeCell ref="C28:I28"/>
    <mergeCell ref="J28:N28"/>
    <mergeCell ref="O28:X28"/>
    <mergeCell ref="Y28:AC28"/>
    <mergeCell ref="AD28:AH28"/>
    <mergeCell ref="AI28:AM28"/>
    <mergeCell ref="AN28:AR28"/>
    <mergeCell ref="AD27:AH27"/>
    <mergeCell ref="AI27:AM27"/>
    <mergeCell ref="AN27:AR27"/>
    <mergeCell ref="AS27:AW27"/>
    <mergeCell ref="AX27:BB27"/>
    <mergeCell ref="BC27:BG27"/>
    <mergeCell ref="AS26:AW26"/>
    <mergeCell ref="AX26:BB26"/>
    <mergeCell ref="BC26:BG26"/>
    <mergeCell ref="BH26:BL26"/>
    <mergeCell ref="BM26:BQ26"/>
    <mergeCell ref="A27:B27"/>
    <mergeCell ref="C27:I27"/>
    <mergeCell ref="J27:N27"/>
    <mergeCell ref="O27:X27"/>
    <mergeCell ref="Y27:AC27"/>
    <mergeCell ref="BH25:BL25"/>
    <mergeCell ref="BM25:BQ25"/>
    <mergeCell ref="A26:B26"/>
    <mergeCell ref="C26:I26"/>
    <mergeCell ref="J26:N26"/>
    <mergeCell ref="O26:X26"/>
    <mergeCell ref="Y26:AC26"/>
    <mergeCell ref="AD26:AH26"/>
    <mergeCell ref="AI26:AM26"/>
    <mergeCell ref="AN26:AR26"/>
    <mergeCell ref="AD25:AH25"/>
    <mergeCell ref="AI25:AM25"/>
    <mergeCell ref="AN25:AR25"/>
    <mergeCell ref="AS25:AW25"/>
    <mergeCell ref="AX25:BB25"/>
    <mergeCell ref="BC25:BG25"/>
    <mergeCell ref="AS24:AW24"/>
    <mergeCell ref="AX24:BB24"/>
    <mergeCell ref="BC24:BG24"/>
    <mergeCell ref="BH24:BL24"/>
    <mergeCell ref="BM24:BQ24"/>
    <mergeCell ref="A25:B25"/>
    <mergeCell ref="C25:I25"/>
    <mergeCell ref="J25:N25"/>
    <mergeCell ref="O25:X25"/>
    <mergeCell ref="Y25:AC25"/>
    <mergeCell ref="BH23:BL23"/>
    <mergeCell ref="BM23:BQ23"/>
    <mergeCell ref="A24:B24"/>
    <mergeCell ref="C24:I24"/>
    <mergeCell ref="J24:N24"/>
    <mergeCell ref="O24:X24"/>
    <mergeCell ref="Y24:AC24"/>
    <mergeCell ref="AD24:AH24"/>
    <mergeCell ref="AI24:AM24"/>
    <mergeCell ref="AN24:AR24"/>
    <mergeCell ref="AD23:AH23"/>
    <mergeCell ref="AI23:AM23"/>
    <mergeCell ref="AN23:AR23"/>
    <mergeCell ref="AS23:AW23"/>
    <mergeCell ref="AX23:BB23"/>
    <mergeCell ref="BC23:BG23"/>
    <mergeCell ref="AS22:AW22"/>
    <mergeCell ref="AX22:BB22"/>
    <mergeCell ref="BC22:BG22"/>
    <mergeCell ref="BH22:BL22"/>
    <mergeCell ref="BM22:BQ22"/>
    <mergeCell ref="A23:B23"/>
    <mergeCell ref="C23:I23"/>
    <mergeCell ref="J23:N23"/>
    <mergeCell ref="O23:X23"/>
    <mergeCell ref="Y23:AC23"/>
    <mergeCell ref="BH21:BL21"/>
    <mergeCell ref="BM21:BQ21"/>
    <mergeCell ref="A22:B22"/>
    <mergeCell ref="C22:I22"/>
    <mergeCell ref="J22:N22"/>
    <mergeCell ref="O22:X22"/>
    <mergeCell ref="Y22:AC22"/>
    <mergeCell ref="AD22:AH22"/>
    <mergeCell ref="AI22:AM22"/>
    <mergeCell ref="AN22:AR22"/>
    <mergeCell ref="AD21:AH21"/>
    <mergeCell ref="AI21:AM21"/>
    <mergeCell ref="AN21:AR21"/>
    <mergeCell ref="AS21:AW21"/>
    <mergeCell ref="AX21:BB21"/>
    <mergeCell ref="BC21:BG21"/>
    <mergeCell ref="AS20:AW20"/>
    <mergeCell ref="AX20:BB20"/>
    <mergeCell ref="BC20:BG20"/>
    <mergeCell ref="BH20:BL20"/>
    <mergeCell ref="BM20:BQ20"/>
    <mergeCell ref="A21:B21"/>
    <mergeCell ref="C21:I21"/>
    <mergeCell ref="J21:N21"/>
    <mergeCell ref="O21:X21"/>
    <mergeCell ref="Y21:AC21"/>
    <mergeCell ref="BH19:BL19"/>
    <mergeCell ref="BM19:BQ19"/>
    <mergeCell ref="A20:B20"/>
    <mergeCell ref="C20:I20"/>
    <mergeCell ref="J20:N20"/>
    <mergeCell ref="O20:X20"/>
    <mergeCell ref="Y20:AC20"/>
    <mergeCell ref="AD20:AH20"/>
    <mergeCell ref="AI20:AM20"/>
    <mergeCell ref="AN20:AR20"/>
    <mergeCell ref="AD19:AH19"/>
    <mergeCell ref="AI19:AM19"/>
    <mergeCell ref="AN19:AR19"/>
    <mergeCell ref="AS19:AW19"/>
    <mergeCell ref="AX19:BB19"/>
    <mergeCell ref="BC19:BG19"/>
    <mergeCell ref="AS18:AW18"/>
    <mergeCell ref="AX18:BB18"/>
    <mergeCell ref="BC18:BG18"/>
    <mergeCell ref="BH18:BL18"/>
    <mergeCell ref="BM18:BQ18"/>
    <mergeCell ref="A19:B19"/>
    <mergeCell ref="C19:I19"/>
    <mergeCell ref="J19:N19"/>
    <mergeCell ref="O19:X19"/>
    <mergeCell ref="Y19:AC19"/>
    <mergeCell ref="BH17:BL17"/>
    <mergeCell ref="BM17:BQ17"/>
    <mergeCell ref="A18:B18"/>
    <mergeCell ref="C18:I18"/>
    <mergeCell ref="J18:N18"/>
    <mergeCell ref="O18:X18"/>
    <mergeCell ref="Y18:AC18"/>
    <mergeCell ref="AD18:AH18"/>
    <mergeCell ref="AI18:AM18"/>
    <mergeCell ref="AN18:AR18"/>
    <mergeCell ref="AD17:AH17"/>
    <mergeCell ref="AI17:AM17"/>
    <mergeCell ref="AN17:AR17"/>
    <mergeCell ref="AS17:AW17"/>
    <mergeCell ref="AX17:BB17"/>
    <mergeCell ref="BC17:BG17"/>
    <mergeCell ref="AS16:AW16"/>
    <mergeCell ref="AX16:BB16"/>
    <mergeCell ref="BC16:BG16"/>
    <mergeCell ref="BH16:BL16"/>
    <mergeCell ref="BM16:BQ16"/>
    <mergeCell ref="A17:B17"/>
    <mergeCell ref="C17:I17"/>
    <mergeCell ref="J17:N17"/>
    <mergeCell ref="O17:X17"/>
    <mergeCell ref="Y17:AC17"/>
    <mergeCell ref="BH15:BL15"/>
    <mergeCell ref="BM15:BQ15"/>
    <mergeCell ref="A16:B16"/>
    <mergeCell ref="C16:I16"/>
    <mergeCell ref="J16:N16"/>
    <mergeCell ref="O16:X16"/>
    <mergeCell ref="Y16:AC16"/>
    <mergeCell ref="AD16:AH16"/>
    <mergeCell ref="AI16:AM16"/>
    <mergeCell ref="AN16:AR16"/>
    <mergeCell ref="AD15:AH15"/>
    <mergeCell ref="AI15:AM15"/>
    <mergeCell ref="AN15:AR15"/>
    <mergeCell ref="AS15:AW15"/>
    <mergeCell ref="AX15:BB15"/>
    <mergeCell ref="BC15:BG15"/>
    <mergeCell ref="AS14:AW14"/>
    <mergeCell ref="AX14:BB14"/>
    <mergeCell ref="BC14:BG14"/>
    <mergeCell ref="BH14:BL14"/>
    <mergeCell ref="BM14:BQ14"/>
    <mergeCell ref="A15:B15"/>
    <mergeCell ref="C15:I15"/>
    <mergeCell ref="J15:N15"/>
    <mergeCell ref="O15:X15"/>
    <mergeCell ref="Y15:AC15"/>
    <mergeCell ref="BH13:BL13"/>
    <mergeCell ref="BM13:BQ13"/>
    <mergeCell ref="A14:B14"/>
    <mergeCell ref="C14:I14"/>
    <mergeCell ref="J14:N14"/>
    <mergeCell ref="O14:X14"/>
    <mergeCell ref="Y14:AC14"/>
    <mergeCell ref="AD14:AH14"/>
    <mergeCell ref="AI14:AM14"/>
    <mergeCell ref="AN14:AR14"/>
    <mergeCell ref="AD13:AH13"/>
    <mergeCell ref="AI13:AM13"/>
    <mergeCell ref="AN13:AR13"/>
    <mergeCell ref="AS13:AW13"/>
    <mergeCell ref="AX13:BB13"/>
    <mergeCell ref="BC13:BG13"/>
    <mergeCell ref="AS12:AW12"/>
    <mergeCell ref="AX12:BB12"/>
    <mergeCell ref="BC12:BG12"/>
    <mergeCell ref="BH12:BL12"/>
    <mergeCell ref="BM12:BQ12"/>
    <mergeCell ref="A13:B13"/>
    <mergeCell ref="C13:I13"/>
    <mergeCell ref="J13:N13"/>
    <mergeCell ref="O13:X13"/>
    <mergeCell ref="Y13:AC13"/>
    <mergeCell ref="BH11:BL11"/>
    <mergeCell ref="BM11:BQ11"/>
    <mergeCell ref="A12:B12"/>
    <mergeCell ref="C12:I12"/>
    <mergeCell ref="J12:N12"/>
    <mergeCell ref="O12:X12"/>
    <mergeCell ref="Y12:AC12"/>
    <mergeCell ref="AD12:AH12"/>
    <mergeCell ref="AI12:AM12"/>
    <mergeCell ref="AN12:AR12"/>
    <mergeCell ref="AD11:AH11"/>
    <mergeCell ref="AI11:AM11"/>
    <mergeCell ref="AN11:AR11"/>
    <mergeCell ref="AS11:AW11"/>
    <mergeCell ref="AX11:BB11"/>
    <mergeCell ref="BC11:BG11"/>
    <mergeCell ref="AS10:AW10"/>
    <mergeCell ref="AX10:BB10"/>
    <mergeCell ref="BC10:BG10"/>
    <mergeCell ref="BH10:BL10"/>
    <mergeCell ref="BM10:BQ10"/>
    <mergeCell ref="A11:B11"/>
    <mergeCell ref="C11:I11"/>
    <mergeCell ref="J11:N11"/>
    <mergeCell ref="O11:X11"/>
    <mergeCell ref="Y11:AC11"/>
    <mergeCell ref="A10:B10"/>
    <mergeCell ref="C10:X10"/>
    <mergeCell ref="Y10:AC10"/>
    <mergeCell ref="AD10:AH10"/>
    <mergeCell ref="AI10:AM10"/>
    <mergeCell ref="AN10:AR10"/>
    <mergeCell ref="AN9:AR9"/>
    <mergeCell ref="AS9:AW9"/>
    <mergeCell ref="AX9:BB9"/>
    <mergeCell ref="BC9:BG9"/>
    <mergeCell ref="BH9:BL9"/>
    <mergeCell ref="BM9:BQ9"/>
    <mergeCell ref="AS8:AW8"/>
    <mergeCell ref="AX8:BB8"/>
    <mergeCell ref="BC8:BG8"/>
    <mergeCell ref="BH8:BL8"/>
    <mergeCell ref="BM8:BQ8"/>
    <mergeCell ref="A9:B9"/>
    <mergeCell ref="C9:X9"/>
    <mergeCell ref="Y9:AC9"/>
    <mergeCell ref="AD9:AH9"/>
    <mergeCell ref="AI9:AM9"/>
    <mergeCell ref="BH7:BL7"/>
    <mergeCell ref="BM7:BQ7"/>
    <mergeCell ref="A8:B8"/>
    <mergeCell ref="C8:I8"/>
    <mergeCell ref="J8:N8"/>
    <mergeCell ref="O8:X8"/>
    <mergeCell ref="Y8:AC8"/>
    <mergeCell ref="AD8:AH8"/>
    <mergeCell ref="AI8:AM8"/>
    <mergeCell ref="AN8:AR8"/>
    <mergeCell ref="AD7:AH7"/>
    <mergeCell ref="AI7:AM7"/>
    <mergeCell ref="AN7:AR7"/>
    <mergeCell ref="AS7:AW7"/>
    <mergeCell ref="AX7:BB7"/>
    <mergeCell ref="BC7:BG7"/>
    <mergeCell ref="AS6:AW6"/>
    <mergeCell ref="AX6:BB6"/>
    <mergeCell ref="BC6:BG6"/>
    <mergeCell ref="BH6:BL6"/>
    <mergeCell ref="BM6:BQ6"/>
    <mergeCell ref="A7:B7"/>
    <mergeCell ref="C7:I7"/>
    <mergeCell ref="J7:N7"/>
    <mergeCell ref="O7:X7"/>
    <mergeCell ref="Y7:AC7"/>
    <mergeCell ref="BH5:BL5"/>
    <mergeCell ref="BM5:BQ5"/>
    <mergeCell ref="A6:B6"/>
    <mergeCell ref="C6:I6"/>
    <mergeCell ref="J6:N6"/>
    <mergeCell ref="O6:X6"/>
    <mergeCell ref="Y6:AC6"/>
    <mergeCell ref="AD6:AH6"/>
    <mergeCell ref="AI6:AM6"/>
    <mergeCell ref="AN6:AR6"/>
    <mergeCell ref="AD5:AH5"/>
    <mergeCell ref="AI5:AM5"/>
    <mergeCell ref="AN5:AR5"/>
    <mergeCell ref="AS5:AW5"/>
    <mergeCell ref="AX5:BB5"/>
    <mergeCell ref="BC5:BG5"/>
    <mergeCell ref="A1:BQ1"/>
    <mergeCell ref="A2:BQ2"/>
    <mergeCell ref="A4:B5"/>
    <mergeCell ref="C4:I5"/>
    <mergeCell ref="J4:N5"/>
    <mergeCell ref="O4:X5"/>
    <mergeCell ref="Y4:AM4"/>
    <mergeCell ref="AN4:BB4"/>
    <mergeCell ref="BC4:BQ4"/>
    <mergeCell ref="Y5:AC5"/>
  </mergeCells>
  <conditionalFormatting sqref="C13:C18 C21:C25 C28:C32 C37 C8 C41:C55 C62 C66:C87 C99:C100 C103 C116 C110 C113 C208 C206 C236 C265:C266 C269 C272 C283 C326 C198:C199 C225 C228:C229 C342:C344 C375:C376 C378:C379 C381:C382 C409:C411 C419:C421 C434:C435 C446 C449:C450 C467:C469 C479 C483:C484 C486:C487 C494:C495 C497:C498 C505:C506 C508">
    <cfRule type="cellIs" dxfId="1447" priority="724" stopIfTrue="1" operator="equal">
      <formula>$C7</formula>
    </cfRule>
  </conditionalFormatting>
  <conditionalFormatting sqref="A8:B546">
    <cfRule type="cellIs" dxfId="1445" priority="723" stopIfTrue="1" operator="equal">
      <formula>0</formula>
    </cfRule>
  </conditionalFormatting>
  <conditionalFormatting sqref="C439:C440 C224 C215 C235 C244 C253 C262 C275:C276 C285 C294 C303 C312:C313 C322:C323 C204 C12 C19 C153 C156 C165 C174 C183 C192:C193 C334 C343 C352 C361 C370 C381 C390 C400 C410:C411 C420:C421 C429:C430 C449:C450 C458:C459 C468:C469 C477:C479 C489:C490 C500:C501 C511:C512 C520:C521 C529:C530 C538:C539">
    <cfRule type="cellIs" dxfId="1443" priority="722" stopIfTrue="1" operator="equal">
      <formula>#REF!</formula>
    </cfRule>
  </conditionalFormatting>
  <conditionalFormatting sqref="C27 C61 C59 C57 C93 C89 C91 C98 C102 C105 C134 C136 C151 C155 C160 C162 C164 C169 C171 C173 C178 C180 C182 C187 C189 C191 C203 C212 C214 C219 C221 C197 C239 C241 C243 C248 C250 C252 C257 C259 C261 C268 C271 C284 C280 C282 C289 C291 C293 C298 C300 C302 C307 C309 C311 C317 C328 C319 C321 C332 C223 C232 C234 C338:C344 C347:C353 C356:C362 C365:C371 C374 C377 C380:C382 C384:C388 C401 C404:C408 C414:C418 C424 C433 C436:C440 C443:C445 C448 C450 C453:C459 C462:C466 C472:C478 C482 C485 C488:C490 C493 C496 C499:C501 C504 C507 C510:C512 C515 C520:C521 C524:C525 C533:C534 C542">
    <cfRule type="cellIs" dxfId="1441" priority="721" stopIfTrue="1" operator="equal">
      <formula>$C25</formula>
    </cfRule>
  </conditionalFormatting>
  <conditionalFormatting sqref="C20 C65 C96 C132 C143 C158 C167 C176 C185 C246 C255 C264 C287 C296 C305 C237 C336:C337 C354:C355 C372:C373 C384 C402:C403 C412:C413 C447 C449 C460:C461 C470:C471 C478:C479 C491:C492 C502:C503 C509 C513:C514 C521:C523 C531:C532 C541">
    <cfRule type="cellIs" dxfId="1439" priority="720" stopIfTrue="1" operator="equal">
      <formula>$C17</formula>
    </cfRule>
  </conditionalFormatting>
  <conditionalFormatting sqref="C19">
    <cfRule type="cellIs" dxfId="1437" priority="719" stopIfTrue="1" operator="equal">
      <formula>$C17</formula>
    </cfRule>
  </conditionalFormatting>
  <conditionalFormatting sqref="C26">
    <cfRule type="cellIs" dxfId="1435" priority="718" stopIfTrue="1" operator="equal">
      <formula>$C25</formula>
    </cfRule>
  </conditionalFormatting>
  <conditionalFormatting sqref="C26">
    <cfRule type="cellIs" dxfId="1433" priority="717" stopIfTrue="1" operator="equal">
      <formula>$C25</formula>
    </cfRule>
  </conditionalFormatting>
  <conditionalFormatting sqref="C34:C35">
    <cfRule type="cellIs" dxfId="1431" priority="716" stopIfTrue="1" operator="equal">
      <formula>$C33</formula>
    </cfRule>
  </conditionalFormatting>
  <conditionalFormatting sqref="C34:C35">
    <cfRule type="cellIs" dxfId="1429" priority="715" stopIfTrue="1" operator="equal">
      <formula>$C33</formula>
    </cfRule>
  </conditionalFormatting>
  <conditionalFormatting sqref="C36 C40">
    <cfRule type="cellIs" dxfId="1427" priority="714" stopIfTrue="1" operator="equal">
      <formula>$C33</formula>
    </cfRule>
  </conditionalFormatting>
  <conditionalFormatting sqref="C35">
    <cfRule type="cellIs" dxfId="1425" priority="713" stopIfTrue="1" operator="equal">
      <formula>$C32</formula>
    </cfRule>
  </conditionalFormatting>
  <conditionalFormatting sqref="C442 C330 C333:C335 C201 C33 C129 C149 C343:C344 C352:C353 C361:C362 C370:C371 C381:C382 C384 C393 C390:C391 C400:C401 C403 C410:C411 C413 C420:C421 C423 C429:C430 C432 C439:C440 C449:C450 C452 C458:C459 C461 C468:C469 C471 C477:C479 C481 C489:C490 C492 C500:C501 C503 C511:C512 C514 C520:C521 C523 C529:C530 C532 C538:C539 C541">
    <cfRule type="cellIs" dxfId="1423" priority="712" stopIfTrue="1" operator="equal">
      <formula>#REF!</formula>
    </cfRule>
  </conditionalFormatting>
  <conditionalFormatting sqref="C39">
    <cfRule type="cellIs" dxfId="1421" priority="711" stopIfTrue="1" operator="equal">
      <formula>$C37</formula>
    </cfRule>
  </conditionalFormatting>
  <conditionalFormatting sqref="C38">
    <cfRule type="cellIs" dxfId="1419" priority="710" stopIfTrue="1" operator="equal">
      <formula>$C36</formula>
    </cfRule>
  </conditionalFormatting>
  <conditionalFormatting sqref="C109 C195 C207 C210 C315 C325 C480:C481">
    <cfRule type="cellIs" dxfId="1417" priority="709" stopIfTrue="1" operator="equal">
      <formula>$C105</formula>
    </cfRule>
  </conditionalFormatting>
  <conditionalFormatting sqref="C9">
    <cfRule type="cellIs" dxfId="1415" priority="708" stopIfTrue="1" operator="equal">
      <formula>#REF!</formula>
    </cfRule>
  </conditionalFormatting>
  <conditionalFormatting sqref="C9">
    <cfRule type="cellIs" dxfId="1413" priority="707" stopIfTrue="1" operator="equal">
      <formula>#REF!</formula>
    </cfRule>
  </conditionalFormatting>
  <conditionalFormatting sqref="C10">
    <cfRule type="cellIs" dxfId="1411" priority="706" stopIfTrue="1" operator="equal">
      <formula>$C9</formula>
    </cfRule>
  </conditionalFormatting>
  <conditionalFormatting sqref="C10">
    <cfRule type="cellIs" dxfId="1409" priority="705" stopIfTrue="1" operator="equal">
      <formula>$C9</formula>
    </cfRule>
  </conditionalFormatting>
  <conditionalFormatting sqref="C18">
    <cfRule type="cellIs" dxfId="1407" priority="704" stopIfTrue="1" operator="equal">
      <formula>#REF!</formula>
    </cfRule>
  </conditionalFormatting>
  <conditionalFormatting sqref="C60">
    <cfRule type="cellIs" dxfId="1405" priority="703" stopIfTrue="1" operator="equal">
      <formula>$C59</formula>
    </cfRule>
  </conditionalFormatting>
  <conditionalFormatting sqref="C60">
    <cfRule type="cellIs" dxfId="1403" priority="702" stopIfTrue="1" operator="equal">
      <formula>$C59</formula>
    </cfRule>
  </conditionalFormatting>
  <conditionalFormatting sqref="C58">
    <cfRule type="cellIs" dxfId="1401" priority="701" stopIfTrue="1" operator="equal">
      <formula>$C57</formula>
    </cfRule>
  </conditionalFormatting>
  <conditionalFormatting sqref="C58">
    <cfRule type="cellIs" dxfId="1399" priority="700" stopIfTrue="1" operator="equal">
      <formula>$C57</formula>
    </cfRule>
  </conditionalFormatting>
  <conditionalFormatting sqref="C56">
    <cfRule type="cellIs" dxfId="1397" priority="699" stopIfTrue="1" operator="equal">
      <formula>$C55</formula>
    </cfRule>
  </conditionalFormatting>
  <conditionalFormatting sqref="C56">
    <cfRule type="cellIs" dxfId="1395" priority="698" stopIfTrue="1" operator="equal">
      <formula>$C55</formula>
    </cfRule>
  </conditionalFormatting>
  <conditionalFormatting sqref="C88">
    <cfRule type="cellIs" dxfId="1393" priority="697" stopIfTrue="1" operator="equal">
      <formula>$C87</formula>
    </cfRule>
  </conditionalFormatting>
  <conditionalFormatting sqref="C88">
    <cfRule type="cellIs" dxfId="1391" priority="696" stopIfTrue="1" operator="equal">
      <formula>$C87</formula>
    </cfRule>
  </conditionalFormatting>
  <conditionalFormatting sqref="C64">
    <cfRule type="cellIs" dxfId="1389" priority="695" stopIfTrue="1" operator="equal">
      <formula>$C62</formula>
    </cfRule>
  </conditionalFormatting>
  <conditionalFormatting sqref="C64">
    <cfRule type="cellIs" dxfId="1387" priority="694" stopIfTrue="1" operator="equal">
      <formula>$C62</formula>
    </cfRule>
  </conditionalFormatting>
  <conditionalFormatting sqref="C63">
    <cfRule type="cellIs" dxfId="1385" priority="693" stopIfTrue="1" operator="equal">
      <formula>$C61</formula>
    </cfRule>
  </conditionalFormatting>
  <conditionalFormatting sqref="C63">
    <cfRule type="cellIs" dxfId="1383" priority="692" stopIfTrue="1" operator="equal">
      <formula>$C61</formula>
    </cfRule>
  </conditionalFormatting>
  <conditionalFormatting sqref="C92">
    <cfRule type="cellIs" dxfId="1381" priority="691" stopIfTrue="1" operator="equal">
      <formula>$C91</formula>
    </cfRule>
  </conditionalFormatting>
  <conditionalFormatting sqref="C92">
    <cfRule type="cellIs" dxfId="1379" priority="690" stopIfTrue="1" operator="equal">
      <formula>$C91</formula>
    </cfRule>
  </conditionalFormatting>
  <conditionalFormatting sqref="C90">
    <cfRule type="cellIs" dxfId="1377" priority="689" stopIfTrue="1" operator="equal">
      <formula>$C89</formula>
    </cfRule>
  </conditionalFormatting>
  <conditionalFormatting sqref="C90">
    <cfRule type="cellIs" dxfId="1375" priority="688" stopIfTrue="1" operator="equal">
      <formula>$C89</formula>
    </cfRule>
  </conditionalFormatting>
  <conditionalFormatting sqref="C95">
    <cfRule type="cellIs" dxfId="1373" priority="687" stopIfTrue="1" operator="equal">
      <formula>$C93</formula>
    </cfRule>
  </conditionalFormatting>
  <conditionalFormatting sqref="C95">
    <cfRule type="cellIs" dxfId="1371" priority="686" stopIfTrue="1" operator="equal">
      <formula>$C93</formula>
    </cfRule>
  </conditionalFormatting>
  <conditionalFormatting sqref="C94">
    <cfRule type="cellIs" dxfId="1369" priority="685" stopIfTrue="1" operator="equal">
      <formula>$C92</formula>
    </cfRule>
  </conditionalFormatting>
  <conditionalFormatting sqref="C94">
    <cfRule type="cellIs" dxfId="1367" priority="684" stopIfTrue="1" operator="equal">
      <formula>$C92</formula>
    </cfRule>
  </conditionalFormatting>
  <conditionalFormatting sqref="C97">
    <cfRule type="cellIs" dxfId="1365" priority="683" stopIfTrue="1" operator="equal">
      <formula>$C96</formula>
    </cfRule>
  </conditionalFormatting>
  <conditionalFormatting sqref="C97">
    <cfRule type="cellIs" dxfId="1363" priority="682" stopIfTrue="1" operator="equal">
      <formula>$C96</formula>
    </cfRule>
  </conditionalFormatting>
  <conditionalFormatting sqref="C101">
    <cfRule type="cellIs" dxfId="1361" priority="681" stopIfTrue="1" operator="equal">
      <formula>$C100</formula>
    </cfRule>
  </conditionalFormatting>
  <conditionalFormatting sqref="C101">
    <cfRule type="cellIs" dxfId="1359" priority="680" stopIfTrue="1" operator="equal">
      <formula>$C100</formula>
    </cfRule>
  </conditionalFormatting>
  <conditionalFormatting sqref="C104">
    <cfRule type="cellIs" dxfId="1357" priority="679" stopIfTrue="1" operator="equal">
      <formula>$C103</formula>
    </cfRule>
  </conditionalFormatting>
  <conditionalFormatting sqref="C104">
    <cfRule type="cellIs" dxfId="1355" priority="678" stopIfTrue="1" operator="equal">
      <formula>$C103</formula>
    </cfRule>
  </conditionalFormatting>
  <conditionalFormatting sqref="C108">
    <cfRule type="cellIs" dxfId="1353" priority="677" stopIfTrue="1" operator="equal">
      <formula>$C105</formula>
    </cfRule>
  </conditionalFormatting>
  <conditionalFormatting sqref="C108">
    <cfRule type="cellIs" dxfId="1351" priority="676" stopIfTrue="1" operator="equal">
      <formula>$C105</formula>
    </cfRule>
  </conditionalFormatting>
  <conditionalFormatting sqref="C106">
    <cfRule type="cellIs" dxfId="1349" priority="675" stopIfTrue="1" operator="equal">
      <formula>$C104</formula>
    </cfRule>
  </conditionalFormatting>
  <conditionalFormatting sqref="C106">
    <cfRule type="cellIs" dxfId="1347" priority="674" stopIfTrue="1" operator="equal">
      <formula>$C104</formula>
    </cfRule>
  </conditionalFormatting>
  <conditionalFormatting sqref="C140:C141">
    <cfRule type="cellIs" dxfId="1345" priority="673" stopIfTrue="1" operator="equal">
      <formula>$C112</formula>
    </cfRule>
  </conditionalFormatting>
  <conditionalFormatting sqref="C140">
    <cfRule type="cellIs" dxfId="1343" priority="672" stopIfTrue="1" operator="equal">
      <formula>$C112</formula>
    </cfRule>
  </conditionalFormatting>
  <conditionalFormatting sqref="C117">
    <cfRule type="cellIs" dxfId="1341" priority="671" stopIfTrue="1" operator="equal">
      <formula>$C116</formula>
    </cfRule>
  </conditionalFormatting>
  <conditionalFormatting sqref="C117">
    <cfRule type="cellIs" dxfId="1339" priority="670" stopIfTrue="1" operator="equal">
      <formula>$C116</formula>
    </cfRule>
  </conditionalFormatting>
  <conditionalFormatting sqref="C107">
    <cfRule type="cellIs" dxfId="1337" priority="669" stopIfTrue="1" operator="equal">
      <formula>$C105</formula>
    </cfRule>
  </conditionalFormatting>
  <conditionalFormatting sqref="C107">
    <cfRule type="cellIs" dxfId="1335" priority="668" stopIfTrue="1" operator="equal">
      <formula>$C105</formula>
    </cfRule>
  </conditionalFormatting>
  <conditionalFormatting sqref="C143">
    <cfRule type="cellIs" dxfId="1333" priority="667" stopIfTrue="1" operator="equal">
      <formula>$C116</formula>
    </cfRule>
  </conditionalFormatting>
  <conditionalFormatting sqref="C142 C139">
    <cfRule type="cellIs" dxfId="1331" priority="666" stopIfTrue="1" operator="equal">
      <formula>$C110</formula>
    </cfRule>
  </conditionalFormatting>
  <conditionalFormatting sqref="C142">
    <cfRule type="cellIs" dxfId="1329" priority="665" stopIfTrue="1" operator="equal">
      <formula>$C113</formula>
    </cfRule>
  </conditionalFormatting>
  <conditionalFormatting sqref="C144">
    <cfRule type="cellIs" dxfId="1327" priority="664" stopIfTrue="1" operator="equal">
      <formula>$C118</formula>
    </cfRule>
  </conditionalFormatting>
  <conditionalFormatting sqref="C144">
    <cfRule type="cellIs" dxfId="1325" priority="663" stopIfTrue="1" operator="equal">
      <formula>$C118</formula>
    </cfRule>
  </conditionalFormatting>
  <conditionalFormatting sqref="C145">
    <cfRule type="cellIs" dxfId="1323" priority="662" stopIfTrue="1" operator="equal">
      <formula>$C118</formula>
    </cfRule>
  </conditionalFormatting>
  <conditionalFormatting sqref="C139">
    <cfRule type="cellIs" dxfId="1321" priority="661" stopIfTrue="1" operator="equal">
      <formula>$C113</formula>
    </cfRule>
  </conditionalFormatting>
  <conditionalFormatting sqref="C131">
    <cfRule type="cellIs" dxfId="1319" priority="660" stopIfTrue="1" operator="equal">
      <formula>$C138</formula>
    </cfRule>
  </conditionalFormatting>
  <conditionalFormatting sqref="C138">
    <cfRule type="cellIs" dxfId="1317" priority="659" stopIfTrue="1" operator="equal">
      <formula>$C117</formula>
    </cfRule>
  </conditionalFormatting>
  <conditionalFormatting sqref="C138">
    <cfRule type="cellIs" dxfId="1315" priority="658" stopIfTrue="1" operator="equal">
      <formula>$C117</formula>
    </cfRule>
  </conditionalFormatting>
  <conditionalFormatting sqref="C137">
    <cfRule type="cellIs" dxfId="1313" priority="657" stopIfTrue="1" operator="equal">
      <formula>$C117</formula>
    </cfRule>
  </conditionalFormatting>
  <conditionalFormatting sqref="C126">
    <cfRule type="cellIs" dxfId="1311" priority="656" stopIfTrue="1" operator="equal">
      <formula>$C121</formula>
    </cfRule>
  </conditionalFormatting>
  <conditionalFormatting sqref="C123 C125">
    <cfRule type="cellIs" dxfId="1309" priority="655" stopIfTrue="1" operator="equal">
      <formula>#REF!</formula>
    </cfRule>
  </conditionalFormatting>
  <conditionalFormatting sqref="C128">
    <cfRule type="cellIs" dxfId="1307" priority="654" stopIfTrue="1" operator="equal">
      <formula>$C126</formula>
    </cfRule>
  </conditionalFormatting>
  <conditionalFormatting sqref="C128">
    <cfRule type="cellIs" dxfId="1305" priority="653" stopIfTrue="1" operator="equal">
      <formula>$C126</formula>
    </cfRule>
  </conditionalFormatting>
  <conditionalFormatting sqref="C127">
    <cfRule type="cellIs" dxfId="1303" priority="652" stopIfTrue="1" operator="equal">
      <formula>$C126</formula>
    </cfRule>
  </conditionalFormatting>
  <conditionalFormatting sqref="C127">
    <cfRule type="cellIs" dxfId="1301" priority="651" stopIfTrue="1" operator="equal">
      <formula>$C126</formula>
    </cfRule>
  </conditionalFormatting>
  <conditionalFormatting sqref="C130">
    <cfRule type="cellIs" dxfId="1299" priority="650" stopIfTrue="1" operator="equal">
      <formula>$C121</formula>
    </cfRule>
  </conditionalFormatting>
  <conditionalFormatting sqref="C130">
    <cfRule type="cellIs" dxfId="1297" priority="649" stopIfTrue="1" operator="equal">
      <formula>$C121</formula>
    </cfRule>
  </conditionalFormatting>
  <conditionalFormatting sqref="C133">
    <cfRule type="cellIs" dxfId="1295" priority="648" stopIfTrue="1" operator="equal">
      <formula>$C123</formula>
    </cfRule>
  </conditionalFormatting>
  <conditionalFormatting sqref="C133">
    <cfRule type="cellIs" dxfId="1293" priority="647" stopIfTrue="1" operator="equal">
      <formula>$C123</formula>
    </cfRule>
  </conditionalFormatting>
  <conditionalFormatting sqref="C122:C123">
    <cfRule type="cellIs" dxfId="1291" priority="646" stopIfTrue="1" operator="equal">
      <formula>$C139</formula>
    </cfRule>
  </conditionalFormatting>
  <conditionalFormatting sqref="C120:C121">
    <cfRule type="cellIs" dxfId="1289" priority="645" stopIfTrue="1" operator="equal">
      <formula>$C144</formula>
    </cfRule>
  </conditionalFormatting>
  <conditionalFormatting sqref="C115">
    <cfRule type="cellIs" dxfId="1287" priority="644" stopIfTrue="1" operator="equal">
      <formula>$C141</formula>
    </cfRule>
  </conditionalFormatting>
  <conditionalFormatting sqref="C114 C112">
    <cfRule type="cellIs" dxfId="1285" priority="643" stopIfTrue="1" operator="equal">
      <formula>$C139</formula>
    </cfRule>
  </conditionalFormatting>
  <conditionalFormatting sqref="C118:C119">
    <cfRule type="cellIs" dxfId="1283" priority="642" stopIfTrue="1" operator="equal">
      <formula>$C143</formula>
    </cfRule>
  </conditionalFormatting>
  <conditionalFormatting sqref="C111">
    <cfRule type="cellIs" dxfId="1281" priority="641" stopIfTrue="1" operator="equal">
      <formula>$C139</formula>
    </cfRule>
  </conditionalFormatting>
  <conditionalFormatting sqref="C124:C125">
    <cfRule type="cellIs" dxfId="1279" priority="640" stopIfTrue="1" operator="equal">
      <formula>$C140</formula>
    </cfRule>
  </conditionalFormatting>
  <conditionalFormatting sqref="C135">
    <cfRule type="cellIs" dxfId="1277" priority="639" stopIfTrue="1" operator="equal">
      <formula>$C138</formula>
    </cfRule>
  </conditionalFormatting>
  <conditionalFormatting sqref="C148">
    <cfRule type="cellIs" dxfId="1275" priority="638" stopIfTrue="1" operator="equal">
      <formula>$C126</formula>
    </cfRule>
  </conditionalFormatting>
  <conditionalFormatting sqref="C148">
    <cfRule type="cellIs" dxfId="1273" priority="637" stopIfTrue="1" operator="equal">
      <formula>$C126</formula>
    </cfRule>
  </conditionalFormatting>
  <conditionalFormatting sqref="C147">
    <cfRule type="cellIs" dxfId="1271" priority="636" stopIfTrue="1" operator="equal">
      <formula>$C126</formula>
    </cfRule>
  </conditionalFormatting>
  <conditionalFormatting sqref="C146">
    <cfRule type="cellIs" dxfId="1269" priority="635" stopIfTrue="1" operator="equal">
      <formula>$C125</formula>
    </cfRule>
  </conditionalFormatting>
  <conditionalFormatting sqref="C150">
    <cfRule type="cellIs" dxfId="1267" priority="634" stopIfTrue="1" operator="equal">
      <formula>$C122</formula>
    </cfRule>
  </conditionalFormatting>
  <conditionalFormatting sqref="C150">
    <cfRule type="cellIs" dxfId="1265" priority="633" stopIfTrue="1" operator="equal">
      <formula>$C122</formula>
    </cfRule>
  </conditionalFormatting>
  <conditionalFormatting sqref="C154">
    <cfRule type="cellIs" dxfId="1263" priority="632" stopIfTrue="1" operator="equal">
      <formula>$C129</formula>
    </cfRule>
  </conditionalFormatting>
  <conditionalFormatting sqref="C154">
    <cfRule type="cellIs" dxfId="1261" priority="631" stopIfTrue="1" operator="equal">
      <formula>$C129</formula>
    </cfRule>
  </conditionalFormatting>
  <conditionalFormatting sqref="C152">
    <cfRule type="cellIs" dxfId="1259" priority="630" stopIfTrue="1" operator="equal">
      <formula>$C124</formula>
    </cfRule>
  </conditionalFormatting>
  <conditionalFormatting sqref="C152">
    <cfRule type="cellIs" dxfId="1257" priority="629" stopIfTrue="1" operator="equal">
      <formula>$C124</formula>
    </cfRule>
  </conditionalFormatting>
  <conditionalFormatting sqref="C157">
    <cfRule type="cellIs" dxfId="1255" priority="628" stopIfTrue="1" operator="equal">
      <formula>$C156</formula>
    </cfRule>
  </conditionalFormatting>
  <conditionalFormatting sqref="C159">
    <cfRule type="cellIs" dxfId="1253" priority="627" stopIfTrue="1" operator="equal">
      <formula>$C131</formula>
    </cfRule>
  </conditionalFormatting>
  <conditionalFormatting sqref="C159">
    <cfRule type="cellIs" dxfId="1251" priority="626" stopIfTrue="1" operator="equal">
      <formula>$C131</formula>
    </cfRule>
  </conditionalFormatting>
  <conditionalFormatting sqref="C161">
    <cfRule type="cellIs" dxfId="1249" priority="625" stopIfTrue="1" operator="equal">
      <formula>$C133</formula>
    </cfRule>
  </conditionalFormatting>
  <conditionalFormatting sqref="C161">
    <cfRule type="cellIs" dxfId="1247" priority="624" stopIfTrue="1" operator="equal">
      <formula>$C133</formula>
    </cfRule>
  </conditionalFormatting>
  <conditionalFormatting sqref="C163">
    <cfRule type="cellIs" dxfId="1245" priority="623" stopIfTrue="1" operator="equal">
      <formula>$C138</formula>
    </cfRule>
  </conditionalFormatting>
  <conditionalFormatting sqref="C163">
    <cfRule type="cellIs" dxfId="1243" priority="622" stopIfTrue="1" operator="equal">
      <formula>$C138</formula>
    </cfRule>
  </conditionalFormatting>
  <conditionalFormatting sqref="C166">
    <cfRule type="cellIs" dxfId="1241" priority="621" stopIfTrue="1" operator="equal">
      <formula>$C165</formula>
    </cfRule>
  </conditionalFormatting>
  <conditionalFormatting sqref="C168">
    <cfRule type="cellIs" dxfId="1239" priority="620" stopIfTrue="1" operator="equal">
      <formula>$C140</formula>
    </cfRule>
  </conditionalFormatting>
  <conditionalFormatting sqref="C168">
    <cfRule type="cellIs" dxfId="1237" priority="619" stopIfTrue="1" operator="equal">
      <formula>$C140</formula>
    </cfRule>
  </conditionalFormatting>
  <conditionalFormatting sqref="C170">
    <cfRule type="cellIs" dxfId="1235" priority="618" stopIfTrue="1" operator="equal">
      <formula>$C142</formula>
    </cfRule>
  </conditionalFormatting>
  <conditionalFormatting sqref="C170">
    <cfRule type="cellIs" dxfId="1233" priority="617" stopIfTrue="1" operator="equal">
      <formula>$C142</formula>
    </cfRule>
  </conditionalFormatting>
  <conditionalFormatting sqref="C172">
    <cfRule type="cellIs" dxfId="1231" priority="616" stopIfTrue="1" operator="equal">
      <formula>$C147</formula>
    </cfRule>
  </conditionalFormatting>
  <conditionalFormatting sqref="C172">
    <cfRule type="cellIs" dxfId="1229" priority="615" stopIfTrue="1" operator="equal">
      <formula>$C147</formula>
    </cfRule>
  </conditionalFormatting>
  <conditionalFormatting sqref="C175">
    <cfRule type="cellIs" dxfId="1227" priority="614" stopIfTrue="1" operator="equal">
      <formula>$C174</formula>
    </cfRule>
  </conditionalFormatting>
  <conditionalFormatting sqref="C177">
    <cfRule type="cellIs" dxfId="1225" priority="613" stopIfTrue="1" operator="equal">
      <formula>$C149</formula>
    </cfRule>
  </conditionalFormatting>
  <conditionalFormatting sqref="C177">
    <cfRule type="cellIs" dxfId="1223" priority="612" stopIfTrue="1" operator="equal">
      <formula>$C149</formula>
    </cfRule>
  </conditionalFormatting>
  <conditionalFormatting sqref="C179">
    <cfRule type="cellIs" dxfId="1221" priority="611" stopIfTrue="1" operator="equal">
      <formula>$C151</formula>
    </cfRule>
  </conditionalFormatting>
  <conditionalFormatting sqref="C179">
    <cfRule type="cellIs" dxfId="1219" priority="610" stopIfTrue="1" operator="equal">
      <formula>$C151</formula>
    </cfRule>
  </conditionalFormatting>
  <conditionalFormatting sqref="C181">
    <cfRule type="cellIs" dxfId="1217" priority="609" stopIfTrue="1" operator="equal">
      <formula>$C156</formula>
    </cfRule>
  </conditionalFormatting>
  <conditionalFormatting sqref="C181">
    <cfRule type="cellIs" dxfId="1215" priority="608" stopIfTrue="1" operator="equal">
      <formula>$C156</formula>
    </cfRule>
  </conditionalFormatting>
  <conditionalFormatting sqref="C184">
    <cfRule type="cellIs" dxfId="1213" priority="607" stopIfTrue="1" operator="equal">
      <formula>$C183</formula>
    </cfRule>
  </conditionalFormatting>
  <conditionalFormatting sqref="C186">
    <cfRule type="cellIs" dxfId="1211" priority="606" stopIfTrue="1" operator="equal">
      <formula>$C158</formula>
    </cfRule>
  </conditionalFormatting>
  <conditionalFormatting sqref="C186">
    <cfRule type="cellIs" dxfId="1209" priority="605" stopIfTrue="1" operator="equal">
      <formula>$C158</formula>
    </cfRule>
  </conditionalFormatting>
  <conditionalFormatting sqref="C188">
    <cfRule type="cellIs" dxfId="1207" priority="604" stopIfTrue="1" operator="equal">
      <formula>$C160</formula>
    </cfRule>
  </conditionalFormatting>
  <conditionalFormatting sqref="C188">
    <cfRule type="cellIs" dxfId="1205" priority="603" stopIfTrue="1" operator="equal">
      <formula>$C160</formula>
    </cfRule>
  </conditionalFormatting>
  <conditionalFormatting sqref="C190">
    <cfRule type="cellIs" dxfId="1203" priority="602" stopIfTrue="1" operator="equal">
      <formula>$C165</formula>
    </cfRule>
  </conditionalFormatting>
  <conditionalFormatting sqref="C190">
    <cfRule type="cellIs" dxfId="1201" priority="601" stopIfTrue="1" operator="equal">
      <formula>$C165</formula>
    </cfRule>
  </conditionalFormatting>
  <conditionalFormatting sqref="C194">
    <cfRule type="cellIs" dxfId="1199" priority="600" stopIfTrue="1" operator="equal">
      <formula>$C193</formula>
    </cfRule>
  </conditionalFormatting>
  <conditionalFormatting sqref="C200">
    <cfRule type="cellIs" dxfId="1197" priority="599" stopIfTrue="1" operator="equal">
      <formula>$C172</formula>
    </cfRule>
  </conditionalFormatting>
  <conditionalFormatting sqref="C200">
    <cfRule type="cellIs" dxfId="1195" priority="598" stopIfTrue="1" operator="equal">
      <formula>$C172</formula>
    </cfRule>
  </conditionalFormatting>
  <conditionalFormatting sqref="C202">
    <cfRule type="cellIs" dxfId="1193" priority="597" stopIfTrue="1" operator="equal">
      <formula>$C177</formula>
    </cfRule>
  </conditionalFormatting>
  <conditionalFormatting sqref="C202">
    <cfRule type="cellIs" dxfId="1191" priority="596" stopIfTrue="1" operator="equal">
      <formula>$C177</formula>
    </cfRule>
  </conditionalFormatting>
  <conditionalFormatting sqref="C196">
    <cfRule type="cellIs" dxfId="1189" priority="595" stopIfTrue="1" operator="equal">
      <formula>$C170</formula>
    </cfRule>
  </conditionalFormatting>
  <conditionalFormatting sqref="C196">
    <cfRule type="cellIs" dxfId="1187" priority="594" stopIfTrue="1" operator="equal">
      <formula>$C170</formula>
    </cfRule>
  </conditionalFormatting>
  <conditionalFormatting sqref="C205:C206">
    <cfRule type="cellIs" dxfId="1185" priority="593" stopIfTrue="1" operator="equal">
      <formula>$C204</formula>
    </cfRule>
  </conditionalFormatting>
  <conditionalFormatting sqref="C206">
    <cfRule type="cellIs" dxfId="1183" priority="592" stopIfTrue="1" operator="equal">
      <formula>$C208</formula>
    </cfRule>
  </conditionalFormatting>
  <conditionalFormatting sqref="C209">
    <cfRule type="cellIs" dxfId="1181" priority="591" stopIfTrue="1" operator="equal">
      <formula>$C181</formula>
    </cfRule>
  </conditionalFormatting>
  <conditionalFormatting sqref="C209">
    <cfRule type="cellIs" dxfId="1179" priority="590" stopIfTrue="1" operator="equal">
      <formula>$C181</formula>
    </cfRule>
  </conditionalFormatting>
  <conditionalFormatting sqref="C211">
    <cfRule type="cellIs" dxfId="1177" priority="589" stopIfTrue="1" operator="equal">
      <formula>$C183</formula>
    </cfRule>
  </conditionalFormatting>
  <conditionalFormatting sqref="C211">
    <cfRule type="cellIs" dxfId="1175" priority="588" stopIfTrue="1" operator="equal">
      <formula>$C183</formula>
    </cfRule>
  </conditionalFormatting>
  <conditionalFormatting sqref="C213">
    <cfRule type="cellIs" dxfId="1173" priority="587" stopIfTrue="1" operator="equal">
      <formula>$C188</formula>
    </cfRule>
  </conditionalFormatting>
  <conditionalFormatting sqref="C213">
    <cfRule type="cellIs" dxfId="1171" priority="586" stopIfTrue="1" operator="equal">
      <formula>$C188</formula>
    </cfRule>
  </conditionalFormatting>
  <conditionalFormatting sqref="C217">
    <cfRule type="cellIs" dxfId="1169" priority="585" stopIfTrue="1" operator="equal">
      <formula>$C214</formula>
    </cfRule>
  </conditionalFormatting>
  <conditionalFormatting sqref="C226">
    <cfRule type="cellIs" dxfId="1167" priority="584" stopIfTrue="1" operator="equal">
      <formula>$C223</formula>
    </cfRule>
  </conditionalFormatting>
  <conditionalFormatting sqref="C227:C229">
    <cfRule type="cellIs" dxfId="1165" priority="583" stopIfTrue="1" operator="equal">
      <formula>$C192</formula>
    </cfRule>
  </conditionalFormatting>
  <conditionalFormatting sqref="C227:C229">
    <cfRule type="cellIs" dxfId="1163" priority="582" stopIfTrue="1" operator="equal">
      <formula>$C192</formula>
    </cfRule>
  </conditionalFormatting>
  <conditionalFormatting sqref="C231">
    <cfRule type="cellIs" dxfId="1161" priority="581" stopIfTrue="1" operator="equal">
      <formula>$C194</formula>
    </cfRule>
  </conditionalFormatting>
  <conditionalFormatting sqref="C231">
    <cfRule type="cellIs" dxfId="1159" priority="580" stopIfTrue="1" operator="equal">
      <formula>$C194</formula>
    </cfRule>
  </conditionalFormatting>
  <conditionalFormatting sqref="C233">
    <cfRule type="cellIs" dxfId="1157" priority="579" stopIfTrue="1" operator="equal">
      <formula>$C199</formula>
    </cfRule>
  </conditionalFormatting>
  <conditionalFormatting sqref="C233">
    <cfRule type="cellIs" dxfId="1155" priority="578" stopIfTrue="1" operator="equal">
      <formula>$C199</formula>
    </cfRule>
  </conditionalFormatting>
  <conditionalFormatting sqref="C216">
    <cfRule type="cellIs" dxfId="1153" priority="577" stopIfTrue="1" operator="equal">
      <formula>$C215</formula>
    </cfRule>
  </conditionalFormatting>
  <conditionalFormatting sqref="C218">
    <cfRule type="cellIs" dxfId="1151" priority="576" stopIfTrue="1" operator="equal">
      <formula>$C201</formula>
    </cfRule>
  </conditionalFormatting>
  <conditionalFormatting sqref="C218">
    <cfRule type="cellIs" dxfId="1149" priority="575" stopIfTrue="1" operator="equal">
      <formula>$C201</formula>
    </cfRule>
  </conditionalFormatting>
  <conditionalFormatting sqref="C220">
    <cfRule type="cellIs" dxfId="1147" priority="574" stopIfTrue="1" operator="equal">
      <formula>$C203</formula>
    </cfRule>
  </conditionalFormatting>
  <conditionalFormatting sqref="C220">
    <cfRule type="cellIs" dxfId="1145" priority="573" stopIfTrue="1" operator="equal">
      <formula>$C203</formula>
    </cfRule>
  </conditionalFormatting>
  <conditionalFormatting sqref="C222">
    <cfRule type="cellIs" dxfId="1143" priority="572" stopIfTrue="1" operator="equal">
      <formula>$C208</formula>
    </cfRule>
  </conditionalFormatting>
  <conditionalFormatting sqref="C222">
    <cfRule type="cellIs" dxfId="1141" priority="571" stopIfTrue="1" operator="equal">
      <formula>$C208</formula>
    </cfRule>
  </conditionalFormatting>
  <conditionalFormatting sqref="C238">
    <cfRule type="cellIs" dxfId="1139" priority="570" stopIfTrue="1" operator="equal">
      <formula>$C210</formula>
    </cfRule>
  </conditionalFormatting>
  <conditionalFormatting sqref="C238">
    <cfRule type="cellIs" dxfId="1137" priority="569" stopIfTrue="1" operator="equal">
      <formula>$C210</formula>
    </cfRule>
  </conditionalFormatting>
  <conditionalFormatting sqref="C240">
    <cfRule type="cellIs" dxfId="1135" priority="568" stopIfTrue="1" operator="equal">
      <formula>$C212</formula>
    </cfRule>
  </conditionalFormatting>
  <conditionalFormatting sqref="C240">
    <cfRule type="cellIs" dxfId="1133" priority="567" stopIfTrue="1" operator="equal">
      <formula>$C212</formula>
    </cfRule>
  </conditionalFormatting>
  <conditionalFormatting sqref="C245">
    <cfRule type="cellIs" dxfId="1131" priority="566" stopIfTrue="1" operator="equal">
      <formula>$C244</formula>
    </cfRule>
  </conditionalFormatting>
  <conditionalFormatting sqref="C247">
    <cfRule type="cellIs" dxfId="1129" priority="565" stopIfTrue="1" operator="equal">
      <formula>#REF!</formula>
    </cfRule>
  </conditionalFormatting>
  <conditionalFormatting sqref="C251">
    <cfRule type="cellIs" dxfId="1127" priority="564" stopIfTrue="1" operator="equal">
      <formula>$C215</formula>
    </cfRule>
  </conditionalFormatting>
  <conditionalFormatting sqref="C251">
    <cfRule type="cellIs" dxfId="1125" priority="563" stopIfTrue="1" operator="equal">
      <formula>$C215</formula>
    </cfRule>
  </conditionalFormatting>
  <conditionalFormatting sqref="C254">
    <cfRule type="cellIs" dxfId="1123" priority="562" stopIfTrue="1" operator="equal">
      <formula>$C253</formula>
    </cfRule>
  </conditionalFormatting>
  <conditionalFormatting sqref="C256">
    <cfRule type="cellIs" dxfId="1121" priority="561" stopIfTrue="1" operator="equal">
      <formula>$C217</formula>
    </cfRule>
  </conditionalFormatting>
  <conditionalFormatting sqref="C256">
    <cfRule type="cellIs" dxfId="1119" priority="560" stopIfTrue="1" operator="equal">
      <formula>$C217</formula>
    </cfRule>
  </conditionalFormatting>
  <conditionalFormatting sqref="C258">
    <cfRule type="cellIs" dxfId="1117" priority="559" stopIfTrue="1" operator="equal">
      <formula>$C219</formula>
    </cfRule>
  </conditionalFormatting>
  <conditionalFormatting sqref="C258">
    <cfRule type="cellIs" dxfId="1115" priority="558" stopIfTrue="1" operator="equal">
      <formula>$C219</formula>
    </cfRule>
  </conditionalFormatting>
  <conditionalFormatting sqref="C260">
    <cfRule type="cellIs" dxfId="1113" priority="557" stopIfTrue="1" operator="equal">
      <formula>$C235</formula>
    </cfRule>
  </conditionalFormatting>
  <conditionalFormatting sqref="C260">
    <cfRule type="cellIs" dxfId="1111" priority="556" stopIfTrue="1" operator="equal">
      <formula>$C235</formula>
    </cfRule>
  </conditionalFormatting>
  <conditionalFormatting sqref="C263">
    <cfRule type="cellIs" dxfId="1109" priority="555" stopIfTrue="1" operator="equal">
      <formula>$C262</formula>
    </cfRule>
  </conditionalFormatting>
  <conditionalFormatting sqref="C267">
    <cfRule type="cellIs" dxfId="1107" priority="554" stopIfTrue="1" operator="equal">
      <formula>$C239</formula>
    </cfRule>
  </conditionalFormatting>
  <conditionalFormatting sqref="C267">
    <cfRule type="cellIs" dxfId="1105" priority="553" stopIfTrue="1" operator="equal">
      <formula>$C239</formula>
    </cfRule>
  </conditionalFormatting>
  <conditionalFormatting sqref="C270">
    <cfRule type="cellIs" dxfId="1103" priority="552" stopIfTrue="1" operator="equal">
      <formula>$C242</formula>
    </cfRule>
  </conditionalFormatting>
  <conditionalFormatting sqref="C270">
    <cfRule type="cellIs" dxfId="1101" priority="551" stopIfTrue="1" operator="equal">
      <formula>$C242</formula>
    </cfRule>
  </conditionalFormatting>
  <conditionalFormatting sqref="C283">
    <cfRule type="cellIs" dxfId="1099" priority="550" stopIfTrue="1" operator="equal">
      <formula>$C248</formula>
    </cfRule>
  </conditionalFormatting>
  <conditionalFormatting sqref="C283">
    <cfRule type="cellIs" dxfId="1097" priority="549" stopIfTrue="1" operator="equal">
      <formula>$C248</formula>
    </cfRule>
  </conditionalFormatting>
  <conditionalFormatting sqref="C274">
    <cfRule type="cellIs" dxfId="1095" priority="548" stopIfTrue="1" operator="equal">
      <formula>$C272</formula>
    </cfRule>
  </conditionalFormatting>
  <conditionalFormatting sqref="C273">
    <cfRule type="cellIs" dxfId="1093" priority="547" stopIfTrue="1" operator="equal">
      <formula>$C248</formula>
    </cfRule>
  </conditionalFormatting>
  <conditionalFormatting sqref="C273">
    <cfRule type="cellIs" dxfId="1091" priority="546" stopIfTrue="1" operator="equal">
      <formula>$C248</formula>
    </cfRule>
  </conditionalFormatting>
  <conditionalFormatting sqref="C278">
    <cfRule type="cellIs" dxfId="1089" priority="545" stopIfTrue="1" operator="equal">
      <formula>$C272</formula>
    </cfRule>
  </conditionalFormatting>
  <conditionalFormatting sqref="C277:C278">
    <cfRule type="cellIs" dxfId="1087" priority="544" stopIfTrue="1" operator="equal">
      <formula>$C276</formula>
    </cfRule>
  </conditionalFormatting>
  <conditionalFormatting sqref="C279">
    <cfRule type="cellIs" dxfId="1085" priority="543" stopIfTrue="1" operator="equal">
      <formula>$C251</formula>
    </cfRule>
  </conditionalFormatting>
  <conditionalFormatting sqref="C279">
    <cfRule type="cellIs" dxfId="1083" priority="542" stopIfTrue="1" operator="equal">
      <formula>$C251</formula>
    </cfRule>
  </conditionalFormatting>
  <conditionalFormatting sqref="C281">
    <cfRule type="cellIs" dxfId="1081" priority="541" stopIfTrue="1" operator="equal">
      <formula>$C253</formula>
    </cfRule>
  </conditionalFormatting>
  <conditionalFormatting sqref="C281">
    <cfRule type="cellIs" dxfId="1079" priority="540" stopIfTrue="1" operator="equal">
      <formula>$C253</formula>
    </cfRule>
  </conditionalFormatting>
  <conditionalFormatting sqref="C286">
    <cfRule type="cellIs" dxfId="1077" priority="539" stopIfTrue="1" operator="equal">
      <formula>$C285</formula>
    </cfRule>
  </conditionalFormatting>
  <conditionalFormatting sqref="C288">
    <cfRule type="cellIs" dxfId="1075" priority="538" stopIfTrue="1" operator="equal">
      <formula>$C260</formula>
    </cfRule>
  </conditionalFormatting>
  <conditionalFormatting sqref="C288">
    <cfRule type="cellIs" dxfId="1073" priority="537" stopIfTrue="1" operator="equal">
      <formula>$C260</formula>
    </cfRule>
  </conditionalFormatting>
  <conditionalFormatting sqref="C290">
    <cfRule type="cellIs" dxfId="1071" priority="536" stopIfTrue="1" operator="equal">
      <formula>$C262</formula>
    </cfRule>
  </conditionalFormatting>
  <conditionalFormatting sqref="C290">
    <cfRule type="cellIs" dxfId="1069" priority="535" stopIfTrue="1" operator="equal">
      <formula>$C262</formula>
    </cfRule>
  </conditionalFormatting>
  <conditionalFormatting sqref="C292">
    <cfRule type="cellIs" dxfId="1067" priority="534" stopIfTrue="1" operator="equal">
      <formula>$C291</formula>
    </cfRule>
  </conditionalFormatting>
  <conditionalFormatting sqref="C292">
    <cfRule type="cellIs" dxfId="1065" priority="533" stopIfTrue="1" operator="equal">
      <formula>$C257</formula>
    </cfRule>
  </conditionalFormatting>
  <conditionalFormatting sqref="C292">
    <cfRule type="cellIs" dxfId="1063" priority="532" stopIfTrue="1" operator="equal">
      <formula>$C257</formula>
    </cfRule>
  </conditionalFormatting>
  <conditionalFormatting sqref="C295">
    <cfRule type="cellIs" dxfId="1061" priority="531" stopIfTrue="1" operator="equal">
      <formula>$C294</formula>
    </cfRule>
  </conditionalFormatting>
  <conditionalFormatting sqref="C297">
    <cfRule type="cellIs" dxfId="1059" priority="530" stopIfTrue="1" operator="equal">
      <formula>$C269</formula>
    </cfRule>
  </conditionalFormatting>
  <conditionalFormatting sqref="C297">
    <cfRule type="cellIs" dxfId="1057" priority="529" stopIfTrue="1" operator="equal">
      <formula>$C269</formula>
    </cfRule>
  </conditionalFormatting>
  <conditionalFormatting sqref="C299">
    <cfRule type="cellIs" dxfId="1055" priority="528" stopIfTrue="1" operator="equal">
      <formula>$C271</formula>
    </cfRule>
  </conditionalFormatting>
  <conditionalFormatting sqref="C299">
    <cfRule type="cellIs" dxfId="1053" priority="527" stopIfTrue="1" operator="equal">
      <formula>$C271</formula>
    </cfRule>
  </conditionalFormatting>
  <conditionalFormatting sqref="C301">
    <cfRule type="cellIs" dxfId="1051" priority="526" stopIfTrue="1" operator="equal">
      <formula>$C300</formula>
    </cfRule>
  </conditionalFormatting>
  <conditionalFormatting sqref="C301">
    <cfRule type="cellIs" dxfId="1049" priority="525" stopIfTrue="1" operator="equal">
      <formula>$C266</formula>
    </cfRule>
  </conditionalFormatting>
  <conditionalFormatting sqref="C301">
    <cfRule type="cellIs" dxfId="1047" priority="524" stopIfTrue="1" operator="equal">
      <formula>$C266</formula>
    </cfRule>
  </conditionalFormatting>
  <conditionalFormatting sqref="C304">
    <cfRule type="cellIs" dxfId="1045" priority="523" stopIfTrue="1" operator="equal">
      <formula>$C303</formula>
    </cfRule>
  </conditionalFormatting>
  <conditionalFormatting sqref="C306">
    <cfRule type="cellIs" dxfId="1043" priority="522" stopIfTrue="1" operator="equal">
      <formula>$C278</formula>
    </cfRule>
  </conditionalFormatting>
  <conditionalFormatting sqref="C306">
    <cfRule type="cellIs" dxfId="1041" priority="521" stopIfTrue="1" operator="equal">
      <formula>$C278</formula>
    </cfRule>
  </conditionalFormatting>
  <conditionalFormatting sqref="C308">
    <cfRule type="cellIs" dxfId="1039" priority="520" stopIfTrue="1" operator="equal">
      <formula>$C280</formula>
    </cfRule>
  </conditionalFormatting>
  <conditionalFormatting sqref="C308">
    <cfRule type="cellIs" dxfId="1037" priority="519" stopIfTrue="1" operator="equal">
      <formula>$C280</formula>
    </cfRule>
  </conditionalFormatting>
  <conditionalFormatting sqref="C310">
    <cfRule type="cellIs" dxfId="1035" priority="518" stopIfTrue="1" operator="equal">
      <formula>$C309</formula>
    </cfRule>
  </conditionalFormatting>
  <conditionalFormatting sqref="C310">
    <cfRule type="cellIs" dxfId="1033" priority="517" stopIfTrue="1" operator="equal">
      <formula>$C275</formula>
    </cfRule>
  </conditionalFormatting>
  <conditionalFormatting sqref="C310">
    <cfRule type="cellIs" dxfId="1031" priority="516" stopIfTrue="1" operator="equal">
      <formula>$C275</formula>
    </cfRule>
  </conditionalFormatting>
  <conditionalFormatting sqref="C314">
    <cfRule type="cellIs" dxfId="1029" priority="515" stopIfTrue="1" operator="equal">
      <formula>$C313</formula>
    </cfRule>
  </conditionalFormatting>
  <conditionalFormatting sqref="C316">
    <cfRule type="cellIs" dxfId="1027" priority="514" stopIfTrue="1" operator="equal">
      <formula>$C288</formula>
    </cfRule>
  </conditionalFormatting>
  <conditionalFormatting sqref="C316">
    <cfRule type="cellIs" dxfId="1025" priority="513" stopIfTrue="1" operator="equal">
      <formula>$C288</formula>
    </cfRule>
  </conditionalFormatting>
  <conditionalFormatting sqref="C327">
    <cfRule type="cellIs" dxfId="1023" priority="512" stopIfTrue="1" operator="equal">
      <formula>$C294</formula>
    </cfRule>
  </conditionalFormatting>
  <conditionalFormatting sqref="C327">
    <cfRule type="cellIs" dxfId="1021" priority="511" stopIfTrue="1" operator="equal">
      <formula>$C294</formula>
    </cfRule>
  </conditionalFormatting>
  <conditionalFormatting sqref="C318">
    <cfRule type="cellIs" dxfId="1019" priority="510" stopIfTrue="1" operator="equal">
      <formula>$C290</formula>
    </cfRule>
  </conditionalFormatting>
  <conditionalFormatting sqref="C318">
    <cfRule type="cellIs" dxfId="1017" priority="509" stopIfTrue="1" operator="equal">
      <formula>$C290</formula>
    </cfRule>
  </conditionalFormatting>
  <conditionalFormatting sqref="C329">
    <cfRule type="cellIs" dxfId="1015" priority="508" stopIfTrue="1" operator="equal">
      <formula>$C297</formula>
    </cfRule>
  </conditionalFormatting>
  <conditionalFormatting sqref="C329">
    <cfRule type="cellIs" dxfId="1013" priority="507" stopIfTrue="1" operator="equal">
      <formula>$C297</formula>
    </cfRule>
  </conditionalFormatting>
  <conditionalFormatting sqref="C320">
    <cfRule type="cellIs" dxfId="1011" priority="506" stopIfTrue="1" operator="equal">
      <formula>$C319</formula>
    </cfRule>
  </conditionalFormatting>
  <conditionalFormatting sqref="C320">
    <cfRule type="cellIs" dxfId="1009" priority="505" stopIfTrue="1" operator="equal">
      <formula>$C285</formula>
    </cfRule>
  </conditionalFormatting>
  <conditionalFormatting sqref="C320">
    <cfRule type="cellIs" dxfId="1007" priority="504" stopIfTrue="1" operator="equal">
      <formula>$C285</formula>
    </cfRule>
  </conditionalFormatting>
  <conditionalFormatting sqref="C331">
    <cfRule type="cellIs" dxfId="1005" priority="503" stopIfTrue="1" operator="equal">
      <formula>$C330</formula>
    </cfRule>
  </conditionalFormatting>
  <conditionalFormatting sqref="C331">
    <cfRule type="cellIs" dxfId="1003" priority="502" stopIfTrue="1" operator="equal">
      <formula>$C294</formula>
    </cfRule>
  </conditionalFormatting>
  <conditionalFormatting sqref="C331">
    <cfRule type="cellIs" dxfId="1001" priority="501" stopIfTrue="1" operator="equal">
      <formula>$C294</formula>
    </cfRule>
  </conditionalFormatting>
  <conditionalFormatting sqref="C324">
    <cfRule type="cellIs" dxfId="999" priority="500" stopIfTrue="1" operator="equal">
      <formula>$C323</formula>
    </cfRule>
  </conditionalFormatting>
  <conditionalFormatting sqref="C230">
    <cfRule type="cellIs" dxfId="997" priority="499" stopIfTrue="1" operator="equal">
      <formula>#REF!</formula>
    </cfRule>
  </conditionalFormatting>
  <conditionalFormatting sqref="C242">
    <cfRule type="cellIs" dxfId="995" priority="498" stopIfTrue="1" operator="equal">
      <formula>$C226</formula>
    </cfRule>
  </conditionalFormatting>
  <conditionalFormatting sqref="C249">
    <cfRule type="cellIs" dxfId="993" priority="497" stopIfTrue="1" operator="equal">
      <formula>$C230</formula>
    </cfRule>
  </conditionalFormatting>
  <conditionalFormatting sqref="C335">
    <cfRule type="cellIs" dxfId="991" priority="496" stopIfTrue="1" operator="equal">
      <formula>$C334</formula>
    </cfRule>
  </conditionalFormatting>
  <conditionalFormatting sqref="C337">
    <cfRule type="cellIs" dxfId="989" priority="495" stopIfTrue="1" operator="equal">
      <formula>$C304</formula>
    </cfRule>
  </conditionalFormatting>
  <conditionalFormatting sqref="C337">
    <cfRule type="cellIs" dxfId="987" priority="494" stopIfTrue="1" operator="equal">
      <formula>$C304</formula>
    </cfRule>
  </conditionalFormatting>
  <conditionalFormatting sqref="C339">
    <cfRule type="cellIs" dxfId="985" priority="493" stopIfTrue="1" operator="equal">
      <formula>$C307</formula>
    </cfRule>
  </conditionalFormatting>
  <conditionalFormatting sqref="C339">
    <cfRule type="cellIs" dxfId="983" priority="492" stopIfTrue="1" operator="equal">
      <formula>$C307</formula>
    </cfRule>
  </conditionalFormatting>
  <conditionalFormatting sqref="C341">
    <cfRule type="cellIs" dxfId="981" priority="491" stopIfTrue="1" operator="equal">
      <formula>$C340</formula>
    </cfRule>
  </conditionalFormatting>
  <conditionalFormatting sqref="C341">
    <cfRule type="cellIs" dxfId="979" priority="490" stopIfTrue="1" operator="equal">
      <formula>$C304</formula>
    </cfRule>
  </conditionalFormatting>
  <conditionalFormatting sqref="C341">
    <cfRule type="cellIs" dxfId="977" priority="489" stopIfTrue="1" operator="equal">
      <formula>$C304</formula>
    </cfRule>
  </conditionalFormatting>
  <conditionalFormatting sqref="C447 C345:C346 C355 C363:C364 C373 C383:C384 C389:C401 C403 C405 C407 C410:C411 C413 C415 C417 C420:C423 C425 C427 C429:C430 C432 C435 C437 C439:C440 C442 C444 C449:C450 C452 C454 C456 C458:C459 C461 C463 C465 C468:C469 C471 C473 C475 C477:C479 C481 C484 C487 C489:C490 C492 C495 C498 C500:C501 C503 C506 C509 C511:C512 C514 C516 C518 C520:C521 C523 C525:C527 C529:C530 C532 C534:C539 C541 C543 C545">
    <cfRule type="cellIs" dxfId="975" priority="488" stopIfTrue="1" operator="equal">
      <formula>#REF!</formula>
    </cfRule>
  </conditionalFormatting>
  <conditionalFormatting sqref="C344">
    <cfRule type="cellIs" dxfId="973" priority="487" stopIfTrue="1" operator="equal">
      <formula>$C343</formula>
    </cfRule>
  </conditionalFormatting>
  <conditionalFormatting sqref="C346">
    <cfRule type="cellIs" dxfId="971" priority="486" stopIfTrue="1" operator="equal">
      <formula>$C343</formula>
    </cfRule>
  </conditionalFormatting>
  <conditionalFormatting sqref="C346">
    <cfRule type="cellIs" dxfId="969" priority="485" stopIfTrue="1" operator="equal">
      <formula>$C313</formula>
    </cfRule>
  </conditionalFormatting>
  <conditionalFormatting sqref="C346">
    <cfRule type="cellIs" dxfId="967" priority="484" stopIfTrue="1" operator="equal">
      <formula>$C313</formula>
    </cfRule>
  </conditionalFormatting>
  <conditionalFormatting sqref="C348">
    <cfRule type="cellIs" dxfId="965" priority="483" stopIfTrue="1" operator="equal">
      <formula>$C316</formula>
    </cfRule>
  </conditionalFormatting>
  <conditionalFormatting sqref="C348">
    <cfRule type="cellIs" dxfId="963" priority="482" stopIfTrue="1" operator="equal">
      <formula>$C316</formula>
    </cfRule>
  </conditionalFormatting>
  <conditionalFormatting sqref="C350">
    <cfRule type="cellIs" dxfId="961" priority="481" stopIfTrue="1" operator="equal">
      <formula>$C349</formula>
    </cfRule>
  </conditionalFormatting>
  <conditionalFormatting sqref="C350">
    <cfRule type="cellIs" dxfId="959" priority="480" stopIfTrue="1" operator="equal">
      <formula>$C313</formula>
    </cfRule>
  </conditionalFormatting>
  <conditionalFormatting sqref="C350">
    <cfRule type="cellIs" dxfId="957" priority="479" stopIfTrue="1" operator="equal">
      <formula>$C313</formula>
    </cfRule>
  </conditionalFormatting>
  <conditionalFormatting sqref="C352:C353">
    <cfRule type="cellIs" dxfId="955" priority="478" stopIfTrue="1" operator="equal">
      <formula>$C351</formula>
    </cfRule>
  </conditionalFormatting>
  <conditionalFormatting sqref="C353">
    <cfRule type="cellIs" dxfId="953" priority="477" stopIfTrue="1" operator="equal">
      <formula>$C352</formula>
    </cfRule>
  </conditionalFormatting>
  <conditionalFormatting sqref="C355">
    <cfRule type="cellIs" dxfId="951" priority="476" stopIfTrue="1" operator="equal">
      <formula>$C352</formula>
    </cfRule>
  </conditionalFormatting>
  <conditionalFormatting sqref="C355">
    <cfRule type="cellIs" dxfId="949" priority="475" stopIfTrue="1" operator="equal">
      <formula>$C322</formula>
    </cfRule>
  </conditionalFormatting>
  <conditionalFormatting sqref="C355">
    <cfRule type="cellIs" dxfId="947" priority="474" stopIfTrue="1" operator="equal">
      <formula>$C322</formula>
    </cfRule>
  </conditionalFormatting>
  <conditionalFormatting sqref="C357">
    <cfRule type="cellIs" dxfId="945" priority="473" stopIfTrue="1" operator="equal">
      <formula>$C325</formula>
    </cfRule>
  </conditionalFormatting>
  <conditionalFormatting sqref="C357">
    <cfRule type="cellIs" dxfId="943" priority="472" stopIfTrue="1" operator="equal">
      <formula>$C325</formula>
    </cfRule>
  </conditionalFormatting>
  <conditionalFormatting sqref="C359">
    <cfRule type="cellIs" dxfId="941" priority="471" stopIfTrue="1" operator="equal">
      <formula>$C358</formula>
    </cfRule>
  </conditionalFormatting>
  <conditionalFormatting sqref="C359">
    <cfRule type="cellIs" dxfId="939" priority="470" stopIfTrue="1" operator="equal">
      <formula>$C322</formula>
    </cfRule>
  </conditionalFormatting>
  <conditionalFormatting sqref="C359">
    <cfRule type="cellIs" dxfId="937" priority="469" stopIfTrue="1" operator="equal">
      <formula>$C322</formula>
    </cfRule>
  </conditionalFormatting>
  <conditionalFormatting sqref="C361:C362">
    <cfRule type="cellIs" dxfId="935" priority="468" stopIfTrue="1" operator="equal">
      <formula>$C360</formula>
    </cfRule>
  </conditionalFormatting>
  <conditionalFormatting sqref="C362">
    <cfRule type="cellIs" dxfId="933" priority="467" stopIfTrue="1" operator="equal">
      <formula>$C361</formula>
    </cfRule>
  </conditionalFormatting>
  <conditionalFormatting sqref="C364">
    <cfRule type="cellIs" dxfId="931" priority="466" stopIfTrue="1" operator="equal">
      <formula>$C361</formula>
    </cfRule>
  </conditionalFormatting>
  <conditionalFormatting sqref="C364">
    <cfRule type="cellIs" dxfId="929" priority="465" stopIfTrue="1" operator="equal">
      <formula>$C361</formula>
    </cfRule>
  </conditionalFormatting>
  <conditionalFormatting sqref="C364">
    <cfRule type="cellIs" dxfId="927" priority="464" stopIfTrue="1" operator="equal">
      <formula>$C331</formula>
    </cfRule>
  </conditionalFormatting>
  <conditionalFormatting sqref="C364">
    <cfRule type="cellIs" dxfId="925" priority="463" stopIfTrue="1" operator="equal">
      <formula>$C331</formula>
    </cfRule>
  </conditionalFormatting>
  <conditionalFormatting sqref="C366">
    <cfRule type="cellIs" dxfId="923" priority="462" stopIfTrue="1" operator="equal">
      <formula>$C334</formula>
    </cfRule>
  </conditionalFormatting>
  <conditionalFormatting sqref="C366">
    <cfRule type="cellIs" dxfId="921" priority="461" stopIfTrue="1" operator="equal">
      <formula>$C334</formula>
    </cfRule>
  </conditionalFormatting>
  <conditionalFormatting sqref="C368">
    <cfRule type="cellIs" dxfId="919" priority="460" stopIfTrue="1" operator="equal">
      <formula>$C367</formula>
    </cfRule>
  </conditionalFormatting>
  <conditionalFormatting sqref="C368">
    <cfRule type="cellIs" dxfId="917" priority="459" stopIfTrue="1" operator="equal">
      <formula>$C331</formula>
    </cfRule>
  </conditionalFormatting>
  <conditionalFormatting sqref="C368">
    <cfRule type="cellIs" dxfId="915" priority="458" stopIfTrue="1" operator="equal">
      <formula>$C331</formula>
    </cfRule>
  </conditionalFormatting>
  <conditionalFormatting sqref="C370:C371">
    <cfRule type="cellIs" dxfId="913" priority="457" stopIfTrue="1" operator="equal">
      <formula>$C369</formula>
    </cfRule>
  </conditionalFormatting>
  <conditionalFormatting sqref="C371">
    <cfRule type="cellIs" dxfId="911" priority="456" stopIfTrue="1" operator="equal">
      <formula>$C370</formula>
    </cfRule>
  </conditionalFormatting>
  <conditionalFormatting sqref="C373">
    <cfRule type="cellIs" dxfId="909" priority="455" stopIfTrue="1" operator="equal">
      <formula>$C370</formula>
    </cfRule>
  </conditionalFormatting>
  <conditionalFormatting sqref="C373">
    <cfRule type="cellIs" dxfId="907" priority="454" stopIfTrue="1" operator="equal">
      <formula>$C370</formula>
    </cfRule>
  </conditionalFormatting>
  <conditionalFormatting sqref="C373">
    <cfRule type="cellIs" dxfId="905" priority="453" stopIfTrue="1" operator="equal">
      <formula>$C340</formula>
    </cfRule>
  </conditionalFormatting>
  <conditionalFormatting sqref="C373">
    <cfRule type="cellIs" dxfId="903" priority="452" stopIfTrue="1" operator="equal">
      <formula>$C340</formula>
    </cfRule>
  </conditionalFormatting>
  <conditionalFormatting sqref="C376">
    <cfRule type="cellIs" dxfId="901" priority="451" stopIfTrue="1" operator="equal">
      <formula>$C374</formula>
    </cfRule>
  </conditionalFormatting>
  <conditionalFormatting sqref="C376">
    <cfRule type="cellIs" dxfId="899" priority="450" stopIfTrue="1" operator="equal">
      <formula>$C344</formula>
    </cfRule>
  </conditionalFormatting>
  <conditionalFormatting sqref="C376">
    <cfRule type="cellIs" dxfId="897" priority="449" stopIfTrue="1" operator="equal">
      <formula>$C344</formula>
    </cfRule>
  </conditionalFormatting>
  <conditionalFormatting sqref="C379">
    <cfRule type="cellIs" dxfId="895" priority="448" stopIfTrue="1" operator="equal">
      <formula>$C377</formula>
    </cfRule>
  </conditionalFormatting>
  <conditionalFormatting sqref="C379">
    <cfRule type="cellIs" dxfId="893" priority="447" stopIfTrue="1" operator="equal">
      <formula>$C378</formula>
    </cfRule>
  </conditionalFormatting>
  <conditionalFormatting sqref="C379">
    <cfRule type="cellIs" dxfId="891" priority="446" stopIfTrue="1" operator="equal">
      <formula>$C342</formula>
    </cfRule>
  </conditionalFormatting>
  <conditionalFormatting sqref="C379">
    <cfRule type="cellIs" dxfId="889" priority="445" stopIfTrue="1" operator="equal">
      <formula>$C342</formula>
    </cfRule>
  </conditionalFormatting>
  <conditionalFormatting sqref="C384">
    <cfRule type="cellIs" dxfId="887" priority="444" stopIfTrue="1" operator="equal">
      <formula>$C380</formula>
    </cfRule>
  </conditionalFormatting>
  <conditionalFormatting sqref="C384">
    <cfRule type="cellIs" dxfId="885" priority="443" stopIfTrue="1" operator="equal">
      <formula>$C380</formula>
    </cfRule>
  </conditionalFormatting>
  <conditionalFormatting sqref="C384">
    <cfRule type="cellIs" dxfId="883" priority="442" stopIfTrue="1" operator="equal">
      <formula>$C380</formula>
    </cfRule>
  </conditionalFormatting>
  <conditionalFormatting sqref="C384">
    <cfRule type="cellIs" dxfId="881" priority="441" stopIfTrue="1" operator="equal">
      <formula>$C350</formula>
    </cfRule>
  </conditionalFormatting>
  <conditionalFormatting sqref="C384">
    <cfRule type="cellIs" dxfId="879" priority="440" stopIfTrue="1" operator="equal">
      <formula>$C350</formula>
    </cfRule>
  </conditionalFormatting>
  <conditionalFormatting sqref="C393">
    <cfRule type="cellIs" dxfId="877" priority="439" stopIfTrue="1" operator="equal">
      <formula>$C389</formula>
    </cfRule>
  </conditionalFormatting>
  <conditionalFormatting sqref="C393">
    <cfRule type="cellIs" dxfId="875" priority="438" stopIfTrue="1" operator="equal">
      <formula>$C387</formula>
    </cfRule>
  </conditionalFormatting>
  <conditionalFormatting sqref="C393">
    <cfRule type="cellIs" dxfId="873" priority="437" stopIfTrue="1" operator="equal">
      <formula>$C385</formula>
    </cfRule>
  </conditionalFormatting>
  <conditionalFormatting sqref="C393">
    <cfRule type="cellIs" dxfId="871" priority="436" stopIfTrue="1" operator="equal">
      <formula>$C385</formula>
    </cfRule>
  </conditionalFormatting>
  <conditionalFormatting sqref="C393">
    <cfRule type="cellIs" dxfId="869" priority="435" stopIfTrue="1" operator="equal">
      <formula>$C385</formula>
    </cfRule>
  </conditionalFormatting>
  <conditionalFormatting sqref="C393">
    <cfRule type="cellIs" dxfId="867" priority="434" stopIfTrue="1" operator="equal">
      <formula>$C355</formula>
    </cfRule>
  </conditionalFormatting>
  <conditionalFormatting sqref="C393">
    <cfRule type="cellIs" dxfId="865" priority="433" stopIfTrue="1" operator="equal">
      <formula>$C355</formula>
    </cfRule>
  </conditionalFormatting>
  <conditionalFormatting sqref="C386">
    <cfRule type="cellIs" dxfId="863" priority="432" stopIfTrue="1" operator="equal">
      <formula>$C385</formula>
    </cfRule>
  </conditionalFormatting>
  <conditionalFormatting sqref="C386">
    <cfRule type="cellIs" dxfId="861" priority="431" stopIfTrue="1" operator="equal">
      <formula>$C384</formula>
    </cfRule>
  </conditionalFormatting>
  <conditionalFormatting sqref="C386">
    <cfRule type="cellIs" dxfId="859" priority="430" stopIfTrue="1" operator="equal">
      <formula>$C354</formula>
    </cfRule>
  </conditionalFormatting>
  <conditionalFormatting sqref="C386">
    <cfRule type="cellIs" dxfId="857" priority="429" stopIfTrue="1" operator="equal">
      <formula>$C354</formula>
    </cfRule>
  </conditionalFormatting>
  <conditionalFormatting sqref="C395">
    <cfRule type="cellIs" dxfId="855" priority="428" stopIfTrue="1" operator="equal">
      <formula>$C393</formula>
    </cfRule>
  </conditionalFormatting>
  <conditionalFormatting sqref="C395">
    <cfRule type="cellIs" dxfId="853" priority="427" stopIfTrue="1" operator="equal">
      <formula>$C394</formula>
    </cfRule>
  </conditionalFormatting>
  <conditionalFormatting sqref="C395">
    <cfRule type="cellIs" dxfId="851" priority="426" stopIfTrue="1" operator="equal">
      <formula>$C393</formula>
    </cfRule>
  </conditionalFormatting>
  <conditionalFormatting sqref="C395">
    <cfRule type="cellIs" dxfId="849" priority="425" stopIfTrue="1" operator="equal">
      <formula>$C360</formula>
    </cfRule>
  </conditionalFormatting>
  <conditionalFormatting sqref="C395">
    <cfRule type="cellIs" dxfId="847" priority="424" stopIfTrue="1" operator="equal">
      <formula>$C360</formula>
    </cfRule>
  </conditionalFormatting>
  <conditionalFormatting sqref="C388">
    <cfRule type="cellIs" dxfId="845" priority="423" stopIfTrue="1" operator="equal">
      <formula>$C387</formula>
    </cfRule>
  </conditionalFormatting>
  <conditionalFormatting sqref="C388">
    <cfRule type="cellIs" dxfId="843" priority="422" stopIfTrue="1" operator="equal">
      <formula>$C386</formula>
    </cfRule>
  </conditionalFormatting>
  <conditionalFormatting sqref="C388">
    <cfRule type="cellIs" dxfId="841" priority="421" stopIfTrue="1" operator="equal">
      <formula>$C387</formula>
    </cfRule>
  </conditionalFormatting>
  <conditionalFormatting sqref="C388">
    <cfRule type="cellIs" dxfId="839" priority="420" stopIfTrue="1" operator="equal">
      <formula>$C351</formula>
    </cfRule>
  </conditionalFormatting>
  <conditionalFormatting sqref="C388">
    <cfRule type="cellIs" dxfId="837" priority="419" stopIfTrue="1" operator="equal">
      <formula>$C351</formula>
    </cfRule>
  </conditionalFormatting>
  <conditionalFormatting sqref="C397">
    <cfRule type="cellIs" dxfId="835" priority="418" stopIfTrue="1" operator="equal">
      <formula>$C395</formula>
    </cfRule>
  </conditionalFormatting>
  <conditionalFormatting sqref="C397">
    <cfRule type="cellIs" dxfId="833" priority="417" stopIfTrue="1" operator="equal">
      <formula>$C396</formula>
    </cfRule>
  </conditionalFormatting>
  <conditionalFormatting sqref="C397">
    <cfRule type="cellIs" dxfId="831" priority="416" stopIfTrue="1" operator="equal">
      <formula>$C395</formula>
    </cfRule>
  </conditionalFormatting>
  <conditionalFormatting sqref="C397">
    <cfRule type="cellIs" dxfId="829" priority="415" stopIfTrue="1" operator="equal">
      <formula>$C396</formula>
    </cfRule>
  </conditionalFormatting>
  <conditionalFormatting sqref="C397">
    <cfRule type="cellIs" dxfId="827" priority="414" stopIfTrue="1" operator="equal">
      <formula>$C358</formula>
    </cfRule>
  </conditionalFormatting>
  <conditionalFormatting sqref="C397">
    <cfRule type="cellIs" dxfId="825" priority="413" stopIfTrue="1" operator="equal">
      <formula>$C358</formula>
    </cfRule>
  </conditionalFormatting>
  <conditionalFormatting sqref="C390:C391">
    <cfRule type="cellIs" dxfId="823" priority="412" stopIfTrue="1" operator="equal">
      <formula>$C389</formula>
    </cfRule>
  </conditionalFormatting>
  <conditionalFormatting sqref="C390:C391">
    <cfRule type="cellIs" dxfId="821" priority="411" stopIfTrue="1" operator="equal">
      <formula>$C388</formula>
    </cfRule>
  </conditionalFormatting>
  <conditionalFormatting sqref="C400:C401">
    <cfRule type="cellIs" dxfId="819" priority="410" stopIfTrue="1" operator="equal">
      <formula>$C399</formula>
    </cfRule>
  </conditionalFormatting>
  <conditionalFormatting sqref="C543 C538:C539 C517 C439:C440 C426 C400 C410:C411 C420:C421 C428:C430 C449:C450 C458:C459 C468:C469 C477:C479 C489:C490 C500:C501 C511:C512 C519:C521 C528:C530">
    <cfRule type="cellIs" dxfId="817" priority="409" stopIfTrue="1" operator="equal">
      <formula>#REF!</formula>
    </cfRule>
  </conditionalFormatting>
  <conditionalFormatting sqref="C403">
    <cfRule type="cellIs" dxfId="815" priority="408" stopIfTrue="1" operator="equal">
      <formula>$C399</formula>
    </cfRule>
  </conditionalFormatting>
  <conditionalFormatting sqref="C403">
    <cfRule type="cellIs" dxfId="813" priority="407" stopIfTrue="1" operator="equal">
      <formula>$C397</formula>
    </cfRule>
  </conditionalFormatting>
  <conditionalFormatting sqref="C403">
    <cfRule type="cellIs" dxfId="811" priority="406" stopIfTrue="1" operator="equal">
      <formula>$C395</formula>
    </cfRule>
  </conditionalFormatting>
  <conditionalFormatting sqref="C403">
    <cfRule type="cellIs" dxfId="809" priority="405" stopIfTrue="1" operator="equal">
      <formula>$C395</formula>
    </cfRule>
  </conditionalFormatting>
  <conditionalFormatting sqref="C403">
    <cfRule type="cellIs" dxfId="807" priority="404" stopIfTrue="1" operator="equal">
      <formula>$C395</formula>
    </cfRule>
  </conditionalFormatting>
  <conditionalFormatting sqref="C403">
    <cfRule type="cellIs" dxfId="805" priority="403" stopIfTrue="1" operator="equal">
      <formula>$C365</formula>
    </cfRule>
  </conditionalFormatting>
  <conditionalFormatting sqref="C403">
    <cfRule type="cellIs" dxfId="803" priority="402" stopIfTrue="1" operator="equal">
      <formula>$C365</formula>
    </cfRule>
  </conditionalFormatting>
  <conditionalFormatting sqref="C405">
    <cfRule type="cellIs" dxfId="801" priority="401" stopIfTrue="1" operator="equal">
      <formula>$C403</formula>
    </cfRule>
  </conditionalFormatting>
  <conditionalFormatting sqref="C405">
    <cfRule type="cellIs" dxfId="799" priority="400" stopIfTrue="1" operator="equal">
      <formula>$C404</formula>
    </cfRule>
  </conditionalFormatting>
  <conditionalFormatting sqref="C405">
    <cfRule type="cellIs" dxfId="797" priority="399" stopIfTrue="1" operator="equal">
      <formula>$C403</formula>
    </cfRule>
  </conditionalFormatting>
  <conditionalFormatting sqref="C405">
    <cfRule type="cellIs" dxfId="795" priority="398" stopIfTrue="1" operator="equal">
      <formula>$C370</formula>
    </cfRule>
  </conditionalFormatting>
  <conditionalFormatting sqref="C405">
    <cfRule type="cellIs" dxfId="793" priority="397" stopIfTrue="1" operator="equal">
      <formula>$C370</formula>
    </cfRule>
  </conditionalFormatting>
  <conditionalFormatting sqref="C407">
    <cfRule type="cellIs" dxfId="791" priority="396" stopIfTrue="1" operator="equal">
      <formula>$C405</formula>
    </cfRule>
  </conditionalFormatting>
  <conditionalFormatting sqref="C407">
    <cfRule type="cellIs" dxfId="789" priority="395" stopIfTrue="1" operator="equal">
      <formula>$C406</formula>
    </cfRule>
  </conditionalFormatting>
  <conditionalFormatting sqref="C407">
    <cfRule type="cellIs" dxfId="787" priority="394" stopIfTrue="1" operator="equal">
      <formula>$C405</formula>
    </cfRule>
  </conditionalFormatting>
  <conditionalFormatting sqref="C407">
    <cfRule type="cellIs" dxfId="785" priority="393" stopIfTrue="1" operator="equal">
      <formula>$C406</formula>
    </cfRule>
  </conditionalFormatting>
  <conditionalFormatting sqref="C407">
    <cfRule type="cellIs" dxfId="783" priority="392" stopIfTrue="1" operator="equal">
      <formula>$C368</formula>
    </cfRule>
  </conditionalFormatting>
  <conditionalFormatting sqref="C407">
    <cfRule type="cellIs" dxfId="781" priority="391" stopIfTrue="1" operator="equal">
      <formula>$C368</formula>
    </cfRule>
  </conditionalFormatting>
  <conditionalFormatting sqref="C410:C411">
    <cfRule type="cellIs" dxfId="779" priority="390" stopIfTrue="1" operator="equal">
      <formula>$C409</formula>
    </cfRule>
  </conditionalFormatting>
  <conditionalFormatting sqref="C411">
    <cfRule type="cellIs" dxfId="777" priority="389" stopIfTrue="1" operator="equal">
      <formula>$C409</formula>
    </cfRule>
  </conditionalFormatting>
  <conditionalFormatting sqref="C411">
    <cfRule type="cellIs" dxfId="775" priority="388" stopIfTrue="1" operator="equal">
      <formula>$C410</formula>
    </cfRule>
  </conditionalFormatting>
  <conditionalFormatting sqref="C413">
    <cfRule type="cellIs" dxfId="773" priority="387" stopIfTrue="1" operator="equal">
      <formula>$C409</formula>
    </cfRule>
  </conditionalFormatting>
  <conditionalFormatting sqref="C413">
    <cfRule type="cellIs" dxfId="771" priority="386" stopIfTrue="1" operator="equal">
      <formula>$C407</formula>
    </cfRule>
  </conditionalFormatting>
  <conditionalFormatting sqref="C413">
    <cfRule type="cellIs" dxfId="769" priority="385" stopIfTrue="1" operator="equal">
      <formula>$C405</formula>
    </cfRule>
  </conditionalFormatting>
  <conditionalFormatting sqref="C413">
    <cfRule type="cellIs" dxfId="767" priority="384" stopIfTrue="1" operator="equal">
      <formula>$C405</formula>
    </cfRule>
  </conditionalFormatting>
  <conditionalFormatting sqref="C413">
    <cfRule type="cellIs" dxfId="765" priority="383" stopIfTrue="1" operator="equal">
      <formula>$C405</formula>
    </cfRule>
  </conditionalFormatting>
  <conditionalFormatting sqref="C413">
    <cfRule type="cellIs" dxfId="763" priority="382" stopIfTrue="1" operator="equal">
      <formula>$C375</formula>
    </cfRule>
  </conditionalFormatting>
  <conditionalFormatting sqref="C413">
    <cfRule type="cellIs" dxfId="761" priority="381" stopIfTrue="1" operator="equal">
      <formula>$C375</formula>
    </cfRule>
  </conditionalFormatting>
  <conditionalFormatting sqref="C415">
    <cfRule type="cellIs" dxfId="759" priority="380" stopIfTrue="1" operator="equal">
      <formula>$C413</formula>
    </cfRule>
  </conditionalFormatting>
  <conditionalFormatting sqref="C415">
    <cfRule type="cellIs" dxfId="757" priority="379" stopIfTrue="1" operator="equal">
      <formula>$C414</formula>
    </cfRule>
  </conditionalFormatting>
  <conditionalFormatting sqref="C415">
    <cfRule type="cellIs" dxfId="755" priority="378" stopIfTrue="1" operator="equal">
      <formula>$C413</formula>
    </cfRule>
  </conditionalFormatting>
  <conditionalFormatting sqref="C415">
    <cfRule type="cellIs" dxfId="753" priority="377" stopIfTrue="1" operator="equal">
      <formula>$C380</formula>
    </cfRule>
  </conditionalFormatting>
  <conditionalFormatting sqref="C415">
    <cfRule type="cellIs" dxfId="751" priority="376" stopIfTrue="1" operator="equal">
      <formula>$C380</formula>
    </cfRule>
  </conditionalFormatting>
  <conditionalFormatting sqref="C417">
    <cfRule type="cellIs" dxfId="749" priority="375" stopIfTrue="1" operator="equal">
      <formula>$C415</formula>
    </cfRule>
  </conditionalFormatting>
  <conditionalFormatting sqref="C417">
    <cfRule type="cellIs" dxfId="747" priority="374" stopIfTrue="1" operator="equal">
      <formula>$C416</formula>
    </cfRule>
  </conditionalFormatting>
  <conditionalFormatting sqref="C417">
    <cfRule type="cellIs" dxfId="745" priority="373" stopIfTrue="1" operator="equal">
      <formula>$C415</formula>
    </cfRule>
  </conditionalFormatting>
  <conditionalFormatting sqref="C417">
    <cfRule type="cellIs" dxfId="743" priority="372" stopIfTrue="1" operator="equal">
      <formula>$C416</formula>
    </cfRule>
  </conditionalFormatting>
  <conditionalFormatting sqref="C417">
    <cfRule type="cellIs" dxfId="741" priority="371" stopIfTrue="1" operator="equal">
      <formula>$C378</formula>
    </cfRule>
  </conditionalFormatting>
  <conditionalFormatting sqref="C417">
    <cfRule type="cellIs" dxfId="739" priority="370" stopIfTrue="1" operator="equal">
      <formula>$C378</formula>
    </cfRule>
  </conditionalFormatting>
  <conditionalFormatting sqref="C420:C421">
    <cfRule type="cellIs" dxfId="737" priority="369" stopIfTrue="1" operator="equal">
      <formula>$C419</formula>
    </cfRule>
  </conditionalFormatting>
  <conditionalFormatting sqref="C421">
    <cfRule type="cellIs" dxfId="735" priority="368" stopIfTrue="1" operator="equal">
      <formula>$C419</formula>
    </cfRule>
  </conditionalFormatting>
  <conditionalFormatting sqref="C421">
    <cfRule type="cellIs" dxfId="733" priority="367" stopIfTrue="1" operator="equal">
      <formula>$C420</formula>
    </cfRule>
  </conditionalFormatting>
  <conditionalFormatting sqref="C451:C452">
    <cfRule type="cellIs" dxfId="731" priority="366" stopIfTrue="1" operator="equal">
      <formula>$C428</formula>
    </cfRule>
  </conditionalFormatting>
  <conditionalFormatting sqref="C423">
    <cfRule type="cellIs" dxfId="729" priority="365" stopIfTrue="1" operator="equal">
      <formula>$C420</formula>
    </cfRule>
  </conditionalFormatting>
  <conditionalFormatting sqref="C423">
    <cfRule type="cellIs" dxfId="727" priority="364" stopIfTrue="1" operator="equal">
      <formula>$C419</formula>
    </cfRule>
  </conditionalFormatting>
  <conditionalFormatting sqref="C423">
    <cfRule type="cellIs" dxfId="725" priority="363" stopIfTrue="1" operator="equal">
      <formula>$C417</formula>
    </cfRule>
  </conditionalFormatting>
  <conditionalFormatting sqref="C423">
    <cfRule type="cellIs" dxfId="723" priority="362" stopIfTrue="1" operator="equal">
      <formula>$C415</formula>
    </cfRule>
  </conditionalFormatting>
  <conditionalFormatting sqref="C423">
    <cfRule type="cellIs" dxfId="721" priority="361" stopIfTrue="1" operator="equal">
      <formula>$C415</formula>
    </cfRule>
  </conditionalFormatting>
  <conditionalFormatting sqref="C423">
    <cfRule type="cellIs" dxfId="719" priority="360" stopIfTrue="1" operator="equal">
      <formula>$C415</formula>
    </cfRule>
  </conditionalFormatting>
  <conditionalFormatting sqref="C423">
    <cfRule type="cellIs" dxfId="717" priority="359" stopIfTrue="1" operator="equal">
      <formula>$C385</formula>
    </cfRule>
  </conditionalFormatting>
  <conditionalFormatting sqref="C423">
    <cfRule type="cellIs" dxfId="715" priority="358" stopIfTrue="1" operator="equal">
      <formula>$C385</formula>
    </cfRule>
  </conditionalFormatting>
  <conditionalFormatting sqref="C425">
    <cfRule type="cellIs" dxfId="713" priority="357" stopIfTrue="1" operator="equal">
      <formula>$C424</formula>
    </cfRule>
  </conditionalFormatting>
  <conditionalFormatting sqref="C425">
    <cfRule type="cellIs" dxfId="711" priority="356" stopIfTrue="1" operator="equal">
      <formula>$C424</formula>
    </cfRule>
  </conditionalFormatting>
  <conditionalFormatting sqref="C425">
    <cfRule type="cellIs" dxfId="709" priority="355" stopIfTrue="1" operator="equal">
      <formula>$C424</formula>
    </cfRule>
  </conditionalFormatting>
  <conditionalFormatting sqref="C425">
    <cfRule type="cellIs" dxfId="707" priority="354" stopIfTrue="1" operator="equal">
      <formula>$C391</formula>
    </cfRule>
  </conditionalFormatting>
  <conditionalFormatting sqref="C425">
    <cfRule type="cellIs" dxfId="705" priority="353" stopIfTrue="1" operator="equal">
      <formula>$C391</formula>
    </cfRule>
  </conditionalFormatting>
  <conditionalFormatting sqref="C427">
    <cfRule type="cellIs" dxfId="703" priority="352" stopIfTrue="1" operator="equal">
      <formula>$C426</formula>
    </cfRule>
  </conditionalFormatting>
  <conditionalFormatting sqref="C427">
    <cfRule type="cellIs" dxfId="701" priority="351" stopIfTrue="1" operator="equal">
      <formula>$C426</formula>
    </cfRule>
  </conditionalFormatting>
  <conditionalFormatting sqref="C427">
    <cfRule type="cellIs" dxfId="699" priority="350" stopIfTrue="1" operator="equal">
      <formula>$C426</formula>
    </cfRule>
  </conditionalFormatting>
  <conditionalFormatting sqref="C427">
    <cfRule type="cellIs" dxfId="697" priority="349" stopIfTrue="1" operator="equal">
      <formula>$C390</formula>
    </cfRule>
  </conditionalFormatting>
  <conditionalFormatting sqref="C427">
    <cfRule type="cellIs" dxfId="695" priority="348" stopIfTrue="1" operator="equal">
      <formula>$C390</formula>
    </cfRule>
  </conditionalFormatting>
  <conditionalFormatting sqref="C429:C430">
    <cfRule type="cellIs" dxfId="693" priority="347" stopIfTrue="1" operator="equal">
      <formula>$C428</formula>
    </cfRule>
  </conditionalFormatting>
  <conditionalFormatting sqref="C429:C430">
    <cfRule type="cellIs" dxfId="691" priority="346" stopIfTrue="1" operator="equal">
      <formula>$C428</formula>
    </cfRule>
  </conditionalFormatting>
  <conditionalFormatting sqref="C430">
    <cfRule type="cellIs" dxfId="689" priority="345" stopIfTrue="1" operator="equal">
      <formula>$C428</formula>
    </cfRule>
  </conditionalFormatting>
  <conditionalFormatting sqref="C430">
    <cfRule type="cellIs" dxfId="687" priority="344" stopIfTrue="1" operator="equal">
      <formula>$C429</formula>
    </cfRule>
  </conditionalFormatting>
  <conditionalFormatting sqref="C432">
    <cfRule type="cellIs" dxfId="685" priority="343" stopIfTrue="1" operator="equal">
      <formula>$C429</formula>
    </cfRule>
  </conditionalFormatting>
  <conditionalFormatting sqref="C432">
    <cfRule type="cellIs" dxfId="683" priority="342" stopIfTrue="1" operator="equal">
      <formula>$C428</formula>
    </cfRule>
  </conditionalFormatting>
  <conditionalFormatting sqref="C432">
    <cfRule type="cellIs" dxfId="681" priority="341" stopIfTrue="1" operator="equal">
      <formula>$C426</formula>
    </cfRule>
  </conditionalFormatting>
  <conditionalFormatting sqref="C432">
    <cfRule type="cellIs" dxfId="679" priority="340" stopIfTrue="1" operator="equal">
      <formula>$C424</formula>
    </cfRule>
  </conditionalFormatting>
  <conditionalFormatting sqref="C432">
    <cfRule type="cellIs" dxfId="677" priority="339" stopIfTrue="1" operator="equal">
      <formula>$C424</formula>
    </cfRule>
  </conditionalFormatting>
  <conditionalFormatting sqref="C432">
    <cfRule type="cellIs" dxfId="675" priority="338" stopIfTrue="1" operator="equal">
      <formula>$C424</formula>
    </cfRule>
  </conditionalFormatting>
  <conditionalFormatting sqref="C432">
    <cfRule type="cellIs" dxfId="673" priority="337" stopIfTrue="1" operator="equal">
      <formula>$C394</formula>
    </cfRule>
  </conditionalFormatting>
  <conditionalFormatting sqref="C432">
    <cfRule type="cellIs" dxfId="671" priority="336" stopIfTrue="1" operator="equal">
      <formula>$C394</formula>
    </cfRule>
  </conditionalFormatting>
  <conditionalFormatting sqref="C435">
    <cfRule type="cellIs" dxfId="669" priority="335" stopIfTrue="1" operator="equal">
      <formula>$C434</formula>
    </cfRule>
  </conditionalFormatting>
  <conditionalFormatting sqref="C435">
    <cfRule type="cellIs" dxfId="667" priority="334" stopIfTrue="1" operator="equal">
      <formula>$C434</formula>
    </cfRule>
  </conditionalFormatting>
  <conditionalFormatting sqref="C435">
    <cfRule type="cellIs" dxfId="665" priority="333" stopIfTrue="1" operator="equal">
      <formula>$C434</formula>
    </cfRule>
  </conditionalFormatting>
  <conditionalFormatting sqref="C435">
    <cfRule type="cellIs" dxfId="663" priority="332" stopIfTrue="1" operator="equal">
      <formula>$C401</formula>
    </cfRule>
  </conditionalFormatting>
  <conditionalFormatting sqref="C435">
    <cfRule type="cellIs" dxfId="661" priority="331" stopIfTrue="1" operator="equal">
      <formula>$C401</formula>
    </cfRule>
  </conditionalFormatting>
  <conditionalFormatting sqref="C437">
    <cfRule type="cellIs" dxfId="659" priority="330" stopIfTrue="1" operator="equal">
      <formula>$C436</formula>
    </cfRule>
  </conditionalFormatting>
  <conditionalFormatting sqref="C437">
    <cfRule type="cellIs" dxfId="657" priority="329" stopIfTrue="1" operator="equal">
      <formula>$C436</formula>
    </cfRule>
  </conditionalFormatting>
  <conditionalFormatting sqref="C437">
    <cfRule type="cellIs" dxfId="655" priority="328" stopIfTrue="1" operator="equal">
      <formula>$C436</formula>
    </cfRule>
  </conditionalFormatting>
  <conditionalFormatting sqref="C437">
    <cfRule type="cellIs" dxfId="653" priority="327" stopIfTrue="1" operator="equal">
      <formula>$C400</formula>
    </cfRule>
  </conditionalFormatting>
  <conditionalFormatting sqref="C437">
    <cfRule type="cellIs" dxfId="651" priority="326" stopIfTrue="1" operator="equal">
      <formula>$C400</formula>
    </cfRule>
  </conditionalFormatting>
  <conditionalFormatting sqref="C441:C442">
    <cfRule type="cellIs" dxfId="649" priority="325" stopIfTrue="1" operator="equal">
      <formula>$C438</formula>
    </cfRule>
  </conditionalFormatting>
  <conditionalFormatting sqref="C439:C440">
    <cfRule type="cellIs" dxfId="647" priority="324" stopIfTrue="1" operator="equal">
      <formula>$C438</formula>
    </cfRule>
  </conditionalFormatting>
  <conditionalFormatting sqref="C439:C440">
    <cfRule type="cellIs" dxfId="645" priority="323" stopIfTrue="1" operator="equal">
      <formula>$C438</formula>
    </cfRule>
  </conditionalFormatting>
  <conditionalFormatting sqref="C440">
    <cfRule type="cellIs" dxfId="643" priority="322" stopIfTrue="1" operator="equal">
      <formula>$C438</formula>
    </cfRule>
  </conditionalFormatting>
  <conditionalFormatting sqref="C440">
    <cfRule type="cellIs" dxfId="641" priority="321" stopIfTrue="1" operator="equal">
      <formula>$C439</formula>
    </cfRule>
  </conditionalFormatting>
  <conditionalFormatting sqref="C432 C442">
    <cfRule type="cellIs" dxfId="639" priority="320" stopIfTrue="1" operator="equal">
      <formula>$C441</formula>
    </cfRule>
  </conditionalFormatting>
  <conditionalFormatting sqref="C442">
    <cfRule type="cellIs" dxfId="637" priority="319" stopIfTrue="1" operator="equal">
      <formula>$C439</formula>
    </cfRule>
  </conditionalFormatting>
  <conditionalFormatting sqref="C442">
    <cfRule type="cellIs" dxfId="635" priority="318" stopIfTrue="1" operator="equal">
      <formula>$C438</formula>
    </cfRule>
  </conditionalFormatting>
  <conditionalFormatting sqref="C442">
    <cfRule type="cellIs" dxfId="633" priority="317" stopIfTrue="1" operator="equal">
      <formula>$C436</formula>
    </cfRule>
  </conditionalFormatting>
  <conditionalFormatting sqref="C442">
    <cfRule type="cellIs" dxfId="631" priority="316" stopIfTrue="1" operator="equal">
      <formula>$C434</formula>
    </cfRule>
  </conditionalFormatting>
  <conditionalFormatting sqref="C442">
    <cfRule type="cellIs" dxfId="629" priority="315" stopIfTrue="1" operator="equal">
      <formula>$C434</formula>
    </cfRule>
  </conditionalFormatting>
  <conditionalFormatting sqref="C442">
    <cfRule type="cellIs" dxfId="627" priority="314" stopIfTrue="1" operator="equal">
      <formula>$C434</formula>
    </cfRule>
  </conditionalFormatting>
  <conditionalFormatting sqref="C442">
    <cfRule type="cellIs" dxfId="625" priority="313" stopIfTrue="1" operator="equal">
      <formula>$C404</formula>
    </cfRule>
  </conditionalFormatting>
  <conditionalFormatting sqref="C442">
    <cfRule type="cellIs" dxfId="623" priority="312" stopIfTrue="1" operator="equal">
      <formula>$C404</formula>
    </cfRule>
  </conditionalFormatting>
  <conditionalFormatting sqref="C444">
    <cfRule type="cellIs" dxfId="621" priority="311" stopIfTrue="1" operator="equal">
      <formula>$C443</formula>
    </cfRule>
  </conditionalFormatting>
  <conditionalFormatting sqref="C444">
    <cfRule type="cellIs" dxfId="619" priority="310" stopIfTrue="1" operator="equal">
      <formula>$C443</formula>
    </cfRule>
  </conditionalFormatting>
  <conditionalFormatting sqref="C444">
    <cfRule type="cellIs" dxfId="617" priority="309" stopIfTrue="1" operator="equal">
      <formula>$C443</formula>
    </cfRule>
  </conditionalFormatting>
  <conditionalFormatting sqref="C444">
    <cfRule type="cellIs" dxfId="615" priority="308" stopIfTrue="1" operator="equal">
      <formula>$C443</formula>
    </cfRule>
  </conditionalFormatting>
  <conditionalFormatting sqref="C444">
    <cfRule type="cellIs" dxfId="613" priority="307" stopIfTrue="1" operator="equal">
      <formula>$C410</formula>
    </cfRule>
  </conditionalFormatting>
  <conditionalFormatting sqref="C444">
    <cfRule type="cellIs" dxfId="611" priority="306" stopIfTrue="1" operator="equal">
      <formula>$C410</formula>
    </cfRule>
  </conditionalFormatting>
  <conditionalFormatting sqref="C447">
    <cfRule type="cellIs" dxfId="609" priority="305" stopIfTrue="1" operator="equal">
      <formula>$C445</formula>
    </cfRule>
  </conditionalFormatting>
  <conditionalFormatting sqref="C447">
    <cfRule type="cellIs" dxfId="607" priority="304" stopIfTrue="1" operator="equal">
      <formula>$C445</formula>
    </cfRule>
  </conditionalFormatting>
  <conditionalFormatting sqref="C447">
    <cfRule type="cellIs" dxfId="605" priority="303" stopIfTrue="1" operator="equal">
      <formula>$C445</formula>
    </cfRule>
  </conditionalFormatting>
  <conditionalFormatting sqref="C447">
    <cfRule type="cellIs" dxfId="603" priority="302" stopIfTrue="1" operator="equal">
      <formula>$C409</formula>
    </cfRule>
  </conditionalFormatting>
  <conditionalFormatting sqref="C447">
    <cfRule type="cellIs" dxfId="601" priority="301" stopIfTrue="1" operator="equal">
      <formula>$C409</formula>
    </cfRule>
  </conditionalFormatting>
  <conditionalFormatting sqref="C449:C450">
    <cfRule type="cellIs" dxfId="599" priority="300" stopIfTrue="1" operator="equal">
      <formula>$C448</formula>
    </cfRule>
  </conditionalFormatting>
  <conditionalFormatting sqref="C449:C450">
    <cfRule type="cellIs" dxfId="597" priority="299" stopIfTrue="1" operator="equal">
      <formula>$C448</formula>
    </cfRule>
  </conditionalFormatting>
  <conditionalFormatting sqref="C450">
    <cfRule type="cellIs" dxfId="595" priority="298" stopIfTrue="1" operator="equal">
      <formula>$C448</formula>
    </cfRule>
  </conditionalFormatting>
  <conditionalFormatting sqref="C450">
    <cfRule type="cellIs" dxfId="593" priority="297" stopIfTrue="1" operator="equal">
      <formula>$C449</formula>
    </cfRule>
  </conditionalFormatting>
  <conditionalFormatting sqref="C452">
    <cfRule type="cellIs" dxfId="591" priority="296" stopIfTrue="1" operator="equal">
      <formula>$C449</formula>
    </cfRule>
  </conditionalFormatting>
  <conditionalFormatting sqref="C452">
    <cfRule type="cellIs" dxfId="589" priority="295" stopIfTrue="1" operator="equal">
      <formula>$C462</formula>
    </cfRule>
  </conditionalFormatting>
  <conditionalFormatting sqref="C452">
    <cfRule type="cellIs" dxfId="587" priority="294" stopIfTrue="1" operator="equal">
      <formula>$C449</formula>
    </cfRule>
  </conditionalFormatting>
  <conditionalFormatting sqref="C452">
    <cfRule type="cellIs" dxfId="585" priority="293" stopIfTrue="1" operator="equal">
      <formula>$C448</formula>
    </cfRule>
  </conditionalFormatting>
  <conditionalFormatting sqref="C452">
    <cfRule type="cellIs" dxfId="583" priority="292" stopIfTrue="1" operator="equal">
      <formula>$C446</formula>
    </cfRule>
  </conditionalFormatting>
  <conditionalFormatting sqref="C452">
    <cfRule type="cellIs" dxfId="581" priority="291" stopIfTrue="1" operator="equal">
      <formula>$C444</formula>
    </cfRule>
  </conditionalFormatting>
  <conditionalFormatting sqref="C452">
    <cfRule type="cellIs" dxfId="579" priority="290" stopIfTrue="1" operator="equal">
      <formula>$C444</formula>
    </cfRule>
  </conditionalFormatting>
  <conditionalFormatting sqref="C452">
    <cfRule type="cellIs" dxfId="577" priority="289" stopIfTrue="1" operator="equal">
      <formula>$C444</formula>
    </cfRule>
  </conditionalFormatting>
  <conditionalFormatting sqref="C452">
    <cfRule type="cellIs" dxfId="575" priority="288" stopIfTrue="1" operator="equal">
      <formula>$C414</formula>
    </cfRule>
  </conditionalFormatting>
  <conditionalFormatting sqref="C452">
    <cfRule type="cellIs" dxfId="573" priority="287" stopIfTrue="1" operator="equal">
      <formula>$C414</formula>
    </cfRule>
  </conditionalFormatting>
  <conditionalFormatting sqref="C454">
    <cfRule type="cellIs" dxfId="571" priority="286" stopIfTrue="1" operator="equal">
      <formula>$C453</formula>
    </cfRule>
  </conditionalFormatting>
  <conditionalFormatting sqref="C454">
    <cfRule type="cellIs" dxfId="569" priority="285" stopIfTrue="1" operator="equal">
      <formula>$C453</formula>
    </cfRule>
  </conditionalFormatting>
  <conditionalFormatting sqref="C454">
    <cfRule type="cellIs" dxfId="567" priority="284" stopIfTrue="1" operator="equal">
      <formula>$C453</formula>
    </cfRule>
  </conditionalFormatting>
  <conditionalFormatting sqref="C454">
    <cfRule type="cellIs" dxfId="565" priority="283" stopIfTrue="1" operator="equal">
      <formula>$C453</formula>
    </cfRule>
  </conditionalFormatting>
  <conditionalFormatting sqref="C454">
    <cfRule type="cellIs" dxfId="563" priority="282" stopIfTrue="1" operator="equal">
      <formula>$C420</formula>
    </cfRule>
  </conditionalFormatting>
  <conditionalFormatting sqref="C454">
    <cfRule type="cellIs" dxfId="561" priority="281" stopIfTrue="1" operator="equal">
      <formula>$C420</formula>
    </cfRule>
  </conditionalFormatting>
  <conditionalFormatting sqref="C456">
    <cfRule type="cellIs" dxfId="559" priority="280" stopIfTrue="1" operator="equal">
      <formula>$C453</formula>
    </cfRule>
  </conditionalFormatting>
  <conditionalFormatting sqref="C456">
    <cfRule type="cellIs" dxfId="557" priority="279" stopIfTrue="1" operator="equal">
      <formula>$C454</formula>
    </cfRule>
  </conditionalFormatting>
  <conditionalFormatting sqref="C456">
    <cfRule type="cellIs" dxfId="555" priority="278" stopIfTrue="1" operator="equal">
      <formula>$C454</formula>
    </cfRule>
  </conditionalFormatting>
  <conditionalFormatting sqref="C456">
    <cfRule type="cellIs" dxfId="553" priority="277" stopIfTrue="1" operator="equal">
      <formula>$C454</formula>
    </cfRule>
  </conditionalFormatting>
  <conditionalFormatting sqref="C456">
    <cfRule type="cellIs" dxfId="551" priority="276" stopIfTrue="1" operator="equal">
      <formula>$C418</formula>
    </cfRule>
  </conditionalFormatting>
  <conditionalFormatting sqref="C456">
    <cfRule type="cellIs" dxfId="549" priority="275" stopIfTrue="1" operator="equal">
      <formula>$C418</formula>
    </cfRule>
  </conditionalFormatting>
  <conditionalFormatting sqref="C431">
    <cfRule type="cellIs" dxfId="547" priority="274" stopIfTrue="1" operator="equal">
      <formula>#REF!</formula>
    </cfRule>
  </conditionalFormatting>
  <conditionalFormatting sqref="C458:C459">
    <cfRule type="cellIs" dxfId="545" priority="273" stopIfTrue="1" operator="equal">
      <formula>$C457</formula>
    </cfRule>
  </conditionalFormatting>
  <conditionalFormatting sqref="C458">
    <cfRule type="cellIs" dxfId="543" priority="272" stopIfTrue="1" operator="equal">
      <formula>$C455</formula>
    </cfRule>
  </conditionalFormatting>
  <conditionalFormatting sqref="C458:C459">
    <cfRule type="cellIs" dxfId="541" priority="271" stopIfTrue="1" operator="equal">
      <formula>$C457</formula>
    </cfRule>
  </conditionalFormatting>
  <conditionalFormatting sqref="C458:C459">
    <cfRule type="cellIs" dxfId="539" priority="270" stopIfTrue="1" operator="equal">
      <formula>$C457</formula>
    </cfRule>
  </conditionalFormatting>
  <conditionalFormatting sqref="C459">
    <cfRule type="cellIs" dxfId="537" priority="269" stopIfTrue="1" operator="equal">
      <formula>$C457</formula>
    </cfRule>
  </conditionalFormatting>
  <conditionalFormatting sqref="C459">
    <cfRule type="cellIs" dxfId="535" priority="268" stopIfTrue="1" operator="equal">
      <formula>$C458</formula>
    </cfRule>
  </conditionalFormatting>
  <conditionalFormatting sqref="C461">
    <cfRule type="cellIs" dxfId="533" priority="267" stopIfTrue="1" operator="equal">
      <formula>$C438</formula>
    </cfRule>
  </conditionalFormatting>
  <conditionalFormatting sqref="C461">
    <cfRule type="cellIs" dxfId="531" priority="266" stopIfTrue="1" operator="equal">
      <formula>$C458</formula>
    </cfRule>
  </conditionalFormatting>
  <conditionalFormatting sqref="C461">
    <cfRule type="cellIs" dxfId="529" priority="265" stopIfTrue="1" operator="equal">
      <formula>$C482</formula>
    </cfRule>
  </conditionalFormatting>
  <conditionalFormatting sqref="C461">
    <cfRule type="cellIs" dxfId="527" priority="264" stopIfTrue="1" operator="equal">
      <formula>$C458</formula>
    </cfRule>
  </conditionalFormatting>
  <conditionalFormatting sqref="C461">
    <cfRule type="cellIs" dxfId="525" priority="263" stopIfTrue="1" operator="equal">
      <formula>$C457</formula>
    </cfRule>
  </conditionalFormatting>
  <conditionalFormatting sqref="C461">
    <cfRule type="cellIs" dxfId="523" priority="262" stopIfTrue="1" operator="equal">
      <formula>$C455</formula>
    </cfRule>
  </conditionalFormatting>
  <conditionalFormatting sqref="C461">
    <cfRule type="cellIs" dxfId="521" priority="261" stopIfTrue="1" operator="equal">
      <formula>$C453</formula>
    </cfRule>
  </conditionalFormatting>
  <conditionalFormatting sqref="C461">
    <cfRule type="cellIs" dxfId="519" priority="260" stopIfTrue="1" operator="equal">
      <formula>$C453</formula>
    </cfRule>
  </conditionalFormatting>
  <conditionalFormatting sqref="C461">
    <cfRule type="cellIs" dxfId="517" priority="259" stopIfTrue="1" operator="equal">
      <formula>$C453</formula>
    </cfRule>
  </conditionalFormatting>
  <conditionalFormatting sqref="C461">
    <cfRule type="cellIs" dxfId="515" priority="258" stopIfTrue="1" operator="equal">
      <formula>$C423</formula>
    </cfRule>
  </conditionalFormatting>
  <conditionalFormatting sqref="C461">
    <cfRule type="cellIs" dxfId="513" priority="257" stopIfTrue="1" operator="equal">
      <formula>$C423</formula>
    </cfRule>
  </conditionalFormatting>
  <conditionalFormatting sqref="C463">
    <cfRule type="cellIs" dxfId="511" priority="256" stopIfTrue="1" operator="equal">
      <formula>$C462</formula>
    </cfRule>
  </conditionalFormatting>
  <conditionalFormatting sqref="C463">
    <cfRule type="cellIs" dxfId="509" priority="255" stopIfTrue="1" operator="equal">
      <formula>$C462</formula>
    </cfRule>
  </conditionalFormatting>
  <conditionalFormatting sqref="C463">
    <cfRule type="cellIs" dxfId="507" priority="254" stopIfTrue="1" operator="equal">
      <formula>$C462</formula>
    </cfRule>
  </conditionalFormatting>
  <conditionalFormatting sqref="C463">
    <cfRule type="cellIs" dxfId="505" priority="253" stopIfTrue="1" operator="equal">
      <formula>$C462</formula>
    </cfRule>
  </conditionalFormatting>
  <conditionalFormatting sqref="C463">
    <cfRule type="cellIs" dxfId="503" priority="252" stopIfTrue="1" operator="equal">
      <formula>$C429</formula>
    </cfRule>
  </conditionalFormatting>
  <conditionalFormatting sqref="C463">
    <cfRule type="cellIs" dxfId="501" priority="251" stopIfTrue="1" operator="equal">
      <formula>$C429</formula>
    </cfRule>
  </conditionalFormatting>
  <conditionalFormatting sqref="C465">
    <cfRule type="cellIs" dxfId="499" priority="250" stopIfTrue="1" operator="equal">
      <formula>$C462</formula>
    </cfRule>
  </conditionalFormatting>
  <conditionalFormatting sqref="C465">
    <cfRule type="cellIs" dxfId="497" priority="249" stopIfTrue="1" operator="equal">
      <formula>$C463</formula>
    </cfRule>
  </conditionalFormatting>
  <conditionalFormatting sqref="C465">
    <cfRule type="cellIs" dxfId="495" priority="248" stopIfTrue="1" operator="equal">
      <formula>$C463</formula>
    </cfRule>
  </conditionalFormatting>
  <conditionalFormatting sqref="C465">
    <cfRule type="cellIs" dxfId="493" priority="247" stopIfTrue="1" operator="equal">
      <formula>$C463</formula>
    </cfRule>
  </conditionalFormatting>
  <conditionalFormatting sqref="C465">
    <cfRule type="cellIs" dxfId="491" priority="246" stopIfTrue="1" operator="equal">
      <formula>$C427</formula>
    </cfRule>
  </conditionalFormatting>
  <conditionalFormatting sqref="C465">
    <cfRule type="cellIs" dxfId="489" priority="245" stopIfTrue="1" operator="equal">
      <formula>$C427</formula>
    </cfRule>
  </conditionalFormatting>
  <conditionalFormatting sqref="C468:C469">
    <cfRule type="cellIs" dxfId="487" priority="244" stopIfTrue="1" operator="equal">
      <formula>$C466</formula>
    </cfRule>
  </conditionalFormatting>
  <conditionalFormatting sqref="C468:C469">
    <cfRule type="cellIs" dxfId="485" priority="243" stopIfTrue="1" operator="equal">
      <formula>$C467</formula>
    </cfRule>
  </conditionalFormatting>
  <conditionalFormatting sqref="C468">
    <cfRule type="cellIs" dxfId="483" priority="242" stopIfTrue="1" operator="equal">
      <formula>$C465</formula>
    </cfRule>
  </conditionalFormatting>
  <conditionalFormatting sqref="C468:C469">
    <cfRule type="cellIs" dxfId="481" priority="241" stopIfTrue="1" operator="equal">
      <formula>$C467</formula>
    </cfRule>
  </conditionalFormatting>
  <conditionalFormatting sqref="C468:C469">
    <cfRule type="cellIs" dxfId="479" priority="240" stopIfTrue="1" operator="equal">
      <formula>$C467</formula>
    </cfRule>
  </conditionalFormatting>
  <conditionalFormatting sqref="C469">
    <cfRule type="cellIs" dxfId="477" priority="239" stopIfTrue="1" operator="equal">
      <formula>$C467</formula>
    </cfRule>
  </conditionalFormatting>
  <conditionalFormatting sqref="C469">
    <cfRule type="cellIs" dxfId="475" priority="238" stopIfTrue="1" operator="equal">
      <formula>$C468</formula>
    </cfRule>
  </conditionalFormatting>
  <conditionalFormatting sqref="C471">
    <cfRule type="cellIs" dxfId="473" priority="237" stopIfTrue="1" operator="equal">
      <formula>$C448</formula>
    </cfRule>
  </conditionalFormatting>
  <conditionalFormatting sqref="C471">
    <cfRule type="cellIs" dxfId="471" priority="236" stopIfTrue="1" operator="equal">
      <formula>$C468</formula>
    </cfRule>
  </conditionalFormatting>
  <conditionalFormatting sqref="C471">
    <cfRule type="cellIs" dxfId="469" priority="235" stopIfTrue="1" operator="equal">
      <formula>$C499</formula>
    </cfRule>
  </conditionalFormatting>
  <conditionalFormatting sqref="C471">
    <cfRule type="cellIs" dxfId="467" priority="234" stopIfTrue="1" operator="equal">
      <formula>$C468</formula>
    </cfRule>
  </conditionalFormatting>
  <conditionalFormatting sqref="C471">
    <cfRule type="cellIs" dxfId="465" priority="233" stopIfTrue="1" operator="equal">
      <formula>$C467</formula>
    </cfRule>
  </conditionalFormatting>
  <conditionalFormatting sqref="C471">
    <cfRule type="cellIs" dxfId="463" priority="232" stopIfTrue="1" operator="equal">
      <formula>$C465</formula>
    </cfRule>
  </conditionalFormatting>
  <conditionalFormatting sqref="C471">
    <cfRule type="cellIs" dxfId="461" priority="231" stopIfTrue="1" operator="equal">
      <formula>$C463</formula>
    </cfRule>
  </conditionalFormatting>
  <conditionalFormatting sqref="C471">
    <cfRule type="cellIs" dxfId="459" priority="230" stopIfTrue="1" operator="equal">
      <formula>$C463</formula>
    </cfRule>
  </conditionalFormatting>
  <conditionalFormatting sqref="C471">
    <cfRule type="cellIs" dxfId="457" priority="229" stopIfTrue="1" operator="equal">
      <formula>$C463</formula>
    </cfRule>
  </conditionalFormatting>
  <conditionalFormatting sqref="C471">
    <cfRule type="cellIs" dxfId="455" priority="228" stopIfTrue="1" operator="equal">
      <formula>$C433</formula>
    </cfRule>
  </conditionalFormatting>
  <conditionalFormatting sqref="C471">
    <cfRule type="cellIs" dxfId="453" priority="227" stopIfTrue="1" operator="equal">
      <formula>$C433</formula>
    </cfRule>
  </conditionalFormatting>
  <conditionalFormatting sqref="C473">
    <cfRule type="cellIs" dxfId="451" priority="226" stopIfTrue="1" operator="equal">
      <formula>$C472</formula>
    </cfRule>
  </conditionalFormatting>
  <conditionalFormatting sqref="C473">
    <cfRule type="cellIs" dxfId="449" priority="225" stopIfTrue="1" operator="equal">
      <formula>$C472</formula>
    </cfRule>
  </conditionalFormatting>
  <conditionalFormatting sqref="C473">
    <cfRule type="cellIs" dxfId="447" priority="224" stopIfTrue="1" operator="equal">
      <formula>$C472</formula>
    </cfRule>
  </conditionalFormatting>
  <conditionalFormatting sqref="C473">
    <cfRule type="cellIs" dxfId="445" priority="223" stopIfTrue="1" operator="equal">
      <formula>$C472</formula>
    </cfRule>
  </conditionalFormatting>
  <conditionalFormatting sqref="C473">
    <cfRule type="cellIs" dxfId="443" priority="222" stopIfTrue="1" operator="equal">
      <formula>$C439</formula>
    </cfRule>
  </conditionalFormatting>
  <conditionalFormatting sqref="C473">
    <cfRule type="cellIs" dxfId="441" priority="221" stopIfTrue="1" operator="equal">
      <formula>$C439</formula>
    </cfRule>
  </conditionalFormatting>
  <conditionalFormatting sqref="C475">
    <cfRule type="cellIs" dxfId="439" priority="220" stopIfTrue="1" operator="equal">
      <formula>$C472</formula>
    </cfRule>
  </conditionalFormatting>
  <conditionalFormatting sqref="C475">
    <cfRule type="cellIs" dxfId="437" priority="219" stopIfTrue="1" operator="equal">
      <formula>$C473</formula>
    </cfRule>
  </conditionalFormatting>
  <conditionalFormatting sqref="C475">
    <cfRule type="cellIs" dxfId="435" priority="218" stopIfTrue="1" operator="equal">
      <formula>$C473</formula>
    </cfRule>
  </conditionalFormatting>
  <conditionalFormatting sqref="C475">
    <cfRule type="cellIs" dxfId="433" priority="217" stopIfTrue="1" operator="equal">
      <formula>$C473</formula>
    </cfRule>
  </conditionalFormatting>
  <conditionalFormatting sqref="C475">
    <cfRule type="cellIs" dxfId="431" priority="216" stopIfTrue="1" operator="equal">
      <formula>$C437</formula>
    </cfRule>
  </conditionalFormatting>
  <conditionalFormatting sqref="C475">
    <cfRule type="cellIs" dxfId="429" priority="215" stopIfTrue="1" operator="equal">
      <formula>$C437</formula>
    </cfRule>
  </conditionalFormatting>
  <conditionalFormatting sqref="C478:C479">
    <cfRule type="cellIs" dxfId="427" priority="214" stopIfTrue="1" operator="equal">
      <formula>$C475</formula>
    </cfRule>
  </conditionalFormatting>
  <conditionalFormatting sqref="C478">
    <cfRule type="cellIs" dxfId="425" priority="213" stopIfTrue="1" operator="equal">
      <formula>$C474</formula>
    </cfRule>
  </conditionalFormatting>
  <conditionalFormatting sqref="C479">
    <cfRule type="cellIs" dxfId="423" priority="212" stopIfTrue="1" operator="equal">
      <formula>$C476</formula>
    </cfRule>
  </conditionalFormatting>
  <conditionalFormatting sqref="C479">
    <cfRule type="cellIs" dxfId="421" priority="211" stopIfTrue="1" operator="equal">
      <formula>$C478</formula>
    </cfRule>
  </conditionalFormatting>
  <conditionalFormatting sqref="C477">
    <cfRule type="cellIs" dxfId="419" priority="210" stopIfTrue="1" operator="equal">
      <formula>$C474</formula>
    </cfRule>
  </conditionalFormatting>
  <conditionalFormatting sqref="C477">
    <cfRule type="cellIs" dxfId="417" priority="209" stopIfTrue="1" operator="equal">
      <formula>$C474</formula>
    </cfRule>
  </conditionalFormatting>
  <conditionalFormatting sqref="C477">
    <cfRule type="cellIs" dxfId="415" priority="208" stopIfTrue="1" operator="equal">
      <formula>$C473</formula>
    </cfRule>
  </conditionalFormatting>
  <conditionalFormatting sqref="C481">
    <cfRule type="cellIs" dxfId="413" priority="207" stopIfTrue="1" operator="equal">
      <formula>$C478</formula>
    </cfRule>
  </conditionalFormatting>
  <conditionalFormatting sqref="C481">
    <cfRule type="cellIs" dxfId="411" priority="206" stopIfTrue="1" operator="equal">
      <formula>$C458</formula>
    </cfRule>
  </conditionalFormatting>
  <conditionalFormatting sqref="C481">
    <cfRule type="cellIs" dxfId="409" priority="205" stopIfTrue="1" operator="equal">
      <formula>$C478</formula>
    </cfRule>
  </conditionalFormatting>
  <conditionalFormatting sqref="C481">
    <cfRule type="cellIs" dxfId="407" priority="204" stopIfTrue="1" operator="equal">
      <formula>$C517</formula>
    </cfRule>
  </conditionalFormatting>
  <conditionalFormatting sqref="C481">
    <cfRule type="cellIs" dxfId="405" priority="203" stopIfTrue="1" operator="equal">
      <formula>$C478</formula>
    </cfRule>
  </conditionalFormatting>
  <conditionalFormatting sqref="C481">
    <cfRule type="cellIs" dxfId="403" priority="202" stopIfTrue="1" operator="equal">
      <formula>$C477</formula>
    </cfRule>
  </conditionalFormatting>
  <conditionalFormatting sqref="C481">
    <cfRule type="cellIs" dxfId="401" priority="201" stopIfTrue="1" operator="equal">
      <formula>$C475</formula>
    </cfRule>
  </conditionalFormatting>
  <conditionalFormatting sqref="C481">
    <cfRule type="cellIs" dxfId="399" priority="200" stopIfTrue="1" operator="equal">
      <formula>$C473</formula>
    </cfRule>
  </conditionalFormatting>
  <conditionalFormatting sqref="C481">
    <cfRule type="cellIs" dxfId="397" priority="199" stopIfTrue="1" operator="equal">
      <formula>$C473</formula>
    </cfRule>
  </conditionalFormatting>
  <conditionalFormatting sqref="C481">
    <cfRule type="cellIs" dxfId="395" priority="198" stopIfTrue="1" operator="equal">
      <formula>$C473</formula>
    </cfRule>
  </conditionalFormatting>
  <conditionalFormatting sqref="C481">
    <cfRule type="cellIs" dxfId="393" priority="197" stopIfTrue="1" operator="equal">
      <formula>$C443</formula>
    </cfRule>
  </conditionalFormatting>
  <conditionalFormatting sqref="C481">
    <cfRule type="cellIs" dxfId="391" priority="196" stopIfTrue="1" operator="equal">
      <formula>$C443</formula>
    </cfRule>
  </conditionalFormatting>
  <conditionalFormatting sqref="C484">
    <cfRule type="cellIs" dxfId="389" priority="195" stopIfTrue="1" operator="equal">
      <formula>$C482</formula>
    </cfRule>
  </conditionalFormatting>
  <conditionalFormatting sqref="C484">
    <cfRule type="cellIs" dxfId="387" priority="194" stopIfTrue="1" operator="equal">
      <formula>$C483</formula>
    </cfRule>
  </conditionalFormatting>
  <conditionalFormatting sqref="C484">
    <cfRule type="cellIs" dxfId="385" priority="193" stopIfTrue="1" operator="equal">
      <formula>$C483</formula>
    </cfRule>
  </conditionalFormatting>
  <conditionalFormatting sqref="C484">
    <cfRule type="cellIs" dxfId="383" priority="192" stopIfTrue="1" operator="equal">
      <formula>$C483</formula>
    </cfRule>
  </conditionalFormatting>
  <conditionalFormatting sqref="C484">
    <cfRule type="cellIs" dxfId="381" priority="191" stopIfTrue="1" operator="equal">
      <formula>$C483</formula>
    </cfRule>
  </conditionalFormatting>
  <conditionalFormatting sqref="C484">
    <cfRule type="cellIs" dxfId="379" priority="190" stopIfTrue="1" operator="equal">
      <formula>$C450</formula>
    </cfRule>
  </conditionalFormatting>
  <conditionalFormatting sqref="C484">
    <cfRule type="cellIs" dxfId="377" priority="189" stopIfTrue="1" operator="equal">
      <formula>$C450</formula>
    </cfRule>
  </conditionalFormatting>
  <conditionalFormatting sqref="C487">
    <cfRule type="cellIs" dxfId="375" priority="188" stopIfTrue="1" operator="equal">
      <formula>$C485</formula>
    </cfRule>
  </conditionalFormatting>
  <conditionalFormatting sqref="C487">
    <cfRule type="cellIs" dxfId="373" priority="187" stopIfTrue="1" operator="equal">
      <formula>$C484</formula>
    </cfRule>
  </conditionalFormatting>
  <conditionalFormatting sqref="C487">
    <cfRule type="cellIs" dxfId="371" priority="186" stopIfTrue="1" operator="equal">
      <formula>$C485</formula>
    </cfRule>
  </conditionalFormatting>
  <conditionalFormatting sqref="C487">
    <cfRule type="cellIs" dxfId="369" priority="185" stopIfTrue="1" operator="equal">
      <formula>$C485</formula>
    </cfRule>
  </conditionalFormatting>
  <conditionalFormatting sqref="C487">
    <cfRule type="cellIs" dxfId="367" priority="184" stopIfTrue="1" operator="equal">
      <formula>$C485</formula>
    </cfRule>
  </conditionalFormatting>
  <conditionalFormatting sqref="C487">
    <cfRule type="cellIs" dxfId="365" priority="183" stopIfTrue="1" operator="equal">
      <formula>$C449</formula>
    </cfRule>
  </conditionalFormatting>
  <conditionalFormatting sqref="C487">
    <cfRule type="cellIs" dxfId="363" priority="182" stopIfTrue="1" operator="equal">
      <formula>$C449</formula>
    </cfRule>
  </conditionalFormatting>
  <conditionalFormatting sqref="C490">
    <cfRule type="cellIs" dxfId="361" priority="181" stopIfTrue="1" operator="equal">
      <formula>$C489</formula>
    </cfRule>
  </conditionalFormatting>
  <conditionalFormatting sqref="C489:C490">
    <cfRule type="cellIs" dxfId="359" priority="180" stopIfTrue="1" operator="equal">
      <formula>$C486</formula>
    </cfRule>
  </conditionalFormatting>
  <conditionalFormatting sqref="C489:C490">
    <cfRule type="cellIs" dxfId="357" priority="179" stopIfTrue="1" operator="equal">
      <formula>$C486</formula>
    </cfRule>
  </conditionalFormatting>
  <conditionalFormatting sqref="C489">
    <cfRule type="cellIs" dxfId="355" priority="178" stopIfTrue="1" operator="equal">
      <formula>$C485</formula>
    </cfRule>
  </conditionalFormatting>
  <conditionalFormatting sqref="C490">
    <cfRule type="cellIs" dxfId="353" priority="177" stopIfTrue="1" operator="equal">
      <formula>$C487</formula>
    </cfRule>
  </conditionalFormatting>
  <conditionalFormatting sqref="C490">
    <cfRule type="cellIs" dxfId="351" priority="176" stopIfTrue="1" operator="equal">
      <formula>$C489</formula>
    </cfRule>
  </conditionalFormatting>
  <conditionalFormatting sqref="C492">
    <cfRule type="cellIs" dxfId="349" priority="175" stopIfTrue="1" operator="equal">
      <formula>$C488</formula>
    </cfRule>
  </conditionalFormatting>
  <conditionalFormatting sqref="C492">
    <cfRule type="cellIs" dxfId="347" priority="174" stopIfTrue="1" operator="equal">
      <formula>$C489</formula>
    </cfRule>
  </conditionalFormatting>
  <conditionalFormatting sqref="C492">
    <cfRule type="cellIs" dxfId="345" priority="173" stopIfTrue="1" operator="equal">
      <formula>$C469</formula>
    </cfRule>
  </conditionalFormatting>
  <conditionalFormatting sqref="C492">
    <cfRule type="cellIs" dxfId="343" priority="172" stopIfTrue="1" operator="equal">
      <formula>$C489</formula>
    </cfRule>
  </conditionalFormatting>
  <conditionalFormatting sqref="C492">
    <cfRule type="cellIs" dxfId="341" priority="171" stopIfTrue="1" operator="equal">
      <formula>$C489</formula>
    </cfRule>
  </conditionalFormatting>
  <conditionalFormatting sqref="C492">
    <cfRule type="cellIs" dxfId="339" priority="170" stopIfTrue="1" operator="equal">
      <formula>$C488</formula>
    </cfRule>
  </conditionalFormatting>
  <conditionalFormatting sqref="C492">
    <cfRule type="cellIs" dxfId="337" priority="169" stopIfTrue="1" operator="equal">
      <formula>$C486</formula>
    </cfRule>
  </conditionalFormatting>
  <conditionalFormatting sqref="C492">
    <cfRule type="cellIs" dxfId="335" priority="168" stopIfTrue="1" operator="equal">
      <formula>$C484</formula>
    </cfRule>
  </conditionalFormatting>
  <conditionalFormatting sqref="C492">
    <cfRule type="cellIs" dxfId="333" priority="167" stopIfTrue="1" operator="equal">
      <formula>$C484</formula>
    </cfRule>
  </conditionalFormatting>
  <conditionalFormatting sqref="C492">
    <cfRule type="cellIs" dxfId="331" priority="166" stopIfTrue="1" operator="equal">
      <formula>$C484</formula>
    </cfRule>
  </conditionalFormatting>
  <conditionalFormatting sqref="C492">
    <cfRule type="cellIs" dxfId="329" priority="165" stopIfTrue="1" operator="equal">
      <formula>$C454</formula>
    </cfRule>
  </conditionalFormatting>
  <conditionalFormatting sqref="C492">
    <cfRule type="cellIs" dxfId="327" priority="164" stopIfTrue="1" operator="equal">
      <formula>$C454</formula>
    </cfRule>
  </conditionalFormatting>
  <conditionalFormatting sqref="C495">
    <cfRule type="cellIs" dxfId="325" priority="163" stopIfTrue="1" operator="equal">
      <formula>$C493</formula>
    </cfRule>
  </conditionalFormatting>
  <conditionalFormatting sqref="C495">
    <cfRule type="cellIs" dxfId="323" priority="162" stopIfTrue="1" operator="equal">
      <formula>$C494</formula>
    </cfRule>
  </conditionalFormatting>
  <conditionalFormatting sqref="C495">
    <cfRule type="cellIs" dxfId="321" priority="161" stopIfTrue="1" operator="equal">
      <formula>$C494</formula>
    </cfRule>
  </conditionalFormatting>
  <conditionalFormatting sqref="C495">
    <cfRule type="cellIs" dxfId="319" priority="160" stopIfTrue="1" operator="equal">
      <formula>$C494</formula>
    </cfRule>
  </conditionalFormatting>
  <conditionalFormatting sqref="C495">
    <cfRule type="cellIs" dxfId="317" priority="159" stopIfTrue="1" operator="equal">
      <formula>$C494</formula>
    </cfRule>
  </conditionalFormatting>
  <conditionalFormatting sqref="C495">
    <cfRule type="cellIs" dxfId="315" priority="158" stopIfTrue="1" operator="equal">
      <formula>$C461</formula>
    </cfRule>
  </conditionalFormatting>
  <conditionalFormatting sqref="C495">
    <cfRule type="cellIs" dxfId="313" priority="157" stopIfTrue="1" operator="equal">
      <formula>$C461</formula>
    </cfRule>
  </conditionalFormatting>
  <conditionalFormatting sqref="C498">
    <cfRule type="cellIs" dxfId="311" priority="156" stopIfTrue="1" operator="equal">
      <formula>$C496</formula>
    </cfRule>
  </conditionalFormatting>
  <conditionalFormatting sqref="C498">
    <cfRule type="cellIs" dxfId="309" priority="155" stopIfTrue="1" operator="equal">
      <formula>$C495</formula>
    </cfRule>
  </conditionalFormatting>
  <conditionalFormatting sqref="C498">
    <cfRule type="cellIs" dxfId="307" priority="154" stopIfTrue="1" operator="equal">
      <formula>$C496</formula>
    </cfRule>
  </conditionalFormatting>
  <conditionalFormatting sqref="C498">
    <cfRule type="cellIs" dxfId="305" priority="153" stopIfTrue="1" operator="equal">
      <formula>$C496</formula>
    </cfRule>
  </conditionalFormatting>
  <conditionalFormatting sqref="C498">
    <cfRule type="cellIs" dxfId="303" priority="152" stopIfTrue="1" operator="equal">
      <formula>$C496</formula>
    </cfRule>
  </conditionalFormatting>
  <conditionalFormatting sqref="C498">
    <cfRule type="cellIs" dxfId="301" priority="151" stopIfTrue="1" operator="equal">
      <formula>$C460</formula>
    </cfRule>
  </conditionalFormatting>
  <conditionalFormatting sqref="C498">
    <cfRule type="cellIs" dxfId="299" priority="150" stopIfTrue="1" operator="equal">
      <formula>$C460</formula>
    </cfRule>
  </conditionalFormatting>
  <conditionalFormatting sqref="C501">
    <cfRule type="cellIs" dxfId="297" priority="149" stopIfTrue="1" operator="equal">
      <formula>$C500</formula>
    </cfRule>
  </conditionalFormatting>
  <conditionalFormatting sqref="C500:C501">
    <cfRule type="cellIs" dxfId="295" priority="148" stopIfTrue="1" operator="equal">
      <formula>$C497</formula>
    </cfRule>
  </conditionalFormatting>
  <conditionalFormatting sqref="C500:C501">
    <cfRule type="cellIs" dxfId="293" priority="147" stopIfTrue="1" operator="equal">
      <formula>$C497</formula>
    </cfRule>
  </conditionalFormatting>
  <conditionalFormatting sqref="C500">
    <cfRule type="cellIs" dxfId="291" priority="146" stopIfTrue="1" operator="equal">
      <formula>$C496</formula>
    </cfRule>
  </conditionalFormatting>
  <conditionalFormatting sqref="C501">
    <cfRule type="cellIs" dxfId="289" priority="145" stopIfTrue="1" operator="equal">
      <formula>$C498</formula>
    </cfRule>
  </conditionalFormatting>
  <conditionalFormatting sqref="C501">
    <cfRule type="cellIs" dxfId="287" priority="144" stopIfTrue="1" operator="equal">
      <formula>$C500</formula>
    </cfRule>
  </conditionalFormatting>
  <conditionalFormatting sqref="C503">
    <cfRule type="cellIs" dxfId="285" priority="143" stopIfTrue="1" operator="equal">
      <formula>$C499</formula>
    </cfRule>
  </conditionalFormatting>
  <conditionalFormatting sqref="C503">
    <cfRule type="cellIs" dxfId="283" priority="142" stopIfTrue="1" operator="equal">
      <formula>$C500</formula>
    </cfRule>
  </conditionalFormatting>
  <conditionalFormatting sqref="C503">
    <cfRule type="cellIs" dxfId="281" priority="141" stopIfTrue="1" operator="equal">
      <formula>$C480</formula>
    </cfRule>
  </conditionalFormatting>
  <conditionalFormatting sqref="C503">
    <cfRule type="cellIs" dxfId="279" priority="140" stopIfTrue="1" operator="equal">
      <formula>$C500</formula>
    </cfRule>
  </conditionalFormatting>
  <conditionalFormatting sqref="C503">
    <cfRule type="cellIs" dxfId="277" priority="139" stopIfTrue="1" operator="equal">
      <formula>$C500</formula>
    </cfRule>
  </conditionalFormatting>
  <conditionalFormatting sqref="C503">
    <cfRule type="cellIs" dxfId="275" priority="138" stopIfTrue="1" operator="equal">
      <formula>$C499</formula>
    </cfRule>
  </conditionalFormatting>
  <conditionalFormatting sqref="C503">
    <cfRule type="cellIs" dxfId="273" priority="137" stopIfTrue="1" operator="equal">
      <formula>$C497</formula>
    </cfRule>
  </conditionalFormatting>
  <conditionalFormatting sqref="C503">
    <cfRule type="cellIs" dxfId="271" priority="136" stopIfTrue="1" operator="equal">
      <formula>$C495</formula>
    </cfRule>
  </conditionalFormatting>
  <conditionalFormatting sqref="C503">
    <cfRule type="cellIs" dxfId="269" priority="135" stopIfTrue="1" operator="equal">
      <formula>$C495</formula>
    </cfRule>
  </conditionalFormatting>
  <conditionalFormatting sqref="C503">
    <cfRule type="cellIs" dxfId="267" priority="134" stopIfTrue="1" operator="equal">
      <formula>$C495</formula>
    </cfRule>
  </conditionalFormatting>
  <conditionalFormatting sqref="C503">
    <cfRule type="cellIs" dxfId="265" priority="133" stopIfTrue="1" operator="equal">
      <formula>$C465</formula>
    </cfRule>
  </conditionalFormatting>
  <conditionalFormatting sqref="C503">
    <cfRule type="cellIs" dxfId="263" priority="132" stopIfTrue="1" operator="equal">
      <formula>$C465</formula>
    </cfRule>
  </conditionalFormatting>
  <conditionalFormatting sqref="C506">
    <cfRule type="cellIs" dxfId="261" priority="131" stopIfTrue="1" operator="equal">
      <formula>$C504</formula>
    </cfRule>
  </conditionalFormatting>
  <conditionalFormatting sqref="C506">
    <cfRule type="cellIs" dxfId="259" priority="130" stopIfTrue="1" operator="equal">
      <formula>$C505</formula>
    </cfRule>
  </conditionalFormatting>
  <conditionalFormatting sqref="C506">
    <cfRule type="cellIs" dxfId="257" priority="129" stopIfTrue="1" operator="equal">
      <formula>$C505</formula>
    </cfRule>
  </conditionalFormatting>
  <conditionalFormatting sqref="C506">
    <cfRule type="cellIs" dxfId="255" priority="128" stopIfTrue="1" operator="equal">
      <formula>$C505</formula>
    </cfRule>
  </conditionalFormatting>
  <conditionalFormatting sqref="C506">
    <cfRule type="cellIs" dxfId="253" priority="127" stopIfTrue="1" operator="equal">
      <formula>$C505</formula>
    </cfRule>
  </conditionalFormatting>
  <conditionalFormatting sqref="C506">
    <cfRule type="cellIs" dxfId="251" priority="126" stopIfTrue="1" operator="equal">
      <formula>$C472</formula>
    </cfRule>
  </conditionalFormatting>
  <conditionalFormatting sqref="C506">
    <cfRule type="cellIs" dxfId="249" priority="125" stopIfTrue="1" operator="equal">
      <formula>$C472</formula>
    </cfRule>
  </conditionalFormatting>
  <conditionalFormatting sqref="C509">
    <cfRule type="cellIs" dxfId="247" priority="124" stopIfTrue="1" operator="equal">
      <formula>$C507</formula>
    </cfRule>
  </conditionalFormatting>
  <conditionalFormatting sqref="C509">
    <cfRule type="cellIs" dxfId="245" priority="123" stopIfTrue="1" operator="equal">
      <formula>$C506</formula>
    </cfRule>
  </conditionalFormatting>
  <conditionalFormatting sqref="C509">
    <cfRule type="cellIs" dxfId="243" priority="122" stopIfTrue="1" operator="equal">
      <formula>$C505</formula>
    </cfRule>
  </conditionalFormatting>
  <conditionalFormatting sqref="C509">
    <cfRule type="cellIs" dxfId="241" priority="121" stopIfTrue="1" operator="equal">
      <formula>$C506</formula>
    </cfRule>
  </conditionalFormatting>
  <conditionalFormatting sqref="C509">
    <cfRule type="cellIs" dxfId="239" priority="120" stopIfTrue="1" operator="equal">
      <formula>$C506</formula>
    </cfRule>
  </conditionalFormatting>
  <conditionalFormatting sqref="C509">
    <cfRule type="cellIs" dxfId="237" priority="119" stopIfTrue="1" operator="equal">
      <formula>$C506</formula>
    </cfRule>
  </conditionalFormatting>
  <conditionalFormatting sqref="C509">
    <cfRule type="cellIs" dxfId="235" priority="118" stopIfTrue="1" operator="equal">
      <formula>$C470</formula>
    </cfRule>
  </conditionalFormatting>
  <conditionalFormatting sqref="C509">
    <cfRule type="cellIs" dxfId="233" priority="117" stopIfTrue="1" operator="equal">
      <formula>$C470</formula>
    </cfRule>
  </conditionalFormatting>
  <conditionalFormatting sqref="C512">
    <cfRule type="cellIs" dxfId="231" priority="116" stopIfTrue="1" operator="equal">
      <formula>$C511</formula>
    </cfRule>
  </conditionalFormatting>
  <conditionalFormatting sqref="C511:C512">
    <cfRule type="cellIs" dxfId="229" priority="115" stopIfTrue="1" operator="equal">
      <formula>$C508</formula>
    </cfRule>
  </conditionalFormatting>
  <conditionalFormatting sqref="C511:C512">
    <cfRule type="cellIs" dxfId="227" priority="114" stopIfTrue="1" operator="equal">
      <formula>$C508</formula>
    </cfRule>
  </conditionalFormatting>
  <conditionalFormatting sqref="C511">
    <cfRule type="cellIs" dxfId="225" priority="113" stopIfTrue="1" operator="equal">
      <formula>$C507</formula>
    </cfRule>
  </conditionalFormatting>
  <conditionalFormatting sqref="C512">
    <cfRule type="cellIs" dxfId="223" priority="112" stopIfTrue="1" operator="equal">
      <formula>$C509</formula>
    </cfRule>
  </conditionalFormatting>
  <conditionalFormatting sqref="C512">
    <cfRule type="cellIs" dxfId="221" priority="111" stopIfTrue="1" operator="equal">
      <formula>$C511</formula>
    </cfRule>
  </conditionalFormatting>
  <conditionalFormatting sqref="C514">
    <cfRule type="cellIs" dxfId="219" priority="110" stopIfTrue="1" operator="equal">
      <formula>$C510</formula>
    </cfRule>
  </conditionalFormatting>
  <conditionalFormatting sqref="C514">
    <cfRule type="cellIs" dxfId="217" priority="109" stopIfTrue="1" operator="equal">
      <formula>$C511</formula>
    </cfRule>
  </conditionalFormatting>
  <conditionalFormatting sqref="C514">
    <cfRule type="cellIs" dxfId="215" priority="108" stopIfTrue="1" operator="equal">
      <formula>$C491</formula>
    </cfRule>
  </conditionalFormatting>
  <conditionalFormatting sqref="C514">
    <cfRule type="cellIs" dxfId="213" priority="107" stopIfTrue="1" operator="equal">
      <formula>$C511</formula>
    </cfRule>
  </conditionalFormatting>
  <conditionalFormatting sqref="C514">
    <cfRule type="cellIs" dxfId="211" priority="106" stopIfTrue="1" operator="equal">
      <formula>$C511</formula>
    </cfRule>
  </conditionalFormatting>
  <conditionalFormatting sqref="C514">
    <cfRule type="cellIs" dxfId="209" priority="105" stopIfTrue="1" operator="equal">
      <formula>$C510</formula>
    </cfRule>
  </conditionalFormatting>
  <conditionalFormatting sqref="C514">
    <cfRule type="cellIs" dxfId="207" priority="104" stopIfTrue="1" operator="equal">
      <formula>$C508</formula>
    </cfRule>
  </conditionalFormatting>
  <conditionalFormatting sqref="C514">
    <cfRule type="cellIs" dxfId="205" priority="103" stopIfTrue="1" operator="equal">
      <formula>$C506</formula>
    </cfRule>
  </conditionalFormatting>
  <conditionalFormatting sqref="C514">
    <cfRule type="cellIs" dxfId="203" priority="102" stopIfTrue="1" operator="equal">
      <formula>$C506</formula>
    </cfRule>
  </conditionalFormatting>
  <conditionalFormatting sqref="C514">
    <cfRule type="cellIs" dxfId="201" priority="101" stopIfTrue="1" operator="equal">
      <formula>$C506</formula>
    </cfRule>
  </conditionalFormatting>
  <conditionalFormatting sqref="C514">
    <cfRule type="cellIs" dxfId="199" priority="100" stopIfTrue="1" operator="equal">
      <formula>$C476</formula>
    </cfRule>
  </conditionalFormatting>
  <conditionalFormatting sqref="C514">
    <cfRule type="cellIs" dxfId="197" priority="99" stopIfTrue="1" operator="equal">
      <formula>$C476</formula>
    </cfRule>
  </conditionalFormatting>
  <conditionalFormatting sqref="C516">
    <cfRule type="cellIs" dxfId="195" priority="98" stopIfTrue="1" operator="equal">
      <formula>$C515</formula>
    </cfRule>
  </conditionalFormatting>
  <conditionalFormatting sqref="C516">
    <cfRule type="cellIs" dxfId="193" priority="97" stopIfTrue="1" operator="equal">
      <formula>$C483</formula>
    </cfRule>
  </conditionalFormatting>
  <conditionalFormatting sqref="C516">
    <cfRule type="cellIs" dxfId="191" priority="96" stopIfTrue="1" operator="equal">
      <formula>$C483</formula>
    </cfRule>
  </conditionalFormatting>
  <conditionalFormatting sqref="C518">
    <cfRule type="cellIs" dxfId="189" priority="95" stopIfTrue="1" operator="equal">
      <formula>$C516</formula>
    </cfRule>
  </conditionalFormatting>
  <conditionalFormatting sqref="C518">
    <cfRule type="cellIs" dxfId="187" priority="94" stopIfTrue="1" operator="equal">
      <formula>$C517</formula>
    </cfRule>
  </conditionalFormatting>
  <conditionalFormatting sqref="C518">
    <cfRule type="cellIs" dxfId="185" priority="93" stopIfTrue="1" operator="equal">
      <formula>$C516</formula>
    </cfRule>
  </conditionalFormatting>
  <conditionalFormatting sqref="C545 C518 C520 C527 C529 C536 C538">
    <cfRule type="cellIs" dxfId="183" priority="92" stopIfTrue="1" operator="equal">
      <formula>#REF!</formula>
    </cfRule>
  </conditionalFormatting>
  <conditionalFormatting sqref="C518">
    <cfRule type="cellIs" dxfId="181" priority="91" stopIfTrue="1" operator="equal">
      <formula>$C516</formula>
    </cfRule>
  </conditionalFormatting>
  <conditionalFormatting sqref="C518">
    <cfRule type="cellIs" dxfId="179" priority="90" stopIfTrue="1" operator="equal">
      <formula>$C516</formula>
    </cfRule>
  </conditionalFormatting>
  <conditionalFormatting sqref="C518">
    <cfRule type="cellIs" dxfId="177" priority="89" stopIfTrue="1" operator="equal">
      <formula>$C516</formula>
    </cfRule>
  </conditionalFormatting>
  <conditionalFormatting sqref="C518">
    <cfRule type="cellIs" dxfId="175" priority="88" stopIfTrue="1" operator="equal">
      <formula>$C481</formula>
    </cfRule>
  </conditionalFormatting>
  <conditionalFormatting sqref="C518">
    <cfRule type="cellIs" dxfId="173" priority="87" stopIfTrue="1" operator="equal">
      <formula>$C481</formula>
    </cfRule>
  </conditionalFormatting>
  <conditionalFormatting sqref="C521">
    <cfRule type="cellIs" dxfId="171" priority="86" stopIfTrue="1" operator="equal">
      <formula>$C520</formula>
    </cfRule>
  </conditionalFormatting>
  <conditionalFormatting sqref="C520">
    <cfRule type="cellIs" dxfId="169" priority="85" stopIfTrue="1" operator="equal">
      <formula>$C517</formula>
    </cfRule>
  </conditionalFormatting>
  <conditionalFormatting sqref="C521">
    <cfRule type="cellIs" dxfId="167" priority="84" stopIfTrue="1" operator="equal">
      <formula>$C518</formula>
    </cfRule>
  </conditionalFormatting>
  <conditionalFormatting sqref="C521">
    <cfRule type="cellIs" dxfId="165" priority="83" stopIfTrue="1" operator="equal">
      <formula>$C520</formula>
    </cfRule>
  </conditionalFormatting>
  <conditionalFormatting sqref="C523">
    <cfRule type="cellIs" dxfId="163" priority="82" stopIfTrue="1" operator="equal">
      <formula>$C519</formula>
    </cfRule>
  </conditionalFormatting>
  <conditionalFormatting sqref="C523">
    <cfRule type="cellIs" dxfId="161" priority="81" stopIfTrue="1" operator="equal">
      <formula>$C520</formula>
    </cfRule>
  </conditionalFormatting>
  <conditionalFormatting sqref="C523">
    <cfRule type="cellIs" dxfId="159" priority="80" stopIfTrue="1" operator="equal">
      <formula>$C500</formula>
    </cfRule>
  </conditionalFormatting>
  <conditionalFormatting sqref="C523">
    <cfRule type="cellIs" dxfId="157" priority="79" stopIfTrue="1" operator="equal">
      <formula>$C520</formula>
    </cfRule>
  </conditionalFormatting>
  <conditionalFormatting sqref="C523">
    <cfRule type="cellIs" dxfId="155" priority="78" stopIfTrue="1" operator="equal">
      <formula>$C547</formula>
    </cfRule>
  </conditionalFormatting>
  <conditionalFormatting sqref="C523">
    <cfRule type="cellIs" dxfId="153" priority="77" stopIfTrue="1" operator="equal">
      <formula>$C520</formula>
    </cfRule>
  </conditionalFormatting>
  <conditionalFormatting sqref="C523">
    <cfRule type="cellIs" dxfId="151" priority="76" stopIfTrue="1" operator="equal">
      <formula>$C519</formula>
    </cfRule>
  </conditionalFormatting>
  <conditionalFormatting sqref="C523">
    <cfRule type="cellIs" dxfId="149" priority="75" stopIfTrue="1" operator="equal">
      <formula>$C517</formula>
    </cfRule>
  </conditionalFormatting>
  <conditionalFormatting sqref="C523">
    <cfRule type="cellIs" dxfId="147" priority="74" stopIfTrue="1" operator="equal">
      <formula>$C515</formula>
    </cfRule>
  </conditionalFormatting>
  <conditionalFormatting sqref="C523">
    <cfRule type="cellIs" dxfId="145" priority="73" stopIfTrue="1" operator="equal">
      <formula>$C515</formula>
    </cfRule>
  </conditionalFormatting>
  <conditionalFormatting sqref="C523">
    <cfRule type="cellIs" dxfId="143" priority="72" stopIfTrue="1" operator="equal">
      <formula>$C515</formula>
    </cfRule>
  </conditionalFormatting>
  <conditionalFormatting sqref="C523">
    <cfRule type="cellIs" dxfId="141" priority="71" stopIfTrue="1" operator="equal">
      <formula>$C485</formula>
    </cfRule>
  </conditionalFormatting>
  <conditionalFormatting sqref="C523">
    <cfRule type="cellIs" dxfId="139" priority="70" stopIfTrue="1" operator="equal">
      <formula>$C485</formula>
    </cfRule>
  </conditionalFormatting>
  <conditionalFormatting sqref="C525">
    <cfRule type="cellIs" dxfId="137" priority="69" stopIfTrue="1" operator="equal">
      <formula>$C524</formula>
    </cfRule>
  </conditionalFormatting>
  <conditionalFormatting sqref="C525">
    <cfRule type="cellIs" dxfId="135" priority="68" stopIfTrue="1" operator="equal">
      <formula>$C492</formula>
    </cfRule>
  </conditionalFormatting>
  <conditionalFormatting sqref="C525">
    <cfRule type="cellIs" dxfId="133" priority="67" stopIfTrue="1" operator="equal">
      <formula>$C492</formula>
    </cfRule>
  </conditionalFormatting>
  <conditionalFormatting sqref="C527">
    <cfRule type="cellIs" dxfId="131" priority="66" stopIfTrue="1" operator="equal">
      <formula>$C526</formula>
    </cfRule>
  </conditionalFormatting>
  <conditionalFormatting sqref="C527">
    <cfRule type="cellIs" dxfId="129" priority="65" stopIfTrue="1" operator="equal">
      <formula>$C526</formula>
    </cfRule>
  </conditionalFormatting>
  <conditionalFormatting sqref="C527">
    <cfRule type="cellIs" dxfId="127" priority="64" stopIfTrue="1" operator="equal">
      <formula>$C526</formula>
    </cfRule>
  </conditionalFormatting>
  <conditionalFormatting sqref="C527">
    <cfRule type="cellIs" dxfId="125" priority="63" stopIfTrue="1" operator="equal">
      <formula>$C526</formula>
    </cfRule>
  </conditionalFormatting>
  <conditionalFormatting sqref="C527">
    <cfRule type="cellIs" dxfId="123" priority="62" stopIfTrue="1" operator="equal">
      <formula>$C526</formula>
    </cfRule>
  </conditionalFormatting>
  <conditionalFormatting sqref="C527">
    <cfRule type="cellIs" dxfId="121" priority="61" stopIfTrue="1" operator="equal">
      <formula>$C491</formula>
    </cfRule>
  </conditionalFormatting>
  <conditionalFormatting sqref="C527">
    <cfRule type="cellIs" dxfId="119" priority="60" stopIfTrue="1" operator="equal">
      <formula>$C491</formula>
    </cfRule>
  </conditionalFormatting>
  <conditionalFormatting sqref="C529:C530">
    <cfRule type="cellIs" dxfId="117" priority="59" stopIfTrue="1" operator="equal">
      <formula>$C527</formula>
    </cfRule>
  </conditionalFormatting>
  <conditionalFormatting sqref="C530">
    <cfRule type="cellIs" dxfId="115" priority="58" stopIfTrue="1" operator="equal">
      <formula>$C527</formula>
    </cfRule>
  </conditionalFormatting>
  <conditionalFormatting sqref="C530">
    <cfRule type="cellIs" dxfId="113" priority="57" stopIfTrue="1" operator="equal">
      <formula>$C529</formula>
    </cfRule>
  </conditionalFormatting>
  <conditionalFormatting sqref="C529">
    <cfRule type="cellIs" dxfId="111" priority="56" stopIfTrue="1" operator="equal">
      <formula>$C526</formula>
    </cfRule>
  </conditionalFormatting>
  <conditionalFormatting sqref="C530">
    <cfRule type="cellIs" dxfId="109" priority="55" stopIfTrue="1" operator="equal">
      <formula>$C527</formula>
    </cfRule>
  </conditionalFormatting>
  <conditionalFormatting sqref="C530">
    <cfRule type="cellIs" dxfId="107" priority="54" stopIfTrue="1" operator="equal">
      <formula>$C529</formula>
    </cfRule>
  </conditionalFormatting>
  <conditionalFormatting sqref="C492">
    <cfRule type="cellIs" dxfId="105" priority="53" stopIfTrue="1" operator="equal">
      <formula>#REF!</formula>
    </cfRule>
  </conditionalFormatting>
  <conditionalFormatting sqref="C532">
    <cfRule type="cellIs" dxfId="103" priority="52" stopIfTrue="1" operator="equal">
      <formula>$C528</formula>
    </cfRule>
  </conditionalFormatting>
  <conditionalFormatting sqref="C532">
    <cfRule type="cellIs" dxfId="101" priority="51" stopIfTrue="1" operator="equal">
      <formula>$C529</formula>
    </cfRule>
  </conditionalFormatting>
  <conditionalFormatting sqref="C532">
    <cfRule type="cellIs" dxfId="99" priority="50" stopIfTrue="1" operator="equal">
      <formula>$C509</formula>
    </cfRule>
  </conditionalFormatting>
  <conditionalFormatting sqref="C532">
    <cfRule type="cellIs" dxfId="97" priority="49" stopIfTrue="1" operator="equal">
      <formula>$C529</formula>
    </cfRule>
  </conditionalFormatting>
  <conditionalFormatting sqref="C532">
    <cfRule type="cellIs" dxfId="95" priority="48" stopIfTrue="1" operator="equal">
      <formula>$C556</formula>
    </cfRule>
  </conditionalFormatting>
  <conditionalFormatting sqref="C532">
    <cfRule type="cellIs" dxfId="93" priority="47" stopIfTrue="1" operator="equal">
      <formula>$C529</formula>
    </cfRule>
  </conditionalFormatting>
  <conditionalFormatting sqref="C532">
    <cfRule type="cellIs" dxfId="91" priority="46" stopIfTrue="1" operator="equal">
      <formula>$C528</formula>
    </cfRule>
  </conditionalFormatting>
  <conditionalFormatting sqref="C532">
    <cfRule type="cellIs" dxfId="89" priority="45" stopIfTrue="1" operator="equal">
      <formula>$C526</formula>
    </cfRule>
  </conditionalFormatting>
  <conditionalFormatting sqref="C532">
    <cfRule type="cellIs" dxfId="87" priority="44" stopIfTrue="1" operator="equal">
      <formula>$C524</formula>
    </cfRule>
  </conditionalFormatting>
  <conditionalFormatting sqref="C532">
    <cfRule type="cellIs" dxfId="85" priority="43" stopIfTrue="1" operator="equal">
      <formula>$C524</formula>
    </cfRule>
  </conditionalFormatting>
  <conditionalFormatting sqref="C532">
    <cfRule type="cellIs" dxfId="83" priority="42" stopIfTrue="1" operator="equal">
      <formula>$C524</formula>
    </cfRule>
  </conditionalFormatting>
  <conditionalFormatting sqref="C532">
    <cfRule type="cellIs" dxfId="81" priority="41" stopIfTrue="1" operator="equal">
      <formula>$C494</formula>
    </cfRule>
  </conditionalFormatting>
  <conditionalFormatting sqref="C532">
    <cfRule type="cellIs" dxfId="79" priority="40" stopIfTrue="1" operator="equal">
      <formula>$C494</formula>
    </cfRule>
  </conditionalFormatting>
  <conditionalFormatting sqref="C534">
    <cfRule type="cellIs" dxfId="77" priority="39" stopIfTrue="1" operator="equal">
      <formula>$C533</formula>
    </cfRule>
  </conditionalFormatting>
  <conditionalFormatting sqref="C534">
    <cfRule type="cellIs" dxfId="75" priority="38" stopIfTrue="1" operator="equal">
      <formula>$C501</formula>
    </cfRule>
  </conditionalFormatting>
  <conditionalFormatting sqref="C534">
    <cfRule type="cellIs" dxfId="73" priority="37" stopIfTrue="1" operator="equal">
      <formula>$C501</formula>
    </cfRule>
  </conditionalFormatting>
  <conditionalFormatting sqref="C536">
    <cfRule type="cellIs" dxfId="71" priority="36" stopIfTrue="1" operator="equal">
      <formula>$C535</formula>
    </cfRule>
  </conditionalFormatting>
  <conditionalFormatting sqref="C536">
    <cfRule type="cellIs" dxfId="69" priority="35" stopIfTrue="1" operator="equal">
      <formula>$C535</formula>
    </cfRule>
  </conditionalFormatting>
  <conditionalFormatting sqref="C536">
    <cfRule type="cellIs" dxfId="67" priority="34" stopIfTrue="1" operator="equal">
      <formula>$C535</formula>
    </cfRule>
  </conditionalFormatting>
  <conditionalFormatting sqref="C536">
    <cfRule type="cellIs" dxfId="65" priority="33" stopIfTrue="1" operator="equal">
      <formula>$C535</formula>
    </cfRule>
  </conditionalFormatting>
  <conditionalFormatting sqref="C536">
    <cfRule type="cellIs" dxfId="63" priority="32" stopIfTrue="1" operator="equal">
      <formula>$C535</formula>
    </cfRule>
  </conditionalFormatting>
  <conditionalFormatting sqref="C536">
    <cfRule type="cellIs" dxfId="61" priority="31" stopIfTrue="1" operator="equal">
      <formula>$C500</formula>
    </cfRule>
  </conditionalFormatting>
  <conditionalFormatting sqref="C536">
    <cfRule type="cellIs" dxfId="59" priority="30" stopIfTrue="1" operator="equal">
      <formula>$C500</formula>
    </cfRule>
  </conditionalFormatting>
  <conditionalFormatting sqref="C538:C539">
    <cfRule type="cellIs" dxfId="57" priority="29" stopIfTrue="1" operator="equal">
      <formula>$C536</formula>
    </cfRule>
  </conditionalFormatting>
  <conditionalFormatting sqref="C539">
    <cfRule type="cellIs" dxfId="55" priority="28" stopIfTrue="1" operator="equal">
      <formula>$C536</formula>
    </cfRule>
  </conditionalFormatting>
  <conditionalFormatting sqref="C539">
    <cfRule type="cellIs" dxfId="53" priority="27" stopIfTrue="1" operator="equal">
      <formula>$C538</formula>
    </cfRule>
  </conditionalFormatting>
  <conditionalFormatting sqref="C538">
    <cfRule type="cellIs" dxfId="51" priority="26" stopIfTrue="1" operator="equal">
      <formula>$C535</formula>
    </cfRule>
  </conditionalFormatting>
  <conditionalFormatting sqref="C539">
    <cfRule type="cellIs" dxfId="49" priority="25" stopIfTrue="1" operator="equal">
      <formula>$C536</formula>
    </cfRule>
  </conditionalFormatting>
  <conditionalFormatting sqref="C539">
    <cfRule type="cellIs" dxfId="47" priority="24" stopIfTrue="1" operator="equal">
      <formula>$C538</formula>
    </cfRule>
  </conditionalFormatting>
  <conditionalFormatting sqref="C541">
    <cfRule type="cellIs" dxfId="45" priority="23" stopIfTrue="1" operator="equal">
      <formula>$C537</formula>
    </cfRule>
  </conditionalFormatting>
  <conditionalFormatting sqref="C541">
    <cfRule type="cellIs" dxfId="43" priority="22" stopIfTrue="1" operator="equal">
      <formula>$C538</formula>
    </cfRule>
  </conditionalFormatting>
  <conditionalFormatting sqref="C541">
    <cfRule type="cellIs" dxfId="41" priority="21" stopIfTrue="1" operator="equal">
      <formula>$C518</formula>
    </cfRule>
  </conditionalFormatting>
  <conditionalFormatting sqref="C541">
    <cfRule type="cellIs" dxfId="39" priority="20" stopIfTrue="1" operator="equal">
      <formula>$C538</formula>
    </cfRule>
  </conditionalFormatting>
  <conditionalFormatting sqref="C541">
    <cfRule type="cellIs" dxfId="37" priority="19" stopIfTrue="1" operator="equal">
      <formula>$C565</formula>
    </cfRule>
  </conditionalFormatting>
  <conditionalFormatting sqref="C541">
    <cfRule type="cellIs" dxfId="35" priority="18" stopIfTrue="1" operator="equal">
      <formula>$C538</formula>
    </cfRule>
  </conditionalFormatting>
  <conditionalFormatting sqref="C541">
    <cfRule type="cellIs" dxfId="33" priority="17" stopIfTrue="1" operator="equal">
      <formula>$C537</formula>
    </cfRule>
  </conditionalFormatting>
  <conditionalFormatting sqref="C541">
    <cfRule type="cellIs" dxfId="31" priority="16" stopIfTrue="1" operator="equal">
      <formula>$C535</formula>
    </cfRule>
  </conditionalFormatting>
  <conditionalFormatting sqref="C541">
    <cfRule type="cellIs" dxfId="29" priority="15" stopIfTrue="1" operator="equal">
      <formula>$C533</formula>
    </cfRule>
  </conditionalFormatting>
  <conditionalFormatting sqref="C541">
    <cfRule type="cellIs" dxfId="27" priority="14" stopIfTrue="1" operator="equal">
      <formula>$C533</formula>
    </cfRule>
  </conditionalFormatting>
  <conditionalFormatting sqref="C541">
    <cfRule type="cellIs" dxfId="25" priority="13" stopIfTrue="1" operator="equal">
      <formula>$C533</formula>
    </cfRule>
  </conditionalFormatting>
  <conditionalFormatting sqref="C541">
    <cfRule type="cellIs" dxfId="23" priority="12" stopIfTrue="1" operator="equal">
      <formula>$C503</formula>
    </cfRule>
  </conditionalFormatting>
  <conditionalFormatting sqref="C541">
    <cfRule type="cellIs" dxfId="21" priority="11" stopIfTrue="1" operator="equal">
      <formula>$C503</formula>
    </cfRule>
  </conditionalFormatting>
  <conditionalFormatting sqref="C543">
    <cfRule type="cellIs" dxfId="19" priority="10" stopIfTrue="1" operator="equal">
      <formula>$C511</formula>
    </cfRule>
  </conditionalFormatting>
  <conditionalFormatting sqref="C543">
    <cfRule type="cellIs" dxfId="17" priority="9" stopIfTrue="1" operator="equal">
      <formula>$C511</formula>
    </cfRule>
  </conditionalFormatting>
  <conditionalFormatting sqref="C545">
    <cfRule type="cellIs" dxfId="15" priority="8" stopIfTrue="1" operator="equal">
      <formula>$C511</formula>
    </cfRule>
  </conditionalFormatting>
  <conditionalFormatting sqref="C545">
    <cfRule type="cellIs" dxfId="13" priority="7" stopIfTrue="1" operator="equal">
      <formula>$C511</formula>
    </cfRule>
  </conditionalFormatting>
  <conditionalFormatting sqref="C503">
    <cfRule type="cellIs" dxfId="11" priority="6" stopIfTrue="1" operator="equal">
      <formula>$C542</formula>
    </cfRule>
  </conditionalFormatting>
  <conditionalFormatting sqref="C540">
    <cfRule type="cellIs" dxfId="9" priority="5" stopIfTrue="1" operator="equal">
      <formula>#REF!</formula>
    </cfRule>
  </conditionalFormatting>
  <conditionalFormatting sqref="C514">
    <cfRule type="cellIs" dxfId="7" priority="4" stopIfTrue="1" operator="equal">
      <formula>#REF!</formula>
    </cfRule>
  </conditionalFormatting>
  <conditionalFormatting sqref="C544 C546">
    <cfRule type="cellIs" dxfId="5" priority="3" stopIfTrue="1" operator="equal">
      <formula>#REF!</formula>
    </cfRule>
  </conditionalFormatting>
  <conditionalFormatting sqref="C11">
    <cfRule type="cellIs" dxfId="3" priority="2" stopIfTrue="1" operator="equal">
      <formula>#REF!</formula>
    </cfRule>
  </conditionalFormatting>
  <conditionalFormatting sqref="C12">
    <cfRule type="cellIs" dxfId="1" priority="1" stopIfTrue="1" operator="equal">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КПК3116030</vt:lpstr>
      <vt:lpstr>9.2</vt:lpstr>
      <vt:lpstr>9.1</vt:lpstr>
      <vt:lpstr>КПК3116030!Область_печати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2025-01-31T08:08:14Z</cp:lastPrinted>
  <dcterms:created xsi:type="dcterms:W3CDTF">2016-08-10T10:53:25Z</dcterms:created>
  <dcterms:modified xsi:type="dcterms:W3CDTF">2025-02-14T14:09:08Z</dcterms:modified>
</cp:coreProperties>
</file>