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sana.Fenyn\Desktop\"/>
    </mc:Choice>
  </mc:AlternateContent>
  <xr:revisionPtr revIDLastSave="0" documentId="8_{79AFA590-CEC8-4090-8D25-4209BB062520}" xr6:coauthVersionLast="37" xr6:coauthVersionMax="37" xr10:uidLastSave="{00000000-0000-0000-0000-000000000000}"/>
  <bookViews>
    <workbookView xWindow="480" yWindow="105" windowWidth="17100" windowHeight="9855" activeTab="2"/>
  </bookViews>
  <sheets>
    <sheet name="Urzb" sheetId="1" r:id="rId1"/>
    <sheet name="Finzb" sheetId="2" r:id="rId2"/>
    <sheet name="Pm" sheetId="3" r:id="rId3"/>
  </sheets>
  <definedNames>
    <definedName name="Data" localSheetId="1">Finzb!$B$4:$AE$6</definedName>
    <definedName name="Data" localSheetId="2">Pm!$B$4:$BN$6</definedName>
    <definedName name="Data" localSheetId="0">Urzb!$B$5:$Z$6</definedName>
    <definedName name="Date" localSheetId="1">Finzb!$B$2</definedName>
    <definedName name="Date" localSheetId="2">Pm!$B$2</definedName>
    <definedName name="Date" localSheetId="0">Urzb!$B$2</definedName>
    <definedName name="EXCEL_VER">16</definedName>
    <definedName name="PRINT_DATE">"11.10.2024 13:29:50"</definedName>
    <definedName name="PRINTER">"Eксель_Імпорт (XlRpt)  ДержКазначейство ЦА, Копичко Олександр"</definedName>
    <definedName name="REP_CREATOR">"Oksana.Fenyn"</definedName>
  </definedNames>
  <calcPr calcId="179021" refMode="R1C1"/>
</workbook>
</file>

<file path=xl/calcChain.xml><?xml version="1.0" encoding="utf-8"?>
<calcChain xmlns="http://schemas.openxmlformats.org/spreadsheetml/2006/main">
  <c r="AG7" i="3" l="1"/>
  <c r="AD7" i="3"/>
  <c r="AA7" i="3"/>
  <c r="X7" i="3"/>
  <c r="AA7" i="2"/>
  <c r="Q7" i="2"/>
  <c r="Q7" i="3"/>
  <c r="U7" i="1"/>
  <c r="O7" i="1"/>
</calcChain>
</file>

<file path=xl/sharedStrings.xml><?xml version="1.0" encoding="utf-8"?>
<sst xmlns="http://schemas.openxmlformats.org/spreadsheetml/2006/main" count="158" uniqueCount="90">
  <si>
    <t>*</t>
  </si>
  <si>
    <t>Дата реєстру</t>
  </si>
  <si>
    <t>КЕКВ</t>
  </si>
  <si>
    <t>Дата док-та</t>
  </si>
  <si>
    <t>№ док-та</t>
  </si>
  <si>
    <t>Сума зобов"язання</t>
  </si>
  <si>
    <t>Сума поп. оплати</t>
  </si>
  <si>
    <t>Дата поч. дії договору</t>
  </si>
  <si>
    <t>Бюджет</t>
  </si>
  <si>
    <t>КВК</t>
  </si>
  <si>
    <t>КПК</t>
  </si>
  <si>
    <t>КФК</t>
  </si>
  <si>
    <t>Дата док.фінзобов.</t>
  </si>
  <si>
    <t>№ док.фінзобов.</t>
  </si>
  <si>
    <t>Дата погашення</t>
  </si>
  <si>
    <t>Назва організації одержувача</t>
  </si>
  <si>
    <t>Назва банку</t>
  </si>
  <si>
    <t>№ з/п у реєстрі</t>
  </si>
  <si>
    <t>Дата введення</t>
  </si>
  <si>
    <t>Сума по документу</t>
  </si>
  <si>
    <t>Призначення платежу</t>
  </si>
  <si>
    <t>КЕКВ1</t>
  </si>
  <si>
    <t>КЕКВ2</t>
  </si>
  <si>
    <t>Сума, всього</t>
  </si>
  <si>
    <t>Тип операції</t>
  </si>
  <si>
    <t>Номер запису в реєстрі</t>
  </si>
  <si>
    <t>ЄДРПОУ розпорядника</t>
  </si>
  <si>
    <t>Рахунок</t>
  </si>
  <si>
    <t>Код одержувача</t>
  </si>
  <si>
    <t>ЄДРПОУ одержувача</t>
  </si>
  <si>
    <t>Назва одержувача</t>
  </si>
  <si>
    <t>Дата закінчення дії угоди</t>
  </si>
  <si>
    <t>Код фонду</t>
  </si>
  <si>
    <t>Найменування розпорядника</t>
  </si>
  <si>
    <t>Примітка</t>
  </si>
  <si>
    <t>Номер реєстру</t>
  </si>
  <si>
    <t>Найменування банку</t>
  </si>
  <si>
    <t>МФО банку</t>
  </si>
  <si>
    <t xml:space="preserve">Рахунок одежувача </t>
  </si>
  <si>
    <t>Сума поп. Оплати</t>
  </si>
  <si>
    <t>МФО</t>
  </si>
  <si>
    <t>Рахунок розпорядника</t>
  </si>
  <si>
    <t>№ реєстра</t>
  </si>
  <si>
    <t>Реэстрацыйний рахунок</t>
  </si>
  <si>
    <t>Кв.</t>
  </si>
  <si>
    <t>Код обл.</t>
  </si>
  <si>
    <t>Код рай</t>
  </si>
  <si>
    <t>Код сел.</t>
  </si>
  <si>
    <t>Номер2</t>
  </si>
  <si>
    <t>Номер1</t>
  </si>
  <si>
    <t>Сума2</t>
  </si>
  <si>
    <t>Сума1</t>
  </si>
  <si>
    <t>Номер3</t>
  </si>
  <si>
    <t>КЕКВ3</t>
  </si>
  <si>
    <t>Сума3</t>
  </si>
  <si>
    <t>Номер4</t>
  </si>
  <si>
    <t>КЕКВ4</t>
  </si>
  <si>
    <t>Сума4</t>
  </si>
  <si>
    <t>Рахунок одержувача в банку</t>
  </si>
  <si>
    <t>МФО банку одержувача</t>
  </si>
  <si>
    <t>VZK</t>
  </si>
  <si>
    <t>Skd</t>
  </si>
  <si>
    <t>№ докум. фінзобов"язання</t>
  </si>
  <si>
    <t>Дата докум. фінзобов"язання</t>
  </si>
  <si>
    <t>Prm1</t>
  </si>
  <si>
    <t>Prm2</t>
  </si>
  <si>
    <t>Kekd</t>
  </si>
  <si>
    <t>Інформація про зареєстровані зобов"язання</t>
  </si>
  <si>
    <t>Інформація про зареєстровані фінансові зобов"язання</t>
  </si>
  <si>
    <t>Інформація про проведені платежі</t>
  </si>
  <si>
    <t>№ з/п</t>
  </si>
  <si>
    <t>№ докум. зобов"язання</t>
  </si>
  <si>
    <t>Дата докум. зобов"язання</t>
  </si>
  <si>
    <t>UA808201720344270051060043344</t>
  </si>
  <si>
    <t>Коломийська мiська рада</t>
  </si>
  <si>
    <t>11 жовтня 2024 р.</t>
  </si>
  <si>
    <t>ПП "Телерадiокомпанiя НТК"</t>
  </si>
  <si>
    <t>АТ КБ "ПриватБанк"</t>
  </si>
  <si>
    <t>UA153052990000026003015510035</t>
  </si>
  <si>
    <t>ФОП Дем'янюк Василь Михайлович</t>
  </si>
  <si>
    <t>UA983052990000026001005505290</t>
  </si>
  <si>
    <t>0116090;2240;За послуги з обслуг.локальних мереж (вiдеоспотереження);Дог№35 вiд 01.02.2023р;Акт№169 вiд 11.12.2023р; ,без ПДВ; Пр"Безп.та ко</t>
  </si>
  <si>
    <t>мф.мiсто";(п.п.2п.19 Пост590);</t>
  </si>
  <si>
    <t>0116090;2240;За послуги з обслуг.локальних мереж (вiдеоспотереження);Дог№35 вiд 01.02.2023р;Акт№169 вiд 11.12.2023р; ,без ПДВ; Пр"Безп.та комф.мiсто";(п.п.2п.19 Пост590);</t>
  </si>
  <si>
    <t>0116090;2240;За послуги з обслуг.локальних мереж (вiдеоспотереження);Дог№35 вiд 01.02.2023р;Акт№169 вiд 11.12.2023р;без ПДВ; Пр"Безп.та комф</t>
  </si>
  <si>
    <t>.мiсто";(п.п.2п.19 Пост590);</t>
  </si>
  <si>
    <t>0116090;2240;За послуги з обслуг.локальних мереж (вiдеоспотереження);Дог№35 вiд 01.02.2023р;Акт№169 вiд 11.12.2023р;без ПДВ; Пр"Безп.та комф.мiсто";(п.п.2п.19 Пост590);</t>
  </si>
  <si>
    <t>0116090;2240;За послуги з техн.обслуг.облад.(системи вiдеоспост.);Дог№85-06.03.2023р.;Акт№13 вiд 19.12.2023р.;без ПДВ;Прг"Безп.та комфор.мiс</t>
  </si>
  <si>
    <t>то";(п.п.2п.19 Пост590);</t>
  </si>
  <si>
    <t>0116090;2240;За послуги з техн.обслуг.облад.(системи вiдеоспост.);Дог№85-06.03.2023р.;Акт№13 вiд 19.12.2023р.;без ПДВ;Прг"Безп.та комфор.мiсто";(п.п.2п.19 Пост590);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</si>
</sst>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₴&quot;;\-#,##0.00\ &quot;₴&quot;"/>
  </numFmts>
  <fonts count="6" x14ac:knownFonts="1">
    <font>
      <sz val="10"/>
      <name val="Arial"/>
    </font>
    <font>
      <sz val="8"/>
      <name val="Tahoma"/>
    </font>
    <font>
      <b/>
      <sz val="14"/>
      <color indexed="8"/>
      <name val="Times New Roman"/>
      <family val="1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2"/>
      </patternFill>
    </fill>
  </fills>
  <borders count="7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2" xfId="0" applyNumberFormat="1" applyFont="1" applyFill="1" applyBorder="1" applyAlignment="1" applyProtection="1">
      <alignment horizontal="righ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Fill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right" vertical="top" wrapText="1"/>
    </xf>
    <xf numFmtId="4" fontId="1" fillId="0" borderId="2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2" xfId="0" applyNumberFormat="1" applyFont="1" applyFill="1" applyBorder="1" applyAlignment="1" applyProtection="1">
      <alignment horizontal="left" vertical="top" wrapText="1"/>
    </xf>
    <xf numFmtId="1" fontId="0" fillId="0" borderId="0" xfId="0" applyNumberFormat="1"/>
    <xf numFmtId="0" fontId="0" fillId="0" borderId="0" xfId="0" applyNumberFormat="1"/>
    <xf numFmtId="0" fontId="1" fillId="2" borderId="4" xfId="0" applyNumberFormat="1" applyFont="1" applyFill="1" applyBorder="1" applyAlignment="1" applyProtection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1" fontId="1" fillId="0" borderId="3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center" vertical="top" wrapText="1"/>
    </xf>
    <xf numFmtId="0" fontId="3" fillId="2" borderId="4" xfId="0" applyNumberFormat="1" applyFont="1" applyFill="1" applyBorder="1" applyAlignment="1" applyProtection="1">
      <alignment horizontal="center" vertical="top" wrapText="1"/>
    </xf>
    <xf numFmtId="0" fontId="0" fillId="0" borderId="4" xfId="0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top" wrapText="1"/>
    </xf>
    <xf numFmtId="2" fontId="0" fillId="0" borderId="0" xfId="0" applyNumberFormat="1"/>
    <xf numFmtId="1" fontId="3" fillId="2" borderId="4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Border="1"/>
    <xf numFmtId="1" fontId="5" fillId="0" borderId="0" xfId="0" applyNumberFormat="1" applyFont="1" applyBorder="1"/>
    <xf numFmtId="1" fontId="1" fillId="0" borderId="2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 applyProtection="1">
      <alignment horizontal="center" vertical="top" wrapText="1"/>
    </xf>
    <xf numFmtId="14" fontId="3" fillId="0" borderId="1" xfId="0" applyNumberFormat="1" applyFont="1" applyFill="1" applyBorder="1" applyAlignment="1" applyProtection="1">
      <alignment horizontal="center" vertical="top" wrapText="1"/>
    </xf>
    <xf numFmtId="14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  <xf numFmtId="7" fontId="0" fillId="0" borderId="0" xfId="0" applyNumberFormat="1"/>
  </cellXfs>
  <cellStyles count="1">
    <cellStyle name="Звичайни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CE9D8"/>
      <rgbColor rgb="00ACA8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zoomScale="115" zoomScaleNormal="115" workbookViewId="0">
      <selection activeCell="B5" sqref="B5"/>
    </sheetView>
  </sheetViews>
  <sheetFormatPr defaultRowHeight="12.75" x14ac:dyDescent="0.2"/>
  <cols>
    <col min="1" max="1" width="2.85546875" customWidth="1"/>
    <col min="2" max="2" width="10.42578125" customWidth="1"/>
    <col min="3" max="4" width="11.7109375" customWidth="1"/>
    <col min="5" max="6" width="13.140625" customWidth="1"/>
    <col min="7" max="7" width="13.140625" style="18" customWidth="1"/>
    <col min="8" max="11" width="13.140625" customWidth="1"/>
    <col min="12" max="12" width="7.140625" customWidth="1"/>
    <col min="13" max="13" width="10" customWidth="1"/>
    <col min="14" max="14" width="15" customWidth="1"/>
    <col min="15" max="15" width="14.28515625" customWidth="1"/>
    <col min="16" max="17" width="14.28515625" hidden="1" customWidth="1"/>
    <col min="18" max="18" width="14.28515625" style="19" customWidth="1"/>
    <col min="19" max="19" width="14.28515625" customWidth="1"/>
    <col min="20" max="20" width="18.28515625" customWidth="1"/>
    <col min="21" max="22" width="13.5703125" customWidth="1"/>
    <col min="23" max="23" width="13.5703125" style="19" customWidth="1"/>
    <col min="24" max="24" width="10.7109375" style="19" customWidth="1"/>
  </cols>
  <sheetData>
    <row r="1" spans="1:26" ht="18.75" customHeight="1" x14ac:dyDescent="0.2">
      <c r="A1" s="45" t="s">
        <v>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6" s="9" customFormat="1" ht="18" customHeight="1" x14ac:dyDescent="0.25">
      <c r="A2" s="7"/>
      <c r="B2" s="46" t="s">
        <v>75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6" s="22" customFormat="1" ht="23.25" customHeight="1" x14ac:dyDescent="0.2">
      <c r="A3" s="20" t="s">
        <v>0</v>
      </c>
      <c r="B3" s="20" t="s">
        <v>70</v>
      </c>
      <c r="C3" s="20" t="s">
        <v>24</v>
      </c>
      <c r="D3" s="20" t="s">
        <v>25</v>
      </c>
      <c r="E3" s="20" t="s">
        <v>1</v>
      </c>
      <c r="F3" s="20" t="s">
        <v>26</v>
      </c>
      <c r="G3" s="21" t="s">
        <v>27</v>
      </c>
      <c r="H3" s="20" t="s">
        <v>10</v>
      </c>
      <c r="I3" s="20" t="s">
        <v>28</v>
      </c>
      <c r="J3" s="20" t="s">
        <v>9</v>
      </c>
      <c r="K3" s="20" t="s">
        <v>11</v>
      </c>
      <c r="L3" s="20" t="s">
        <v>2</v>
      </c>
      <c r="M3" s="20" t="s">
        <v>3</v>
      </c>
      <c r="N3" s="20" t="s">
        <v>4</v>
      </c>
      <c r="O3" s="20" t="s">
        <v>5</v>
      </c>
      <c r="P3" s="20" t="s">
        <v>29</v>
      </c>
      <c r="Q3" s="20" t="s">
        <v>30</v>
      </c>
      <c r="R3" s="20" t="s">
        <v>31</v>
      </c>
      <c r="S3" s="20" t="s">
        <v>32</v>
      </c>
      <c r="T3" s="20" t="s">
        <v>33</v>
      </c>
      <c r="U3" s="20" t="s">
        <v>6</v>
      </c>
      <c r="V3" s="20" t="s">
        <v>34</v>
      </c>
      <c r="W3" s="20" t="s">
        <v>8</v>
      </c>
      <c r="X3" s="25" t="s">
        <v>35</v>
      </c>
      <c r="Y3" s="25" t="s">
        <v>7</v>
      </c>
    </row>
    <row r="4" spans="1:26" s="10" customFormat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6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/>
      <c r="Q4" s="13"/>
      <c r="R4" s="13">
        <v>16</v>
      </c>
      <c r="S4" s="13">
        <v>17</v>
      </c>
      <c r="T4" s="13">
        <v>18</v>
      </c>
      <c r="U4" s="13">
        <v>19</v>
      </c>
      <c r="V4" s="13">
        <v>20</v>
      </c>
      <c r="W4" s="13">
        <v>21</v>
      </c>
      <c r="X4" s="13">
        <v>22</v>
      </c>
      <c r="Y4" s="26">
        <v>23</v>
      </c>
    </row>
    <row r="5" spans="1:26" s="10" customFormat="1" ht="31.5" x14ac:dyDescent="0.2">
      <c r="A5" s="11"/>
      <c r="B5" s="11">
        <v>1</v>
      </c>
      <c r="C5" s="11">
        <v>0</v>
      </c>
      <c r="D5" s="11">
        <v>1</v>
      </c>
      <c r="E5" s="50">
        <v>45287</v>
      </c>
      <c r="F5" s="11">
        <v>4054334</v>
      </c>
      <c r="G5" s="23" t="s">
        <v>73</v>
      </c>
      <c r="H5" s="11">
        <v>116090</v>
      </c>
      <c r="I5" s="11">
        <v>43344</v>
      </c>
      <c r="J5" s="11">
        <v>1</v>
      </c>
      <c r="K5" s="11">
        <v>0</v>
      </c>
      <c r="L5" s="11">
        <v>2240</v>
      </c>
      <c r="M5" s="50">
        <v>44958</v>
      </c>
      <c r="N5" s="11">
        <v>35</v>
      </c>
      <c r="O5" s="43">
        <v>190000</v>
      </c>
      <c r="P5" s="24"/>
      <c r="Q5" s="24"/>
      <c r="R5" s="50">
        <v>45291</v>
      </c>
      <c r="S5" s="24">
        <v>1</v>
      </c>
      <c r="T5" s="24" t="s">
        <v>74</v>
      </c>
      <c r="U5" s="43">
        <v>0</v>
      </c>
      <c r="V5" s="24"/>
      <c r="W5" s="11">
        <v>953000000</v>
      </c>
      <c r="X5" s="11">
        <v>323</v>
      </c>
      <c r="Y5" s="50">
        <v>44958</v>
      </c>
      <c r="Z5" s="10">
        <v>0</v>
      </c>
    </row>
    <row r="6" spans="1:26" s="3" customFormat="1" ht="31.5" x14ac:dyDescent="0.2">
      <c r="A6" s="11"/>
      <c r="B6" s="11">
        <v>2</v>
      </c>
      <c r="C6" s="11">
        <v>0</v>
      </c>
      <c r="D6" s="11">
        <v>2</v>
      </c>
      <c r="E6" s="50">
        <v>45287</v>
      </c>
      <c r="F6" s="11">
        <v>4054334</v>
      </c>
      <c r="G6" s="23" t="s">
        <v>73</v>
      </c>
      <c r="H6" s="11">
        <v>116090</v>
      </c>
      <c r="I6" s="11">
        <v>43344</v>
      </c>
      <c r="J6" s="11">
        <v>1</v>
      </c>
      <c r="K6" s="11">
        <v>0</v>
      </c>
      <c r="L6" s="11">
        <v>2240</v>
      </c>
      <c r="M6" s="50">
        <v>44991</v>
      </c>
      <c r="N6" s="11">
        <v>85</v>
      </c>
      <c r="O6" s="43">
        <v>210000</v>
      </c>
      <c r="P6" s="24"/>
      <c r="Q6" s="24"/>
      <c r="R6" s="50">
        <v>45291</v>
      </c>
      <c r="S6" s="24">
        <v>1</v>
      </c>
      <c r="T6" s="24" t="s">
        <v>74</v>
      </c>
      <c r="U6" s="43">
        <v>0</v>
      </c>
      <c r="V6" s="24"/>
      <c r="W6" s="11">
        <v>953000000</v>
      </c>
      <c r="X6" s="11">
        <v>323</v>
      </c>
      <c r="Y6" s="50">
        <v>44991</v>
      </c>
      <c r="Z6" s="10">
        <v>0</v>
      </c>
    </row>
    <row r="7" spans="1:26" x14ac:dyDescent="0.2">
      <c r="A7" s="1"/>
      <c r="B7" s="6" t="s">
        <v>23</v>
      </c>
      <c r="C7" s="6"/>
      <c r="D7" s="6"/>
      <c r="E7" s="2"/>
      <c r="F7" s="2"/>
      <c r="G7" s="17"/>
      <c r="H7" s="2"/>
      <c r="I7" s="2"/>
      <c r="J7" s="2"/>
      <c r="K7" s="2"/>
      <c r="L7" s="1"/>
      <c r="M7" s="2"/>
      <c r="N7" s="2"/>
      <c r="O7" s="15">
        <f>SUM(Data O:O)</f>
        <v>400000</v>
      </c>
      <c r="P7" s="15"/>
      <c r="Q7" s="15"/>
      <c r="R7" s="1"/>
      <c r="S7" s="15"/>
      <c r="T7" s="15"/>
      <c r="U7" s="15">
        <f>SUM(Data U:U)</f>
        <v>0</v>
      </c>
      <c r="V7" s="15"/>
      <c r="W7" s="1"/>
      <c r="X7" s="12"/>
      <c r="Y7" s="12"/>
      <c r="Z7" s="3"/>
    </row>
  </sheetData>
  <sheetCalcPr fullCalcOnLoad="1"/>
  <mergeCells count="2">
    <mergeCell ref="A1:X1"/>
    <mergeCell ref="B2:X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opLeftCell="B1" zoomScale="85" zoomScaleNormal="85" workbookViewId="0">
      <selection activeCell="B4" sqref="B4"/>
    </sheetView>
  </sheetViews>
  <sheetFormatPr defaultRowHeight="12.75" x14ac:dyDescent="0.2"/>
  <cols>
    <col min="1" max="1" width="4.42578125" customWidth="1"/>
    <col min="2" max="2" width="7.28515625" customWidth="1"/>
    <col min="4" max="4" width="11.140625" customWidth="1"/>
    <col min="6" max="6" width="10.7109375" style="19" customWidth="1"/>
    <col min="7" max="7" width="12.5703125" style="18" customWidth="1"/>
    <col min="9" max="9" width="10.42578125" customWidth="1"/>
    <col min="14" max="14" width="9.140625" style="19"/>
    <col min="15" max="16" width="11" style="19" customWidth="1"/>
    <col min="17" max="17" width="12" style="29" customWidth="1"/>
    <col min="18" max="18" width="10.28515625" style="19" customWidth="1"/>
    <col min="19" max="19" width="10.140625" style="19" customWidth="1"/>
    <col min="20" max="20" width="15.85546875" customWidth="1"/>
    <col min="21" max="21" width="9.140625" style="19"/>
    <col min="22" max="22" width="12.85546875" style="18" customWidth="1"/>
    <col min="26" max="26" width="17.5703125" customWidth="1"/>
    <col min="27" max="27" width="12" style="29" customWidth="1"/>
    <col min="28" max="28" width="11" customWidth="1"/>
  </cols>
  <sheetData>
    <row r="1" spans="1:31" ht="18.75" x14ac:dyDescent="0.2">
      <c r="A1" s="47" t="s">
        <v>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31" s="9" customFormat="1" ht="18" customHeight="1" x14ac:dyDescent="0.25">
      <c r="A2" s="7"/>
      <c r="B2" s="48" t="s">
        <v>75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32"/>
      <c r="AA2" s="31"/>
    </row>
    <row r="3" spans="1:31" s="22" customFormat="1" ht="31.5" x14ac:dyDescent="0.2">
      <c r="A3" s="25" t="s">
        <v>0</v>
      </c>
      <c r="B3" s="25" t="s">
        <v>70</v>
      </c>
      <c r="C3" s="25" t="s">
        <v>24</v>
      </c>
      <c r="D3" s="25" t="s">
        <v>25</v>
      </c>
      <c r="E3" s="25" t="s">
        <v>1</v>
      </c>
      <c r="F3" s="25" t="s">
        <v>26</v>
      </c>
      <c r="G3" s="30" t="s">
        <v>27</v>
      </c>
      <c r="H3" s="25" t="s">
        <v>10</v>
      </c>
      <c r="I3" s="25" t="s">
        <v>28</v>
      </c>
      <c r="J3" s="25" t="s">
        <v>9</v>
      </c>
      <c r="K3" s="25" t="s">
        <v>11</v>
      </c>
      <c r="L3" s="25" t="s">
        <v>2</v>
      </c>
      <c r="M3" s="25" t="s">
        <v>3</v>
      </c>
      <c r="N3" s="25" t="s">
        <v>4</v>
      </c>
      <c r="O3" s="25" t="s">
        <v>12</v>
      </c>
      <c r="P3" s="25" t="s">
        <v>13</v>
      </c>
      <c r="Q3" s="27" t="s">
        <v>5</v>
      </c>
      <c r="R3" s="25" t="s">
        <v>29</v>
      </c>
      <c r="S3" s="25" t="s">
        <v>30</v>
      </c>
      <c r="T3" s="25" t="s">
        <v>36</v>
      </c>
      <c r="U3" s="25" t="s">
        <v>37</v>
      </c>
      <c r="V3" s="30" t="s">
        <v>38</v>
      </c>
      <c r="W3" s="25" t="s">
        <v>32</v>
      </c>
      <c r="X3" s="25" t="s">
        <v>1</v>
      </c>
      <c r="Y3" s="25" t="s">
        <v>17</v>
      </c>
      <c r="Z3" s="25" t="s">
        <v>33</v>
      </c>
      <c r="AA3" s="27" t="s">
        <v>39</v>
      </c>
      <c r="AB3" s="25" t="s">
        <v>8</v>
      </c>
      <c r="AC3" s="25" t="s">
        <v>35</v>
      </c>
      <c r="AD3" s="25" t="s">
        <v>14</v>
      </c>
    </row>
    <row r="4" spans="1:31" s="10" customFormat="1" ht="42" x14ac:dyDescent="0.2">
      <c r="A4" s="11"/>
      <c r="B4" s="11">
        <v>1</v>
      </c>
      <c r="C4" s="11">
        <v>0</v>
      </c>
      <c r="D4" s="11">
        <v>1</v>
      </c>
      <c r="E4" s="50">
        <v>45287</v>
      </c>
      <c r="F4" s="11">
        <v>4054334</v>
      </c>
      <c r="G4" s="23" t="s">
        <v>73</v>
      </c>
      <c r="H4" s="11">
        <v>116090</v>
      </c>
      <c r="I4" s="11">
        <v>43344</v>
      </c>
      <c r="J4" s="11">
        <v>1</v>
      </c>
      <c r="K4" s="11">
        <v>0</v>
      </c>
      <c r="L4" s="11">
        <v>2240</v>
      </c>
      <c r="M4" s="50">
        <v>44958</v>
      </c>
      <c r="N4" s="11">
        <v>35</v>
      </c>
      <c r="O4" s="50">
        <v>45271</v>
      </c>
      <c r="P4" s="11">
        <v>169</v>
      </c>
      <c r="Q4" s="44">
        <v>17272.7</v>
      </c>
      <c r="R4" s="11">
        <v>25073559</v>
      </c>
      <c r="S4" s="11" t="s">
        <v>76</v>
      </c>
      <c r="T4" s="24" t="s">
        <v>77</v>
      </c>
      <c r="U4" s="11">
        <v>305299</v>
      </c>
      <c r="V4" s="23" t="s">
        <v>78</v>
      </c>
      <c r="W4" s="11">
        <v>1</v>
      </c>
      <c r="X4" s="50">
        <v>45287</v>
      </c>
      <c r="Y4" s="11">
        <v>1</v>
      </c>
      <c r="Z4" s="11" t="s">
        <v>74</v>
      </c>
      <c r="AA4" s="44">
        <v>0</v>
      </c>
      <c r="AB4" s="11">
        <v>953000000</v>
      </c>
      <c r="AC4" s="11">
        <v>393</v>
      </c>
      <c r="AD4" s="50">
        <v>45291</v>
      </c>
      <c r="AE4" s="10">
        <v>0</v>
      </c>
    </row>
    <row r="5" spans="1:31" s="3" customFormat="1" ht="42" x14ac:dyDescent="0.2">
      <c r="A5" s="11"/>
      <c r="B5" s="11">
        <v>2</v>
      </c>
      <c r="C5" s="11">
        <v>0</v>
      </c>
      <c r="D5" s="11">
        <v>2</v>
      </c>
      <c r="E5" s="50">
        <v>45287</v>
      </c>
      <c r="F5" s="11">
        <v>4054334</v>
      </c>
      <c r="G5" s="23" t="s">
        <v>73</v>
      </c>
      <c r="H5" s="11">
        <v>116090</v>
      </c>
      <c r="I5" s="11">
        <v>43344</v>
      </c>
      <c r="J5" s="11">
        <v>1</v>
      </c>
      <c r="K5" s="11">
        <v>0</v>
      </c>
      <c r="L5" s="11">
        <v>2240</v>
      </c>
      <c r="M5" s="50">
        <v>44958</v>
      </c>
      <c r="N5" s="11">
        <v>35</v>
      </c>
      <c r="O5" s="50">
        <v>45280</v>
      </c>
      <c r="P5" s="11">
        <v>180</v>
      </c>
      <c r="Q5" s="44">
        <v>17272.73</v>
      </c>
      <c r="R5" s="11">
        <v>25073559</v>
      </c>
      <c r="S5" s="11" t="s">
        <v>76</v>
      </c>
      <c r="T5" s="24" t="s">
        <v>77</v>
      </c>
      <c r="U5" s="11">
        <v>305299</v>
      </c>
      <c r="V5" s="23" t="s">
        <v>78</v>
      </c>
      <c r="W5" s="11">
        <v>1</v>
      </c>
      <c r="X5" s="50">
        <v>45287</v>
      </c>
      <c r="Y5" s="11">
        <v>1</v>
      </c>
      <c r="Z5" s="11" t="s">
        <v>74</v>
      </c>
      <c r="AA5" s="44">
        <v>0</v>
      </c>
      <c r="AB5" s="11">
        <v>953000000</v>
      </c>
      <c r="AC5" s="11">
        <v>393</v>
      </c>
      <c r="AD5" s="50">
        <v>45291</v>
      </c>
      <c r="AE5" s="10">
        <v>0</v>
      </c>
    </row>
    <row r="6" spans="1:31" ht="42" x14ac:dyDescent="0.2">
      <c r="A6" s="11"/>
      <c r="B6" s="11">
        <v>3</v>
      </c>
      <c r="C6" s="11">
        <v>0</v>
      </c>
      <c r="D6" s="11">
        <v>3</v>
      </c>
      <c r="E6" s="50">
        <v>45287</v>
      </c>
      <c r="F6" s="11">
        <v>4054334</v>
      </c>
      <c r="G6" s="23" t="s">
        <v>73</v>
      </c>
      <c r="H6" s="11">
        <v>116090</v>
      </c>
      <c r="I6" s="11">
        <v>43344</v>
      </c>
      <c r="J6" s="11">
        <v>1</v>
      </c>
      <c r="K6" s="11">
        <v>0</v>
      </c>
      <c r="L6" s="11">
        <v>2240</v>
      </c>
      <c r="M6" s="50">
        <v>44991</v>
      </c>
      <c r="N6" s="11">
        <v>85</v>
      </c>
      <c r="O6" s="50">
        <v>45279</v>
      </c>
      <c r="P6" s="11">
        <v>13</v>
      </c>
      <c r="Q6" s="44">
        <v>21000</v>
      </c>
      <c r="R6" s="11">
        <v>2252704037</v>
      </c>
      <c r="S6" s="11" t="s">
        <v>79</v>
      </c>
      <c r="T6" s="24" t="s">
        <v>77</v>
      </c>
      <c r="U6" s="11">
        <v>305299</v>
      </c>
      <c r="V6" s="23" t="s">
        <v>80</v>
      </c>
      <c r="W6" s="11">
        <v>1</v>
      </c>
      <c r="X6" s="50">
        <v>45287</v>
      </c>
      <c r="Y6" s="11">
        <v>2</v>
      </c>
      <c r="Z6" s="11" t="s">
        <v>74</v>
      </c>
      <c r="AA6" s="44">
        <v>0</v>
      </c>
      <c r="AB6" s="11">
        <v>953000000</v>
      </c>
      <c r="AC6" s="11">
        <v>393</v>
      </c>
      <c r="AD6" s="50">
        <v>45291</v>
      </c>
      <c r="AE6" s="10">
        <v>0</v>
      </c>
    </row>
    <row r="7" spans="1:31" ht="21" x14ac:dyDescent="0.2">
      <c r="A7" s="3"/>
      <c r="B7" s="6" t="s">
        <v>23</v>
      </c>
      <c r="C7" s="2"/>
      <c r="D7" s="2"/>
      <c r="E7" s="2"/>
      <c r="F7" s="2"/>
      <c r="G7" s="17"/>
      <c r="H7" s="2"/>
      <c r="I7" s="2"/>
      <c r="J7" s="2"/>
      <c r="K7" s="1"/>
      <c r="L7" s="2"/>
      <c r="M7" s="2"/>
      <c r="N7" s="1"/>
      <c r="O7" s="1"/>
      <c r="P7" s="1"/>
      <c r="Q7" s="28">
        <f>SUM(Data Q:Q)</f>
        <v>55545.43</v>
      </c>
      <c r="R7" s="1"/>
      <c r="S7" s="1"/>
      <c r="T7" s="15"/>
      <c r="U7" s="1"/>
      <c r="V7" s="33"/>
      <c r="W7" s="12"/>
      <c r="X7" s="12"/>
      <c r="Y7" s="12"/>
      <c r="Z7" s="12"/>
      <c r="AA7" s="1">
        <f>SUM(Data AA:AA)</f>
        <v>0</v>
      </c>
      <c r="AB7" s="12"/>
      <c r="AC7" s="12"/>
      <c r="AD7" s="12"/>
      <c r="AE7" s="3"/>
    </row>
    <row r="11" spans="1:31" x14ac:dyDescent="0.2">
      <c r="S11" s="1"/>
    </row>
  </sheetData>
  <sheetCalcPr fullCalcOnLoad="1"/>
  <mergeCells count="2">
    <mergeCell ref="A1:U1"/>
    <mergeCell ref="B2:U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"/>
  <sheetViews>
    <sheetView tabSelected="1" zoomScale="91" zoomScaleNormal="91" workbookViewId="0">
      <selection activeCell="B4" sqref="B4"/>
    </sheetView>
  </sheetViews>
  <sheetFormatPr defaultRowHeight="12.75" x14ac:dyDescent="0.2"/>
  <cols>
    <col min="1" max="1" width="3.42578125" customWidth="1"/>
    <col min="2" max="2" width="7.28515625" customWidth="1"/>
    <col min="3" max="3" width="8.42578125" customWidth="1"/>
    <col min="10" max="10" width="12" style="18" customWidth="1"/>
    <col min="11" max="11" width="11.7109375" style="19" customWidth="1"/>
    <col min="12" max="12" width="10.42578125" style="19" customWidth="1"/>
    <col min="13" max="14" width="9.140625" style="19"/>
    <col min="15" max="16" width="10.140625" style="19" customWidth="1"/>
    <col min="17" max="17" width="12.28515625" style="29" customWidth="1"/>
    <col min="18" max="21" width="0" style="19" hidden="1" customWidth="1"/>
    <col min="22" max="22" width="0" hidden="1" customWidth="1"/>
    <col min="23" max="23" width="9.140625" style="19"/>
    <col min="24" max="24" width="10.5703125" style="29" customWidth="1"/>
    <col min="25" max="25" width="0" style="19" hidden="1" customWidth="1"/>
    <col min="26" max="26" width="9.140625" style="19"/>
    <col min="27" max="27" width="10.85546875" style="29" customWidth="1"/>
    <col min="28" max="28" width="0" style="19" hidden="1" customWidth="1"/>
    <col min="29" max="29" width="9.140625" style="19"/>
    <col min="30" max="30" width="10.7109375" style="29" customWidth="1"/>
    <col min="31" max="31" width="0" style="19" hidden="1" customWidth="1"/>
    <col min="32" max="32" width="9.140625" style="19"/>
    <col min="33" max="33" width="10.85546875" style="29" customWidth="1"/>
    <col min="34" max="34" width="0" style="19" hidden="1" customWidth="1"/>
    <col min="35" max="35" width="15.28515625" style="19" customWidth="1"/>
    <col min="36" max="36" width="9.85546875" style="19" customWidth="1"/>
    <col min="37" max="37" width="12.28515625" style="18" customWidth="1"/>
    <col min="38" max="38" width="9.7109375" customWidth="1"/>
    <col min="39" max="39" width="13.42578125" customWidth="1"/>
    <col min="40" max="40" width="27.42578125" customWidth="1"/>
    <col min="41" max="41" width="0" hidden="1" customWidth="1"/>
    <col min="43" max="46" width="0" hidden="1" customWidth="1"/>
    <col min="47" max="47" width="17.28515625" customWidth="1"/>
    <col min="48" max="48" width="9.85546875" customWidth="1"/>
    <col min="49" max="49" width="11" customWidth="1"/>
    <col min="51" max="51" width="11" customWidth="1"/>
  </cols>
  <sheetData>
    <row r="1" spans="1:66" ht="18.75" x14ac:dyDescent="0.2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</row>
    <row r="2" spans="1:66" s="9" customFormat="1" ht="18" customHeight="1" x14ac:dyDescent="0.25">
      <c r="A2" s="7"/>
      <c r="B2" s="49" t="s">
        <v>75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8"/>
    </row>
    <row r="3" spans="1:66" s="22" customFormat="1" ht="31.5" x14ac:dyDescent="0.2">
      <c r="A3" s="37" t="s">
        <v>0</v>
      </c>
      <c r="B3" s="37" t="s">
        <v>70</v>
      </c>
      <c r="C3" s="37" t="s">
        <v>24</v>
      </c>
      <c r="D3" s="37" t="s">
        <v>4</v>
      </c>
      <c r="E3" s="37" t="s">
        <v>4</v>
      </c>
      <c r="F3" s="37" t="s">
        <v>3</v>
      </c>
      <c r="G3" s="37" t="s">
        <v>42</v>
      </c>
      <c r="H3" s="37" t="s">
        <v>18</v>
      </c>
      <c r="I3" s="37" t="s">
        <v>40</v>
      </c>
      <c r="J3" s="38" t="s">
        <v>41</v>
      </c>
      <c r="K3" s="37" t="s">
        <v>26</v>
      </c>
      <c r="L3" s="37" t="s">
        <v>43</v>
      </c>
      <c r="M3" s="37" t="s">
        <v>9</v>
      </c>
      <c r="N3" s="37" t="s">
        <v>10</v>
      </c>
      <c r="O3" s="37" t="s">
        <v>28</v>
      </c>
      <c r="P3" s="37" t="s">
        <v>11</v>
      </c>
      <c r="Q3" s="39" t="s">
        <v>19</v>
      </c>
      <c r="R3" s="37" t="s">
        <v>44</v>
      </c>
      <c r="S3" s="37" t="s">
        <v>45</v>
      </c>
      <c r="T3" s="37" t="s">
        <v>46</v>
      </c>
      <c r="U3" s="37" t="s">
        <v>47</v>
      </c>
      <c r="V3" s="37" t="s">
        <v>49</v>
      </c>
      <c r="W3" s="37" t="s">
        <v>21</v>
      </c>
      <c r="X3" s="39" t="s">
        <v>51</v>
      </c>
      <c r="Y3" s="37" t="s">
        <v>48</v>
      </c>
      <c r="Z3" s="37" t="s">
        <v>22</v>
      </c>
      <c r="AA3" s="39" t="s">
        <v>50</v>
      </c>
      <c r="AB3" s="37" t="s">
        <v>52</v>
      </c>
      <c r="AC3" s="37" t="s">
        <v>53</v>
      </c>
      <c r="AD3" s="39" t="s">
        <v>54</v>
      </c>
      <c r="AE3" s="37" t="s">
        <v>55</v>
      </c>
      <c r="AF3" s="37" t="s">
        <v>56</v>
      </c>
      <c r="AG3" s="39" t="s">
        <v>57</v>
      </c>
      <c r="AH3" s="37" t="s">
        <v>34</v>
      </c>
      <c r="AI3" s="37" t="s">
        <v>16</v>
      </c>
      <c r="AJ3" s="37" t="s">
        <v>59</v>
      </c>
      <c r="AK3" s="38" t="s">
        <v>58</v>
      </c>
      <c r="AL3" s="37" t="s">
        <v>29</v>
      </c>
      <c r="AM3" s="37" t="s">
        <v>15</v>
      </c>
      <c r="AN3" s="37" t="s">
        <v>20</v>
      </c>
      <c r="AO3" s="37" t="s">
        <v>60</v>
      </c>
      <c r="AP3" s="37" t="s">
        <v>32</v>
      </c>
      <c r="AQ3" s="37" t="s">
        <v>61</v>
      </c>
      <c r="AR3" s="37" t="s">
        <v>64</v>
      </c>
      <c r="AS3" s="37" t="s">
        <v>65</v>
      </c>
      <c r="AT3" s="37" t="s">
        <v>66</v>
      </c>
      <c r="AU3" s="37" t="s">
        <v>33</v>
      </c>
      <c r="AV3" s="37" t="s">
        <v>62</v>
      </c>
      <c r="AW3" s="37" t="s">
        <v>63</v>
      </c>
      <c r="AX3" s="37" t="s">
        <v>71</v>
      </c>
      <c r="AY3" s="37" t="s">
        <v>72</v>
      </c>
    </row>
    <row r="4" spans="1:66" s="22" customFormat="1" ht="63" x14ac:dyDescent="0.2">
      <c r="A4" s="40"/>
      <c r="B4" s="40">
        <v>1</v>
      </c>
      <c r="C4" s="40">
        <v>0</v>
      </c>
      <c r="D4" s="40">
        <v>1</v>
      </c>
      <c r="E4" s="40"/>
      <c r="F4" s="51">
        <v>45287</v>
      </c>
      <c r="G4" s="40">
        <v>0</v>
      </c>
      <c r="H4" s="51">
        <v>45287</v>
      </c>
      <c r="I4" s="40">
        <v>0</v>
      </c>
      <c r="J4" s="41" t="s">
        <v>73</v>
      </c>
      <c r="K4" s="40">
        <v>4054334</v>
      </c>
      <c r="L4" s="40">
        <v>43344</v>
      </c>
      <c r="M4" s="40">
        <v>1</v>
      </c>
      <c r="N4" s="40">
        <v>116090</v>
      </c>
      <c r="O4" s="40">
        <v>43344</v>
      </c>
      <c r="P4" s="40">
        <v>0</v>
      </c>
      <c r="Q4" s="35">
        <v>17272.7</v>
      </c>
      <c r="R4" s="40">
        <v>0</v>
      </c>
      <c r="S4" s="40">
        <v>0</v>
      </c>
      <c r="T4" s="40">
        <v>0</v>
      </c>
      <c r="U4" s="40">
        <v>0</v>
      </c>
      <c r="V4" s="42">
        <v>0</v>
      </c>
      <c r="W4" s="40">
        <v>2240</v>
      </c>
      <c r="X4" s="35">
        <v>0</v>
      </c>
      <c r="Y4" s="40">
        <v>0</v>
      </c>
      <c r="Z4" s="40">
        <v>0</v>
      </c>
      <c r="AA4" s="35">
        <v>0</v>
      </c>
      <c r="AB4" s="40">
        <v>0</v>
      </c>
      <c r="AC4" s="40">
        <v>0</v>
      </c>
      <c r="AD4" s="35">
        <v>0</v>
      </c>
      <c r="AE4" s="40">
        <v>0</v>
      </c>
      <c r="AF4" s="40">
        <v>0</v>
      </c>
      <c r="AG4" s="35">
        <v>0</v>
      </c>
      <c r="AH4" s="40"/>
      <c r="AI4" s="40" t="s">
        <v>77</v>
      </c>
      <c r="AJ4" s="40">
        <v>0</v>
      </c>
      <c r="AK4" s="41" t="s">
        <v>78</v>
      </c>
      <c r="AL4" s="40">
        <v>25073559</v>
      </c>
      <c r="AM4" s="40" t="s">
        <v>76</v>
      </c>
      <c r="AN4" s="40" t="s">
        <v>81</v>
      </c>
      <c r="AO4" s="40">
        <v>6</v>
      </c>
      <c r="AP4" s="40">
        <v>1</v>
      </c>
      <c r="AQ4" s="40">
        <v>0</v>
      </c>
      <c r="AR4" s="40"/>
      <c r="AS4" s="40">
        <v>0</v>
      </c>
      <c r="AT4" s="40">
        <v>0</v>
      </c>
      <c r="AU4" s="40" t="s">
        <v>74</v>
      </c>
      <c r="AV4" s="40">
        <v>169</v>
      </c>
      <c r="AW4" s="51">
        <v>45271</v>
      </c>
      <c r="AX4" s="22">
        <v>35</v>
      </c>
      <c r="AY4" s="52">
        <v>44958</v>
      </c>
      <c r="AZ4" s="22" t="s">
        <v>82</v>
      </c>
      <c r="BH4" s="53">
        <v>0</v>
      </c>
      <c r="BN4" s="22" t="s">
        <v>83</v>
      </c>
    </row>
    <row r="5" spans="1:66" ht="26.25" customHeight="1" x14ac:dyDescent="0.2">
      <c r="A5" s="40"/>
      <c r="B5" s="40">
        <v>2</v>
      </c>
      <c r="C5" s="40">
        <v>0</v>
      </c>
      <c r="D5" s="40">
        <v>2</v>
      </c>
      <c r="E5" s="40"/>
      <c r="F5" s="51">
        <v>45287</v>
      </c>
      <c r="G5" s="40">
        <v>0</v>
      </c>
      <c r="H5" s="51">
        <v>45287</v>
      </c>
      <c r="I5" s="40">
        <v>0</v>
      </c>
      <c r="J5" s="41" t="s">
        <v>73</v>
      </c>
      <c r="K5" s="40">
        <v>4054334</v>
      </c>
      <c r="L5" s="40">
        <v>43344</v>
      </c>
      <c r="M5" s="40">
        <v>1</v>
      </c>
      <c r="N5" s="40">
        <v>116090</v>
      </c>
      <c r="O5" s="40">
        <v>43344</v>
      </c>
      <c r="P5" s="40">
        <v>0</v>
      </c>
      <c r="Q5" s="35">
        <v>17272.73</v>
      </c>
      <c r="R5" s="40">
        <v>0</v>
      </c>
      <c r="S5" s="40">
        <v>0</v>
      </c>
      <c r="T5" s="40">
        <v>0</v>
      </c>
      <c r="U5" s="40">
        <v>0</v>
      </c>
      <c r="V5" s="42">
        <v>0</v>
      </c>
      <c r="W5" s="40">
        <v>2240</v>
      </c>
      <c r="X5" s="35">
        <v>0</v>
      </c>
      <c r="Y5" s="40">
        <v>0</v>
      </c>
      <c r="Z5" s="40">
        <v>0</v>
      </c>
      <c r="AA5" s="35">
        <v>0</v>
      </c>
      <c r="AB5" s="40">
        <v>0</v>
      </c>
      <c r="AC5" s="40">
        <v>0</v>
      </c>
      <c r="AD5" s="35">
        <v>0</v>
      </c>
      <c r="AE5" s="40">
        <v>0</v>
      </c>
      <c r="AF5" s="40">
        <v>0</v>
      </c>
      <c r="AG5" s="35">
        <v>0</v>
      </c>
      <c r="AH5" s="40"/>
      <c r="AI5" s="40" t="s">
        <v>77</v>
      </c>
      <c r="AJ5" s="40">
        <v>0</v>
      </c>
      <c r="AK5" s="41" t="s">
        <v>78</v>
      </c>
      <c r="AL5" s="40">
        <v>25073559</v>
      </c>
      <c r="AM5" s="40" t="s">
        <v>76</v>
      </c>
      <c r="AN5" s="40" t="s">
        <v>84</v>
      </c>
      <c r="AO5" s="40">
        <v>6</v>
      </c>
      <c r="AP5" s="40">
        <v>1</v>
      </c>
      <c r="AQ5" s="40">
        <v>0</v>
      </c>
      <c r="AR5" s="40"/>
      <c r="AS5" s="40">
        <v>0</v>
      </c>
      <c r="AT5" s="40">
        <v>0</v>
      </c>
      <c r="AU5" s="40" t="s">
        <v>74</v>
      </c>
      <c r="AV5" s="40">
        <v>180</v>
      </c>
      <c r="AW5" s="51">
        <v>45280</v>
      </c>
      <c r="AX5" s="22">
        <v>35</v>
      </c>
      <c r="AY5" s="52">
        <v>44958</v>
      </c>
      <c r="AZ5" s="22" t="s">
        <v>85</v>
      </c>
      <c r="BH5" s="54">
        <v>0</v>
      </c>
      <c r="BN5" t="s">
        <v>86</v>
      </c>
    </row>
    <row r="6" spans="1:66" ht="63" x14ac:dyDescent="0.2">
      <c r="A6" s="40"/>
      <c r="B6" s="40">
        <v>3</v>
      </c>
      <c r="C6" s="40">
        <v>0</v>
      </c>
      <c r="D6" s="40">
        <v>3</v>
      </c>
      <c r="E6" s="40"/>
      <c r="F6" s="51">
        <v>45287</v>
      </c>
      <c r="G6" s="40">
        <v>0</v>
      </c>
      <c r="H6" s="51">
        <v>45287</v>
      </c>
      <c r="I6" s="40">
        <v>0</v>
      </c>
      <c r="J6" s="41" t="s">
        <v>73</v>
      </c>
      <c r="K6" s="40">
        <v>4054334</v>
      </c>
      <c r="L6" s="40">
        <v>43344</v>
      </c>
      <c r="M6" s="40">
        <v>1</v>
      </c>
      <c r="N6" s="40">
        <v>116090</v>
      </c>
      <c r="O6" s="40">
        <v>43344</v>
      </c>
      <c r="P6" s="40">
        <v>0</v>
      </c>
      <c r="Q6" s="35">
        <v>21000</v>
      </c>
      <c r="R6" s="40">
        <v>0</v>
      </c>
      <c r="S6" s="40">
        <v>0</v>
      </c>
      <c r="T6" s="40">
        <v>0</v>
      </c>
      <c r="U6" s="40">
        <v>0</v>
      </c>
      <c r="V6" s="42">
        <v>0</v>
      </c>
      <c r="W6" s="40">
        <v>2240</v>
      </c>
      <c r="X6" s="35">
        <v>0</v>
      </c>
      <c r="Y6" s="40">
        <v>0</v>
      </c>
      <c r="Z6" s="40">
        <v>0</v>
      </c>
      <c r="AA6" s="35">
        <v>0</v>
      </c>
      <c r="AB6" s="40">
        <v>0</v>
      </c>
      <c r="AC6" s="40">
        <v>0</v>
      </c>
      <c r="AD6" s="35">
        <v>0</v>
      </c>
      <c r="AE6" s="40">
        <v>0</v>
      </c>
      <c r="AF6" s="40">
        <v>0</v>
      </c>
      <c r="AG6" s="35">
        <v>0</v>
      </c>
      <c r="AH6" s="40"/>
      <c r="AI6" s="40" t="s">
        <v>77</v>
      </c>
      <c r="AJ6" s="40">
        <v>0</v>
      </c>
      <c r="AK6" s="41" t="s">
        <v>80</v>
      </c>
      <c r="AL6" s="40">
        <v>2252704037</v>
      </c>
      <c r="AM6" s="40" t="s">
        <v>79</v>
      </c>
      <c r="AN6" s="40" t="s">
        <v>87</v>
      </c>
      <c r="AO6" s="40">
        <v>6</v>
      </c>
      <c r="AP6" s="40">
        <v>1</v>
      </c>
      <c r="AQ6" s="40">
        <v>0</v>
      </c>
      <c r="AR6" s="40"/>
      <c r="AS6" s="40">
        <v>0</v>
      </c>
      <c r="AT6" s="40">
        <v>0</v>
      </c>
      <c r="AU6" s="40" t="s">
        <v>74</v>
      </c>
      <c r="AV6" s="40">
        <v>13</v>
      </c>
      <c r="AW6" s="51">
        <v>45279</v>
      </c>
      <c r="AX6" s="22">
        <v>85</v>
      </c>
      <c r="AY6" s="52">
        <v>44991</v>
      </c>
      <c r="AZ6" s="22" t="s">
        <v>88</v>
      </c>
      <c r="BH6" s="54">
        <v>0</v>
      </c>
      <c r="BN6" t="s">
        <v>89</v>
      </c>
    </row>
    <row r="7" spans="1:66" ht="21" x14ac:dyDescent="0.2">
      <c r="A7" s="4"/>
      <c r="B7" s="6" t="s">
        <v>23</v>
      </c>
      <c r="C7" s="4"/>
      <c r="D7" s="4"/>
      <c r="E7" s="4"/>
      <c r="F7" s="5"/>
      <c r="G7" s="5"/>
      <c r="H7" s="5"/>
      <c r="I7" s="5"/>
      <c r="J7" s="34"/>
      <c r="K7" s="5"/>
      <c r="L7" s="5"/>
      <c r="M7" s="5"/>
      <c r="N7" s="5"/>
      <c r="O7" s="5"/>
      <c r="P7" s="5"/>
      <c r="Q7" s="35">
        <f>SUM(Data Q:Q)</f>
        <v>55545.43</v>
      </c>
      <c r="R7" s="4"/>
      <c r="S7" s="4"/>
      <c r="T7" s="4"/>
      <c r="U7" s="4"/>
      <c r="V7" s="14"/>
      <c r="W7" s="4"/>
      <c r="X7" s="35">
        <f>SUM(Data X:X)</f>
        <v>0</v>
      </c>
      <c r="Y7" s="4"/>
      <c r="Z7" s="4"/>
      <c r="AA7" s="35">
        <f>SUM(Data AA:AA)</f>
        <v>0</v>
      </c>
      <c r="AB7" s="4"/>
      <c r="AC7" s="4"/>
      <c r="AD7" s="35">
        <f>SUM(Data AD:AD)</f>
        <v>0</v>
      </c>
      <c r="AE7" s="4"/>
      <c r="AF7" s="4"/>
      <c r="AG7" s="35">
        <f>SUM(Data AG:AG)</f>
        <v>0</v>
      </c>
      <c r="AH7" s="4"/>
      <c r="AI7" s="4"/>
      <c r="AJ7" s="4"/>
      <c r="AK7" s="36"/>
      <c r="AL7" s="5"/>
      <c r="AM7" s="5"/>
      <c r="AN7" s="4"/>
      <c r="AO7" s="5"/>
      <c r="AP7" s="5"/>
      <c r="AQ7" s="5"/>
      <c r="AR7" s="5"/>
      <c r="AS7" s="5"/>
      <c r="AT7" s="5"/>
      <c r="AU7" s="5"/>
      <c r="AV7" s="5"/>
      <c r="AW7" s="4"/>
      <c r="AX7" s="4"/>
      <c r="AY7" s="4"/>
    </row>
  </sheetData>
  <sheetCalcPr fullCalcOnLoad="1"/>
  <mergeCells count="2">
    <mergeCell ref="A1:AU1"/>
    <mergeCell ref="B2:A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6</vt:i4>
      </vt:variant>
    </vt:vector>
  </HeadingPairs>
  <TitlesOfParts>
    <vt:vector size="9" baseType="lpstr">
      <vt:lpstr>Urzb</vt:lpstr>
      <vt:lpstr>Finzb</vt:lpstr>
      <vt:lpstr>Pm</vt:lpstr>
      <vt:lpstr>Finzb!Data</vt:lpstr>
      <vt:lpstr>Pm!Data</vt:lpstr>
      <vt:lpstr>Urzb!Data</vt:lpstr>
      <vt:lpstr>Finzb!Date</vt:lpstr>
      <vt:lpstr>Pm!Date</vt:lpstr>
      <vt:lpstr>Urzb!Date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Фенин Оксана Володимирівна</dc:creator>
  <cp:lastModifiedBy>Фенин Оксана Володимирівна</cp:lastModifiedBy>
  <dcterms:created xsi:type="dcterms:W3CDTF">2010-09-02T07:59:03Z</dcterms:created>
  <dcterms:modified xsi:type="dcterms:W3CDTF">2024-10-11T10:30:10Z</dcterms:modified>
</cp:coreProperties>
</file>