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45BB52C1-CD55-4A1A-9F20-FDCE0B190D6F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Finzb!$B$4:$AD$4</definedName>
    <definedName name="Data" localSheetId="2">Pm!$B$4:$BN$12</definedName>
    <definedName name="Data" localSheetId="0">Urzb!$B$5:$Y$5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13:25:28"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13" i="3" l="1"/>
  <c r="AD13" i="3"/>
  <c r="AA13" i="3"/>
  <c r="X13" i="3"/>
  <c r="AA5" i="2"/>
  <c r="Q5" i="2"/>
  <c r="Q13" i="3"/>
  <c r="U6" i="1"/>
  <c r="O6" i="1"/>
</calcChain>
</file>

<file path=xl/sharedStrings.xml><?xml version="1.0" encoding="utf-8"?>
<sst xmlns="http://schemas.openxmlformats.org/spreadsheetml/2006/main" count="205" uniqueCount="113">
  <si>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</si>
  <si>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</si>
  <si>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</si>
  <si>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</si>
  <si>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</si>
  <si>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</si>
  <si>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</si>
  <si>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</si>
  <si>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</si>
  <si>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</si>
  <si>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</si>
  <si>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</si>
  <si>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</si>
  <si>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</si>
  <si>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</si>
  <si>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</si>
  <si>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</si>
  <si>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</si>
  <si>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</si>
  <si>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</si>
  <si>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</si>
  <si>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</si>
  <si>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</si>
  <si>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</si>
  <si>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</si>
  <si>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</si>
  <si>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</si>
  <si>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</si>
  <si>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</si>
  <si>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</si>
  <si>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</si>
  <si>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</si>
  <si>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</si>
  <si>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</si>
  <si>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</si>
  <si>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</si>
  <si>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</si>
  <si>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</si>
  <si>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</si>
  <si>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</si>
  <si>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</si>
  <si>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</si>
  <si>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</si>
  <si>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</si>
  <si>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</si>
  <si>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</si>
  <si>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</si>
  <si>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</si>
  <si>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</si>
  <si>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</si>
  <si>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</si>
  <si>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</si>
  <si>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</si>
  <si>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</si>
  <si>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</si>
  <si>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</si>
  <si>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</si>
  <si>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</si>
  <si>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</si>
  <si>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</si>
  <si>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</si>
  <si>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</si>
  <si>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</si>
  <si>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</si>
  <si>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</si>
  <si>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</si>
  <si>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</si>
  <si>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</si>
  <si>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</si>
  <si>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</si>
  <si>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</si>
  <si>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</si>
  <si>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</si>
  <si>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11 жовтня 2024 р.</t>
  </si>
  <si>
    <t>UA508201720344490082000043344</t>
  </si>
  <si>
    <t>Держказначейська служба України,м.Київ</t>
  </si>
  <si>
    <t>UA828201720313241002600082321</t>
  </si>
  <si>
    <t>5 ДПРЗ ГУ ДСНС України в Iвано-Франк.</t>
  </si>
  <si>
    <t>0119800;2620;Суб.з мiсц.бюд.держ.бюдж.;Зг рiш. КМР №2407-23/2022 19.12.2022 ;Пр."Фiн.заб.взаємодiї КМР та 5ДПРЗ ГУ ДСНС Кол.р.уп.ГУ ДСНСв Iв</t>
  </si>
  <si>
    <t>Коломийська мiська рада</t>
  </si>
  <si>
    <t>mt</t>
  </si>
  <si>
    <t>-Фр.об.на 22-25 р.";</t>
  </si>
  <si>
    <t>0119800;2620;Суб.з мiсц.бюд.держ.бюдж.;Зг рiш. КМР №2407-23/2022 19.12.2022 ;Пр."Фiн.заб.взаємодiї КМР та 5ДПРЗ ГУ ДСНС Кол.р.уп.ГУ ДСНСв Iв-Фр.об.на 22-25 р.";</t>
  </si>
  <si>
    <t>UA458201720313291001600007577</t>
  </si>
  <si>
    <t>Вiйськова частина А4104</t>
  </si>
  <si>
    <t>0119800;2620;Суб.з мiсц.бюд.держ.бюдж.;Зг рiш. КМР №2616-43/2022 23.03.2022 ;Пр."Фiн.заб.взаємодiї КМР та 203 навч.авiац.бригади (ВЧ А4104)</t>
  </si>
  <si>
    <t>ПСЗСУ на 2023р.";</t>
  </si>
  <si>
    <t>0119800;2620;Суб.з мiсц.бюд.держ.бюдж.;Зг рiш. КМР №2616-43/2022 23.03.2022 ;Пр."Фiн.заб.взаємодiї КМР та 203 навч.авiац.бригади (ВЧ А4104)ПСЗСУ на 2023р.";</t>
  </si>
  <si>
    <t>UA558201720313261002600010124</t>
  </si>
  <si>
    <t>Iвано-Франкiвська КЕЧ району</t>
  </si>
  <si>
    <t>0119800;2620;Суб.з мiсц.бюд.держ.бюдж.;Зг рiш. КМР №2616-43/23-23.03.23 ;Пр."Фiн.заб.взаємодiї КМР та Iв.-Франк. квартирно-експл.част.району</t>
  </si>
  <si>
    <t xml:space="preserve"> на 2022-2024 рoки";</t>
  </si>
  <si>
    <t>0119800;2620;Суб.з мiсц.бюд.держ.бюдж.;Зг рiш. КМР №2616-43/23-23.03.23 ;Пр."Фiн.заб.взаємодiї КМР та Iв.-Франк. квартирно-експл.част.району на 2022-2024 рoки";</t>
  </si>
  <si>
    <t>UA308201720313231004600094165</t>
  </si>
  <si>
    <t>Вiйськова частина А4267</t>
  </si>
  <si>
    <t>0119800;2620;Суб.з мiсц.бюд.держ.бюдж.;Зг рiш. КМР №2616-43/2023-23.03.2023р. ;Пр."Фiн.заб.взаємодiї КМР та  вiйськової частини А4267 на 202</t>
  </si>
  <si>
    <t>3р.";</t>
  </si>
  <si>
    <t>0119800;2620;Суб.з мiсц.бюд.держ.бюдж.;Зг рiш. КМР №2616-43/2023-23.03.2023р. ;Пр."Фiн.заб.взаємодiї КМР та  вiйськової частини А4267 на 2023р.";</t>
  </si>
  <si>
    <t>UA258201720313221002600009560</t>
  </si>
  <si>
    <t>ДУ"Коломийська виправна колонiя (№41)"</t>
  </si>
  <si>
    <t>0119800;2620;Суб.з мiсц.бюд.держ.бюдж.;Зг рiш. КМР №2407-23/2022-19.12.2022р.;Пр."Фiн.заб.взаємодiї КМР та ДУ "Колом.виправ.колонiя (№41) на</t>
  </si>
  <si>
    <t xml:space="preserve"> 2022-2024роки";</t>
  </si>
  <si>
    <t>0119800;2620;Суб.з мiсц.бюд.держ.бюдж.;Зг рiш. КМР №2407-23/2022-19.12.2022р.;Пр."Фiн.заб.взаємодiї КМР та ДУ "Колом.виправ.колонiя (№41) на 2022-2024роки";</t>
  </si>
  <si>
    <t>0119800;2620;Суб.з мiсц.бюд.держ.бюдж.;Зг рiш. КМР №2728-44/2023-18.05.2023р. ;Пр."Фiн.заб.взаємодiї КМР та  вiйськової частини А4267 на 202</t>
  </si>
  <si>
    <t>0119800;2620;Суб.з мiсц.бюд.держ.бюдж.;Зг рiш. КМР №2728-44/2023-18.05.2023р. ;Пр."Фiн.заб.взаємодiї КМР та  вiйськової частини А4267 на 2023р.";</t>
  </si>
  <si>
    <t>0119800;2620;Суб.з мiсц.бюд.держ.бюдж.;Зг рiш. КМР №2898-45/2023-24.07.2023р. ;Пр."Фiн.заб.взаємодiї КМР та  вiйськової частини А4267 на 202</t>
  </si>
  <si>
    <t>0119800;2620;Суб.з мiсц.бюд.держ.бюдж.;Зг рiш. КМР №2898-45/2023-24.07.2023р. ;Пр."Фiн.заб.взаємодiї КМР та  вiйськової частини А4267 на 2023р.";</t>
  </si>
  <si>
    <t>Державна казначейська служба України</t>
  </si>
  <si>
    <t>UA048201720313201001600006607</t>
  </si>
  <si>
    <t>Управлiння Служби безпеки України в Iвано-Франкiвськiй областi</t>
  </si>
  <si>
    <t>0119800;2620;Суб.з мiсц.бюд.держ.бюдж.;Зг рiш. КМР №3184-49/2023-09.11.2023р. ;Пр."Фiн.заб.взаємодiї КМР та  Управлiння Служби безпеки Украї</t>
  </si>
  <si>
    <t>ни в Iвано-Франкiвськiй областi на 2022-2024 роки";</t>
  </si>
  <si>
    <t>0119800;2620;Суб.з мiсц.бюд.держ.бюдж.;Зг рiш. КМР №3184-49/2023-09.11.2023р. ;Пр."Фiн.заб.взаємодiї КМР та  Управлiння Служби безпеки України в Iвано-Франкiвськiй областi на 2022-2024 роки";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</si>
</sst>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5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5" s="9" customFormat="1" ht="18" customHeight="1" x14ac:dyDescent="0.25">
      <c r="A2" s="7"/>
      <c r="B2" s="46" t="s">
        <v>73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5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5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5" s="10" customFormat="1" x14ac:dyDescent="0.2">
      <c r="A5" s="11"/>
      <c r="B5" s="11"/>
      <c r="C5" s="11"/>
      <c r="D5" s="11"/>
      <c r="E5" s="11"/>
      <c r="F5" s="11"/>
      <c r="G5" s="23"/>
      <c r="H5" s="11"/>
      <c r="I5" s="11"/>
      <c r="J5" s="11"/>
      <c r="K5" s="11"/>
      <c r="L5" s="11"/>
      <c r="M5" s="11"/>
      <c r="N5" s="11"/>
      <c r="O5" s="43"/>
      <c r="P5" s="24"/>
      <c r="Q5" s="24"/>
      <c r="R5" s="11"/>
      <c r="S5" s="24"/>
      <c r="T5" s="24"/>
      <c r="U5" s="43"/>
      <c r="V5" s="24"/>
      <c r="W5" s="11"/>
      <c r="X5" s="11"/>
      <c r="Y5" s="11"/>
    </row>
    <row r="6" spans="1:25" s="3" customFormat="1" x14ac:dyDescent="0.2">
      <c r="A6" s="1"/>
      <c r="B6" s="6" t="s">
        <v>23</v>
      </c>
      <c r="C6" s="6"/>
      <c r="D6" s="6"/>
      <c r="E6" s="2"/>
      <c r="F6" s="2"/>
      <c r="G6" s="17"/>
      <c r="H6" s="2"/>
      <c r="I6" s="2"/>
      <c r="J6" s="2"/>
      <c r="K6" s="2"/>
      <c r="L6" s="1"/>
      <c r="M6" s="2"/>
      <c r="N6" s="2"/>
      <c r="O6" s="15">
        <f>SUM(Data O:O)</f>
        <v>0</v>
      </c>
      <c r="P6" s="15"/>
      <c r="Q6" s="15"/>
      <c r="R6" s="1"/>
      <c r="S6" s="15"/>
      <c r="T6" s="15"/>
      <c r="U6" s="15">
        <f>SUM(Data U:U)</f>
        <v>0</v>
      </c>
      <c r="V6" s="15"/>
      <c r="W6" s="1"/>
      <c r="X6" s="12"/>
      <c r="Y6" s="12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0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0" s="9" customFormat="1" ht="18" customHeight="1" x14ac:dyDescent="0.25">
      <c r="A2" s="7"/>
      <c r="B2" s="48" t="s">
        <v>73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0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0" s="10" customFormat="1" x14ac:dyDescent="0.2">
      <c r="A4" s="11"/>
      <c r="B4" s="11"/>
      <c r="C4" s="11"/>
      <c r="D4" s="11"/>
      <c r="E4" s="11"/>
      <c r="F4" s="11"/>
      <c r="G4" s="23"/>
      <c r="H4" s="11"/>
      <c r="I4" s="11"/>
      <c r="J4" s="11"/>
      <c r="K4" s="11"/>
      <c r="L4" s="11"/>
      <c r="M4" s="11"/>
      <c r="N4" s="11"/>
      <c r="O4" s="11"/>
      <c r="P4" s="11"/>
      <c r="Q4" s="44"/>
      <c r="R4" s="11"/>
      <c r="S4" s="11"/>
      <c r="T4" s="24"/>
      <c r="U4" s="11"/>
      <c r="V4" s="23"/>
      <c r="W4" s="11"/>
      <c r="X4" s="11"/>
      <c r="Y4" s="11"/>
      <c r="Z4" s="11"/>
      <c r="AA4" s="44"/>
      <c r="AB4" s="11"/>
      <c r="AC4" s="11"/>
      <c r="AD4" s="11"/>
    </row>
    <row r="5" spans="1:30" s="3" customFormat="1" ht="21" x14ac:dyDescent="0.2">
      <c r="B5" s="6" t="s">
        <v>23</v>
      </c>
      <c r="C5" s="2"/>
      <c r="D5" s="2"/>
      <c r="E5" s="2"/>
      <c r="F5" s="2"/>
      <c r="G5" s="17"/>
      <c r="H5" s="2"/>
      <c r="I5" s="2"/>
      <c r="J5" s="2"/>
      <c r="K5" s="1"/>
      <c r="L5" s="2"/>
      <c r="M5" s="2"/>
      <c r="N5" s="1"/>
      <c r="O5" s="1"/>
      <c r="P5" s="1"/>
      <c r="Q5" s="28">
        <f>SUM(Data Q:Q)</f>
        <v>0</v>
      </c>
      <c r="R5" s="1"/>
      <c r="S5" s="1"/>
      <c r="T5" s="15"/>
      <c r="U5" s="1"/>
      <c r="V5" s="33"/>
      <c r="W5" s="12"/>
      <c r="X5" s="12"/>
      <c r="Y5" s="12"/>
      <c r="Z5" s="12"/>
      <c r="AA5" s="1">
        <f>SUM(Data AA:AA)</f>
        <v>0</v>
      </c>
      <c r="AB5" s="12"/>
      <c r="AC5" s="12"/>
      <c r="AD5" s="12"/>
    </row>
    <row r="9" spans="1:30" x14ac:dyDescent="0.2">
      <c r="S9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0">
        <v>44986</v>
      </c>
      <c r="G4" s="40">
        <v>0</v>
      </c>
      <c r="H4" s="50">
        <v>44986</v>
      </c>
      <c r="I4" s="40">
        <v>820172</v>
      </c>
      <c r="J4" s="41" t="s">
        <v>74</v>
      </c>
      <c r="K4" s="40">
        <v>4054334</v>
      </c>
      <c r="L4" s="40">
        <v>43344</v>
      </c>
      <c r="M4" s="40">
        <v>1</v>
      </c>
      <c r="N4" s="40">
        <v>119800</v>
      </c>
      <c r="O4" s="40">
        <v>43344</v>
      </c>
      <c r="P4" s="40">
        <v>0</v>
      </c>
      <c r="Q4" s="35">
        <v>300000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2620</v>
      </c>
      <c r="X4" s="35">
        <v>300000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75</v>
      </c>
      <c r="AJ4" s="40">
        <v>820172</v>
      </c>
      <c r="AK4" s="41" t="s">
        <v>76</v>
      </c>
      <c r="AL4" s="40">
        <v>38153333</v>
      </c>
      <c r="AM4" s="40" t="s">
        <v>77</v>
      </c>
      <c r="AN4" s="40" t="s">
        <v>78</v>
      </c>
      <c r="AO4" s="40">
        <v>5</v>
      </c>
      <c r="AP4" s="40">
        <v>1</v>
      </c>
      <c r="AQ4" s="40">
        <v>0</v>
      </c>
      <c r="AR4" s="40"/>
      <c r="AS4" s="40"/>
      <c r="AT4" s="40">
        <v>0</v>
      </c>
      <c r="AU4" s="40" t="s">
        <v>79</v>
      </c>
      <c r="AV4" s="40" t="s">
        <v>80</v>
      </c>
      <c r="AW4" s="50">
        <v>44986</v>
      </c>
      <c r="AX4" s="22" t="s">
        <v>80</v>
      </c>
      <c r="AY4" s="51">
        <v>44986</v>
      </c>
      <c r="AZ4" s="22" t="s">
        <v>81</v>
      </c>
      <c r="BH4" s="52">
        <v>0</v>
      </c>
      <c r="BN4" s="22" t="s">
        <v>82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0">
        <v>45014</v>
      </c>
      <c r="G5" s="40">
        <v>0</v>
      </c>
      <c r="H5" s="50">
        <v>45014</v>
      </c>
      <c r="I5" s="40">
        <v>820172</v>
      </c>
      <c r="J5" s="41" t="s">
        <v>74</v>
      </c>
      <c r="K5" s="40">
        <v>4054334</v>
      </c>
      <c r="L5" s="40">
        <v>43344</v>
      </c>
      <c r="M5" s="40">
        <v>1</v>
      </c>
      <c r="N5" s="40">
        <v>119800</v>
      </c>
      <c r="O5" s="40">
        <v>43344</v>
      </c>
      <c r="P5" s="40">
        <v>0</v>
      </c>
      <c r="Q5" s="35">
        <v>200000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2620</v>
      </c>
      <c r="X5" s="35">
        <v>200000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75</v>
      </c>
      <c r="AJ5" s="40">
        <v>820172</v>
      </c>
      <c r="AK5" s="41" t="s">
        <v>83</v>
      </c>
      <c r="AL5" s="40">
        <v>7785381</v>
      </c>
      <c r="AM5" s="40" t="s">
        <v>84</v>
      </c>
      <c r="AN5" s="40" t="s">
        <v>85</v>
      </c>
      <c r="AO5" s="40">
        <v>5</v>
      </c>
      <c r="AP5" s="40">
        <v>1</v>
      </c>
      <c r="AQ5" s="40">
        <v>0</v>
      </c>
      <c r="AR5" s="40"/>
      <c r="AS5" s="40"/>
      <c r="AT5" s="40">
        <v>0</v>
      </c>
      <c r="AU5" s="40" t="s">
        <v>79</v>
      </c>
      <c r="AV5" s="40" t="s">
        <v>80</v>
      </c>
      <c r="AW5" s="50">
        <v>45014</v>
      </c>
      <c r="AX5" s="22" t="s">
        <v>80</v>
      </c>
      <c r="AY5" s="51">
        <v>45014</v>
      </c>
      <c r="AZ5" s="22" t="s">
        <v>86</v>
      </c>
      <c r="BH5" s="53">
        <v>0</v>
      </c>
      <c r="BN5" t="s">
        <v>87</v>
      </c>
    </row>
    <row r="6" spans="1:66" ht="63" x14ac:dyDescent="0.2">
      <c r="A6" s="40"/>
      <c r="B6" s="40">
        <v>3</v>
      </c>
      <c r="C6" s="40">
        <v>0</v>
      </c>
      <c r="D6" s="40">
        <v>3</v>
      </c>
      <c r="E6" s="40"/>
      <c r="F6" s="50">
        <v>45020</v>
      </c>
      <c r="G6" s="40">
        <v>0</v>
      </c>
      <c r="H6" s="50">
        <v>45020</v>
      </c>
      <c r="I6" s="40">
        <v>820172</v>
      </c>
      <c r="J6" s="41" t="s">
        <v>74</v>
      </c>
      <c r="K6" s="40">
        <v>4054334</v>
      </c>
      <c r="L6" s="40">
        <v>43344</v>
      </c>
      <c r="M6" s="40">
        <v>1</v>
      </c>
      <c r="N6" s="40">
        <v>119800</v>
      </c>
      <c r="O6" s="40">
        <v>43344</v>
      </c>
      <c r="P6" s="40">
        <v>0</v>
      </c>
      <c r="Q6" s="35">
        <v>44144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2620</v>
      </c>
      <c r="X6" s="35">
        <v>44144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75</v>
      </c>
      <c r="AJ6" s="40">
        <v>820172</v>
      </c>
      <c r="AK6" s="41" t="s">
        <v>88</v>
      </c>
      <c r="AL6" s="40">
        <v>8494013</v>
      </c>
      <c r="AM6" s="40" t="s">
        <v>89</v>
      </c>
      <c r="AN6" s="40" t="s">
        <v>90</v>
      </c>
      <c r="AO6" s="40">
        <v>5</v>
      </c>
      <c r="AP6" s="40">
        <v>1</v>
      </c>
      <c r="AQ6" s="40">
        <v>0</v>
      </c>
      <c r="AR6" s="40"/>
      <c r="AS6" s="40"/>
      <c r="AT6" s="40">
        <v>0</v>
      </c>
      <c r="AU6" s="40" t="s">
        <v>79</v>
      </c>
      <c r="AV6" s="40" t="s">
        <v>80</v>
      </c>
      <c r="AW6" s="50">
        <v>45020</v>
      </c>
      <c r="AX6" s="22" t="s">
        <v>80</v>
      </c>
      <c r="AY6" s="51">
        <v>45020</v>
      </c>
      <c r="AZ6" s="22" t="s">
        <v>91</v>
      </c>
      <c r="BH6" s="53">
        <v>0</v>
      </c>
      <c r="BN6" t="s">
        <v>92</v>
      </c>
    </row>
    <row r="7" spans="1:66" ht="52.5" x14ac:dyDescent="0.2">
      <c r="A7" s="40"/>
      <c r="B7" s="40">
        <v>4</v>
      </c>
      <c r="C7" s="40">
        <v>0</v>
      </c>
      <c r="D7" s="40">
        <v>4</v>
      </c>
      <c r="E7" s="40"/>
      <c r="F7" s="50">
        <v>45020</v>
      </c>
      <c r="G7" s="40">
        <v>0</v>
      </c>
      <c r="H7" s="50">
        <v>45020</v>
      </c>
      <c r="I7" s="40">
        <v>820172</v>
      </c>
      <c r="J7" s="41" t="s">
        <v>74</v>
      </c>
      <c r="K7" s="40">
        <v>4054334</v>
      </c>
      <c r="L7" s="40">
        <v>43344</v>
      </c>
      <c r="M7" s="40">
        <v>1</v>
      </c>
      <c r="N7" s="40">
        <v>119800</v>
      </c>
      <c r="O7" s="40">
        <v>43344</v>
      </c>
      <c r="P7" s="40">
        <v>0</v>
      </c>
      <c r="Q7" s="35">
        <v>345350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2620</v>
      </c>
      <c r="X7" s="35">
        <v>345350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75</v>
      </c>
      <c r="AJ7" s="40">
        <v>820172</v>
      </c>
      <c r="AK7" s="41" t="s">
        <v>93</v>
      </c>
      <c r="AL7" s="40">
        <v>26615035</v>
      </c>
      <c r="AM7" s="40" t="s">
        <v>94</v>
      </c>
      <c r="AN7" s="40" t="s">
        <v>95</v>
      </c>
      <c r="AO7" s="40">
        <v>5</v>
      </c>
      <c r="AP7" s="40">
        <v>1</v>
      </c>
      <c r="AQ7" s="40">
        <v>0</v>
      </c>
      <c r="AR7" s="40"/>
      <c r="AS7" s="40"/>
      <c r="AT7" s="40">
        <v>0</v>
      </c>
      <c r="AU7" s="40" t="s">
        <v>79</v>
      </c>
      <c r="AV7" s="40" t="s">
        <v>80</v>
      </c>
      <c r="AW7" s="50">
        <v>45020</v>
      </c>
      <c r="AX7" s="22" t="s">
        <v>80</v>
      </c>
      <c r="AY7" s="51">
        <v>45020</v>
      </c>
      <c r="AZ7" s="22" t="s">
        <v>96</v>
      </c>
      <c r="BH7" s="53">
        <v>0</v>
      </c>
      <c r="BN7" t="s">
        <v>97</v>
      </c>
    </row>
    <row r="8" spans="1:66" ht="63" x14ac:dyDescent="0.2">
      <c r="A8" s="40"/>
      <c r="B8" s="40">
        <v>5</v>
      </c>
      <c r="C8" s="40">
        <v>0</v>
      </c>
      <c r="D8" s="40">
        <v>5</v>
      </c>
      <c r="E8" s="40"/>
      <c r="F8" s="50">
        <v>45075</v>
      </c>
      <c r="G8" s="40">
        <v>0</v>
      </c>
      <c r="H8" s="50">
        <v>45075</v>
      </c>
      <c r="I8" s="40">
        <v>820172</v>
      </c>
      <c r="J8" s="41" t="s">
        <v>74</v>
      </c>
      <c r="K8" s="40">
        <v>4054334</v>
      </c>
      <c r="L8" s="40">
        <v>43344</v>
      </c>
      <c r="M8" s="40">
        <v>1</v>
      </c>
      <c r="N8" s="40">
        <v>119800</v>
      </c>
      <c r="O8" s="40">
        <v>43344</v>
      </c>
      <c r="P8" s="40">
        <v>0</v>
      </c>
      <c r="Q8" s="35">
        <v>284500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2620</v>
      </c>
      <c r="X8" s="35">
        <v>284500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75</v>
      </c>
      <c r="AJ8" s="40">
        <v>820172</v>
      </c>
      <c r="AK8" s="41" t="s">
        <v>98</v>
      </c>
      <c r="AL8" s="40">
        <v>8563613</v>
      </c>
      <c r="AM8" s="40" t="s">
        <v>99</v>
      </c>
      <c r="AN8" s="40" t="s">
        <v>100</v>
      </c>
      <c r="AO8" s="40">
        <v>5</v>
      </c>
      <c r="AP8" s="40">
        <v>1</v>
      </c>
      <c r="AQ8" s="40">
        <v>0</v>
      </c>
      <c r="AR8" s="40"/>
      <c r="AS8" s="40"/>
      <c r="AT8" s="40">
        <v>0</v>
      </c>
      <c r="AU8" s="40" t="s">
        <v>79</v>
      </c>
      <c r="AV8" s="40" t="s">
        <v>80</v>
      </c>
      <c r="AW8" s="50">
        <v>45075</v>
      </c>
      <c r="AX8" s="22" t="s">
        <v>80</v>
      </c>
      <c r="AY8" s="51">
        <v>45075</v>
      </c>
      <c r="AZ8" s="22" t="s">
        <v>101</v>
      </c>
      <c r="BH8" s="53">
        <v>0</v>
      </c>
      <c r="BN8" t="s">
        <v>102</v>
      </c>
    </row>
    <row r="9" spans="1:66" ht="52.5" x14ac:dyDescent="0.2">
      <c r="A9" s="40"/>
      <c r="B9" s="40">
        <v>6</v>
      </c>
      <c r="C9" s="40">
        <v>0</v>
      </c>
      <c r="D9" s="40">
        <v>6</v>
      </c>
      <c r="E9" s="40"/>
      <c r="F9" s="50">
        <v>45079</v>
      </c>
      <c r="G9" s="40">
        <v>0</v>
      </c>
      <c r="H9" s="50">
        <v>45079</v>
      </c>
      <c r="I9" s="40">
        <v>820172</v>
      </c>
      <c r="J9" s="41" t="s">
        <v>74</v>
      </c>
      <c r="K9" s="40">
        <v>4054334</v>
      </c>
      <c r="L9" s="40">
        <v>43344</v>
      </c>
      <c r="M9" s="40">
        <v>1</v>
      </c>
      <c r="N9" s="40">
        <v>119800</v>
      </c>
      <c r="O9" s="40">
        <v>43344</v>
      </c>
      <c r="P9" s="40">
        <v>0</v>
      </c>
      <c r="Q9" s="35">
        <v>4865869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2620</v>
      </c>
      <c r="X9" s="35">
        <v>4865869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75</v>
      </c>
      <c r="AJ9" s="40">
        <v>820172</v>
      </c>
      <c r="AK9" s="41" t="s">
        <v>93</v>
      </c>
      <c r="AL9" s="40">
        <v>26615035</v>
      </c>
      <c r="AM9" s="40" t="s">
        <v>94</v>
      </c>
      <c r="AN9" s="40" t="s">
        <v>103</v>
      </c>
      <c r="AO9" s="40">
        <v>5</v>
      </c>
      <c r="AP9" s="40">
        <v>1</v>
      </c>
      <c r="AQ9" s="40">
        <v>0</v>
      </c>
      <c r="AR9" s="40"/>
      <c r="AS9" s="40"/>
      <c r="AT9" s="40">
        <v>0</v>
      </c>
      <c r="AU9" s="40" t="s">
        <v>79</v>
      </c>
      <c r="AV9" s="40" t="s">
        <v>80</v>
      </c>
      <c r="AW9" s="50">
        <v>45079</v>
      </c>
      <c r="AX9" s="22" t="s">
        <v>80</v>
      </c>
      <c r="AY9" s="51">
        <v>45079</v>
      </c>
      <c r="AZ9" s="22" t="s">
        <v>96</v>
      </c>
      <c r="BH9" s="53">
        <v>0</v>
      </c>
      <c r="BN9" t="s">
        <v>104</v>
      </c>
    </row>
    <row r="10" spans="1:66" ht="63" x14ac:dyDescent="0.2">
      <c r="A10" s="40"/>
      <c r="B10" s="40">
        <v>7</v>
      </c>
      <c r="C10" s="40">
        <v>0</v>
      </c>
      <c r="D10" s="40">
        <v>7</v>
      </c>
      <c r="E10" s="40"/>
      <c r="F10" s="50">
        <v>45111</v>
      </c>
      <c r="G10" s="40">
        <v>0</v>
      </c>
      <c r="H10" s="50">
        <v>45111</v>
      </c>
      <c r="I10" s="40">
        <v>820172</v>
      </c>
      <c r="J10" s="41" t="s">
        <v>74</v>
      </c>
      <c r="K10" s="40">
        <v>4054334</v>
      </c>
      <c r="L10" s="40">
        <v>43344</v>
      </c>
      <c r="M10" s="40">
        <v>1</v>
      </c>
      <c r="N10" s="40">
        <v>119800</v>
      </c>
      <c r="O10" s="40">
        <v>43344</v>
      </c>
      <c r="P10" s="40">
        <v>0</v>
      </c>
      <c r="Q10" s="35">
        <v>500000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2620</v>
      </c>
      <c r="X10" s="35">
        <v>500000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75</v>
      </c>
      <c r="AJ10" s="40">
        <v>820172</v>
      </c>
      <c r="AK10" s="41" t="s">
        <v>76</v>
      </c>
      <c r="AL10" s="40">
        <v>38153333</v>
      </c>
      <c r="AM10" s="40" t="s">
        <v>77</v>
      </c>
      <c r="AN10" s="40" t="s">
        <v>78</v>
      </c>
      <c r="AO10" s="40">
        <v>5</v>
      </c>
      <c r="AP10" s="40">
        <v>1</v>
      </c>
      <c r="AQ10" s="40">
        <v>0</v>
      </c>
      <c r="AR10" s="40"/>
      <c r="AS10" s="40"/>
      <c r="AT10" s="40">
        <v>0</v>
      </c>
      <c r="AU10" s="40" t="s">
        <v>79</v>
      </c>
      <c r="AV10" s="40" t="s">
        <v>80</v>
      </c>
      <c r="AW10" s="50">
        <v>45111</v>
      </c>
      <c r="AX10" s="22" t="s">
        <v>80</v>
      </c>
      <c r="AY10" s="51">
        <v>45111</v>
      </c>
      <c r="AZ10" s="22" t="s">
        <v>81</v>
      </c>
      <c r="BH10" s="53">
        <v>0</v>
      </c>
      <c r="BN10" t="s">
        <v>82</v>
      </c>
    </row>
    <row r="11" spans="1:66" ht="52.5" x14ac:dyDescent="0.2">
      <c r="A11" s="40"/>
      <c r="B11" s="40">
        <v>8</v>
      </c>
      <c r="C11" s="40">
        <v>0</v>
      </c>
      <c r="D11" s="40">
        <v>8</v>
      </c>
      <c r="E11" s="40"/>
      <c r="F11" s="50">
        <v>45177</v>
      </c>
      <c r="G11" s="40">
        <v>0</v>
      </c>
      <c r="H11" s="50">
        <v>45177</v>
      </c>
      <c r="I11" s="40">
        <v>820172</v>
      </c>
      <c r="J11" s="41" t="s">
        <v>74</v>
      </c>
      <c r="K11" s="40">
        <v>4054334</v>
      </c>
      <c r="L11" s="40">
        <v>43344</v>
      </c>
      <c r="M11" s="40">
        <v>1</v>
      </c>
      <c r="N11" s="40">
        <v>119800</v>
      </c>
      <c r="O11" s="40">
        <v>43344</v>
      </c>
      <c r="P11" s="40">
        <v>0</v>
      </c>
      <c r="Q11" s="35">
        <v>11473293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2620</v>
      </c>
      <c r="X11" s="35">
        <v>11473293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75</v>
      </c>
      <c r="AJ11" s="40">
        <v>820172</v>
      </c>
      <c r="AK11" s="41" t="s">
        <v>93</v>
      </c>
      <c r="AL11" s="40">
        <v>26615035</v>
      </c>
      <c r="AM11" s="40" t="s">
        <v>94</v>
      </c>
      <c r="AN11" s="40" t="s">
        <v>105</v>
      </c>
      <c r="AO11" s="40">
        <v>5</v>
      </c>
      <c r="AP11" s="40">
        <v>1</v>
      </c>
      <c r="AQ11" s="40">
        <v>0</v>
      </c>
      <c r="AR11" s="40"/>
      <c r="AS11" s="40"/>
      <c r="AT11" s="40">
        <v>0</v>
      </c>
      <c r="AU11" s="40" t="s">
        <v>79</v>
      </c>
      <c r="AV11" s="40" t="s">
        <v>80</v>
      </c>
      <c r="AW11" s="50">
        <v>45177</v>
      </c>
      <c r="AX11" s="22" t="s">
        <v>80</v>
      </c>
      <c r="AY11" s="51">
        <v>45177</v>
      </c>
      <c r="AZ11" s="22" t="s">
        <v>96</v>
      </c>
      <c r="BH11" s="53">
        <v>0</v>
      </c>
      <c r="BN11" t="s">
        <v>106</v>
      </c>
    </row>
    <row r="12" spans="1:66" ht="52.5" x14ac:dyDescent="0.2">
      <c r="A12" s="40"/>
      <c r="B12" s="40">
        <v>9</v>
      </c>
      <c r="C12" s="40">
        <v>0</v>
      </c>
      <c r="D12" s="40">
        <v>9</v>
      </c>
      <c r="E12" s="40"/>
      <c r="F12" s="50">
        <v>45252</v>
      </c>
      <c r="G12" s="40">
        <v>0</v>
      </c>
      <c r="H12" s="50">
        <v>45252</v>
      </c>
      <c r="I12" s="40">
        <v>0</v>
      </c>
      <c r="J12" s="41" t="s">
        <v>74</v>
      </c>
      <c r="K12" s="40">
        <v>4054334</v>
      </c>
      <c r="L12" s="40">
        <v>43344</v>
      </c>
      <c r="M12" s="40">
        <v>1</v>
      </c>
      <c r="N12" s="40">
        <v>119800</v>
      </c>
      <c r="O12" s="40">
        <v>43344</v>
      </c>
      <c r="P12" s="40">
        <v>0</v>
      </c>
      <c r="Q12" s="35">
        <v>110000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2620</v>
      </c>
      <c r="X12" s="35">
        <v>0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107</v>
      </c>
      <c r="AJ12" s="40">
        <v>0</v>
      </c>
      <c r="AK12" s="41" t="s">
        <v>108</v>
      </c>
      <c r="AL12" s="40">
        <v>20001579</v>
      </c>
      <c r="AM12" s="40" t="s">
        <v>109</v>
      </c>
      <c r="AN12" s="40" t="s">
        <v>110</v>
      </c>
      <c r="AO12" s="40">
        <v>5</v>
      </c>
      <c r="AP12" s="40">
        <v>1</v>
      </c>
      <c r="AQ12" s="40">
        <v>0</v>
      </c>
      <c r="AR12" s="40"/>
      <c r="AS12" s="40">
        <v>0</v>
      </c>
      <c r="AT12" s="40">
        <v>0</v>
      </c>
      <c r="AU12" s="40" t="s">
        <v>79</v>
      </c>
      <c r="AV12" s="40" t="s">
        <v>80</v>
      </c>
      <c r="AW12" s="50">
        <v>45252</v>
      </c>
      <c r="AX12" s="22" t="s">
        <v>80</v>
      </c>
      <c r="AY12" s="51">
        <v>45252</v>
      </c>
      <c r="AZ12" s="22" t="s">
        <v>111</v>
      </c>
      <c r="BH12" s="53">
        <v>0</v>
      </c>
      <c r="BN12" t="s">
        <v>112</v>
      </c>
    </row>
    <row r="13" spans="1:66" ht="21" x14ac:dyDescent="0.2">
      <c r="A13" s="4"/>
      <c r="B13" s="6" t="s">
        <v>23</v>
      </c>
      <c r="C13" s="4"/>
      <c r="D13" s="4"/>
      <c r="E13" s="4"/>
      <c r="F13" s="5"/>
      <c r="G13" s="5"/>
      <c r="H13" s="5"/>
      <c r="I13" s="5"/>
      <c r="J13" s="34"/>
      <c r="K13" s="5"/>
      <c r="L13" s="5"/>
      <c r="M13" s="5"/>
      <c r="N13" s="5"/>
      <c r="O13" s="5"/>
      <c r="P13" s="5"/>
      <c r="Q13" s="35">
        <f>SUM(Data Q:Q)</f>
        <v>18123156</v>
      </c>
      <c r="R13" s="4"/>
      <c r="S13" s="4"/>
      <c r="T13" s="4"/>
      <c r="U13" s="4"/>
      <c r="V13" s="14"/>
      <c r="W13" s="4"/>
      <c r="X13" s="35">
        <f>SUM(Data X:X)</f>
        <v>18013156</v>
      </c>
      <c r="Y13" s="4"/>
      <c r="Z13" s="4"/>
      <c r="AA13" s="35">
        <f>SUM(Data AA:AA)</f>
        <v>0</v>
      </c>
      <c r="AB13" s="4"/>
      <c r="AC13" s="4"/>
      <c r="AD13" s="35">
        <f>SUM(Data AD:AD)</f>
        <v>0</v>
      </c>
      <c r="AE13" s="4"/>
      <c r="AF13" s="4"/>
      <c r="AG13" s="35">
        <f>SUM(Data AG:AG)</f>
        <v>0</v>
      </c>
      <c r="AH13" s="4"/>
      <c r="AI13" s="4"/>
      <c r="AJ13" s="4"/>
      <c r="AK13" s="36"/>
      <c r="AL13" s="5"/>
      <c r="AM13" s="5"/>
      <c r="AN13" s="4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2024-10-11T10:25:55Z</dcterms:modified>
</cp:coreProperties>
</file>