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 concurrentCalc="0"/>
</workbook>
</file>

<file path=xl/calcChain.xml><?xml version="1.0" encoding="utf-8"?>
<calcChain xmlns="http://schemas.openxmlformats.org/spreadsheetml/2006/main">
  <c r="D72" i="1" l="1"/>
  <c r="C72" i="1"/>
  <c r="D20" i="1"/>
  <c r="D36" i="1"/>
  <c r="D45" i="1"/>
  <c r="D49" i="1"/>
  <c r="D62" i="1"/>
  <c r="C20" i="1"/>
  <c r="C36" i="1"/>
  <c r="C46" i="1"/>
  <c r="C50" i="1"/>
  <c r="C62" i="1"/>
</calcChain>
</file>

<file path=xl/sharedStrings.xml><?xml version="1.0" encoding="utf-8"?>
<sst xmlns="http://schemas.openxmlformats.org/spreadsheetml/2006/main" count="235" uniqueCount="150">
  <si>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</si>
  <si>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</si>
  <si>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</si>
  <si>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</si>
  <si>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</si>
  <si>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</si>
  <si>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</si>
  <si>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</si>
  <si>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</si>
  <si>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</si>
  <si>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</si>
  <si>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</si>
  <si>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</si>
  <si>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</si>
  <si>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</si>
  <si>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</si>
  <si>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</si>
  <si>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</si>
  <si>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</si>
  <si>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</si>
  <si>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</si>
  <si>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</si>
  <si>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</si>
  <si>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</si>
  <si>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</si>
  <si>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</si>
  <si>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</si>
  <si>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</si>
  <si>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</si>
  <si>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</si>
  <si>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</si>
  <si>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</si>
  <si>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</si>
  <si>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</si>
  <si>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</si>
  <si>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</si>
  <si>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</si>
  <si>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</si>
  <si>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</si>
  <si>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</si>
  <si>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</si>
  <si>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</si>
  <si>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</si>
  <si>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</si>
  <si>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</si>
  <si>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</si>
  <si>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</si>
  <si>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</si>
  <si>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</si>
  <si>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</si>
  <si>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</si>
  <si>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</si>
  <si>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</si>
  <si>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</si>
  <si>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</si>
  <si>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</si>
  <si>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</si>
  <si>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</si>
  <si>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</si>
  <si>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</si>
  <si>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</si>
  <si>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</si>
  <si>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</si>
  <si>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</si>
  <si>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</si>
  <si>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</si>
  <si>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</si>
  <si>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</si>
  <si>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</si>
  <si>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</si>
  <si>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</si>
  <si>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</si>
  <si>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</si>
  <si>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</si>
  <si>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</si>
  <si>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</si>
  <si>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</si>
  <si>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</si>
  <si>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</si>
  <si>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</si>
  <si>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</si>
  <si>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</si>
  <si>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r>
      <rPr>
        <b/>
        <u/>
        <sz val="9"/>
        <rFont val="Times New Roman"/>
        <family val="1"/>
        <charset val="204"/>
      </rPr>
      <t xml:space="preserve">Підприємство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</si>
  <si>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</si>
  <si>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</si>
  <si>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</si>
  <si>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</si>
  <si>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</si>
  <si>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</si>
  <si>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</si>
  <si>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</si>
  <si>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</si>
  <si>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</si>
  <si>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</si>
  <si>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</si>
  <si>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</si>
  <si>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</si>
  <si>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</si>
  <si>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</si>
  <si>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</si>
  <si>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</si>
  <si>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</si>
  <si>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</si>
  <si>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</si>
  <si>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</si>
  <si>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</si>
  <si>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</si>
  <si>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</si>
  <si>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</si>
  <si>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</si>
  <si>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</si>
  <si>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</si>
  <si>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</si>
  <si>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</si>
  <si>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</si>
  <si>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</si>
  <si>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</si>
  <si>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</si>
  <si>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</si>
  <si>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</si>
  <si>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</si>
  <si>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</si>
  <si>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</si>
  <si>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</si>
  <si>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</si>
  <si>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6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</si>
  <si>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</si>
  <si>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</si>
  <si>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</si>
  <si>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</si>
  <si>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</si>
  <si>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</si>
  <si>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</si>
  <si>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</si>
  <si>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</si>
  <si>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</si>
  <si>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>Цибуляк Володимир Михайлович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</si>
  <si>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</si>
  <si>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</si>
  <si>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</si>
  <si>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</si>
  <si>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</si>
  <si>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</si>
  <si>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</si>
  <si>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</si>
  <si>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</si>
  <si>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( - )</t>
  </si>
  <si>
    <r>
      <rPr>
        <b/>
        <sz val="6"/>
        <rFont val="Times New Roman"/>
        <family val="1"/>
        <charset val="204"/>
      </rPr>
      <t>"</t>
    </r>
  </si>
  <si>
    <t>2021         01         01</t>
  </si>
  <si>
    <t>за     2020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</si>
</sst>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topLeftCell="A73" zoomScale="150" zoomScaleNormal="150" zoomScaleSheetLayoutView="150" workbookViewId="0">
      <selection activeCell="D72" sqref="D72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148</v>
      </c>
    </row>
    <row r="3" spans="1:4" x14ac:dyDescent="0.2">
      <c r="A3" s="27" t="s">
        <v>82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68" t="s">
        <v>141</v>
      </c>
      <c r="B6" s="69"/>
      <c r="C6" s="69"/>
      <c r="D6" s="69"/>
    </row>
    <row r="7" spans="1:4" ht="13.5" thickBot="1" x14ac:dyDescent="0.25">
      <c r="A7" s="70" t="s">
        <v>149</v>
      </c>
      <c r="B7" s="71"/>
      <c r="C7" s="71"/>
      <c r="D7" s="71"/>
    </row>
    <row r="8" spans="1:4" ht="13.5" thickBot="1" x14ac:dyDescent="0.25">
      <c r="A8" s="65" t="s">
        <v>3</v>
      </c>
      <c r="B8" s="65"/>
      <c r="C8" s="66"/>
      <c r="D8" s="30" t="s">
        <v>5</v>
      </c>
    </row>
    <row r="9" spans="1:4" ht="13.5" thickBot="1" x14ac:dyDescent="0.25">
      <c r="A9" s="67" t="s">
        <v>4</v>
      </c>
      <c r="B9" s="67"/>
      <c r="C9" s="67"/>
      <c r="D9" s="67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83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54">
        <v>31231</v>
      </c>
      <c r="D12" s="55">
        <v>29793</v>
      </c>
    </row>
    <row r="13" spans="1:4" ht="13.5" thickBot="1" x14ac:dyDescent="0.25">
      <c r="A13" s="8" t="s">
        <v>9</v>
      </c>
      <c r="B13" s="9" t="s">
        <v>43</v>
      </c>
      <c r="C13" s="56" t="s">
        <v>140</v>
      </c>
      <c r="D13" s="56" t="s">
        <v>140</v>
      </c>
    </row>
    <row r="14" spans="1:4" ht="13.5" thickBot="1" x14ac:dyDescent="0.25">
      <c r="A14" s="10" t="s">
        <v>10</v>
      </c>
      <c r="B14" s="9" t="s">
        <v>44</v>
      </c>
      <c r="C14" s="56" t="s">
        <v>140</v>
      </c>
      <c r="D14" s="57" t="s">
        <v>140</v>
      </c>
    </row>
    <row r="15" spans="1:4" ht="13.5" thickBot="1" x14ac:dyDescent="0.25">
      <c r="A15" s="9" t="s">
        <v>11</v>
      </c>
      <c r="B15" s="9" t="s">
        <v>45</v>
      </c>
      <c r="C15" s="57" t="s">
        <v>140</v>
      </c>
      <c r="D15" s="57" t="s">
        <v>140</v>
      </c>
    </row>
    <row r="16" spans="1:4" ht="13.5" thickBot="1" x14ac:dyDescent="0.25">
      <c r="A16" s="11" t="s">
        <v>12</v>
      </c>
      <c r="B16" s="11" t="s">
        <v>46</v>
      </c>
      <c r="C16" s="56" t="s">
        <v>140</v>
      </c>
      <c r="D16" s="57" t="s">
        <v>140</v>
      </c>
    </row>
    <row r="17" spans="1:4" ht="13.5" thickBot="1" x14ac:dyDescent="0.25">
      <c r="A17" s="12" t="s">
        <v>13</v>
      </c>
      <c r="B17" s="11" t="s">
        <v>47</v>
      </c>
      <c r="C17" s="49" t="s">
        <v>140</v>
      </c>
      <c r="D17" s="49" t="s">
        <v>140</v>
      </c>
    </row>
    <row r="18" spans="1:4" ht="13.5" thickBot="1" x14ac:dyDescent="0.25">
      <c r="A18" s="13" t="s">
        <v>14</v>
      </c>
      <c r="B18" s="7" t="s">
        <v>48</v>
      </c>
      <c r="C18" s="51">
        <v>-26984</v>
      </c>
      <c r="D18" s="51">
        <v>-24819</v>
      </c>
    </row>
    <row r="19" spans="1:4" ht="13.5" thickBot="1" x14ac:dyDescent="0.25">
      <c r="A19" s="14" t="s">
        <v>15</v>
      </c>
      <c r="B19" s="9" t="s">
        <v>49</v>
      </c>
      <c r="C19" s="57" t="s">
        <v>140</v>
      </c>
      <c r="D19" s="57" t="s">
        <v>140</v>
      </c>
    </row>
    <row r="20" spans="1:4" ht="13.5" thickBot="1" x14ac:dyDescent="0.25">
      <c r="A20" s="15" t="s">
        <v>16</v>
      </c>
      <c r="B20" s="7" t="s">
        <v>50</v>
      </c>
      <c r="C20" s="58">
        <f>SUM(C12+C18)</f>
        <v>4247</v>
      </c>
      <c r="D20" s="58">
        <f>SUM(D12+D18)</f>
        <v>4974</v>
      </c>
    </row>
    <row r="21" spans="1:4" ht="13.5" thickBot="1" x14ac:dyDescent="0.25">
      <c r="A21" s="16" t="s">
        <v>17</v>
      </c>
      <c r="B21" s="7" t="s">
        <v>51</v>
      </c>
      <c r="C21" s="59" t="s">
        <v>146</v>
      </c>
      <c r="D21" s="59" t="s">
        <v>146</v>
      </c>
    </row>
    <row r="22" spans="1:4" ht="13.5" thickBot="1" x14ac:dyDescent="0.25">
      <c r="A22" s="17" t="s">
        <v>18</v>
      </c>
      <c r="B22" s="11" t="s">
        <v>52</v>
      </c>
      <c r="C22" s="60"/>
      <c r="D22" s="49" t="s">
        <v>140</v>
      </c>
    </row>
    <row r="23" spans="1:4" ht="13.5" thickBot="1" x14ac:dyDescent="0.25">
      <c r="A23" s="8" t="s">
        <v>19</v>
      </c>
      <c r="B23" s="9" t="s">
        <v>53</v>
      </c>
      <c r="C23" s="57" t="s">
        <v>140</v>
      </c>
      <c r="D23" s="61" t="s">
        <v>145</v>
      </c>
    </row>
    <row r="24" spans="1:4" ht="13.5" thickBot="1" x14ac:dyDescent="0.25">
      <c r="A24" s="10" t="s">
        <v>20</v>
      </c>
      <c r="B24" s="9" t="s">
        <v>54</v>
      </c>
      <c r="C24" s="56" t="s">
        <v>140</v>
      </c>
      <c r="D24" s="57" t="s">
        <v>140</v>
      </c>
    </row>
    <row r="25" spans="1:4" ht="13.5" thickBot="1" x14ac:dyDescent="0.25">
      <c r="A25" s="18" t="s">
        <v>21</v>
      </c>
      <c r="B25" s="9" t="s">
        <v>55</v>
      </c>
      <c r="C25" s="56" t="s">
        <v>140</v>
      </c>
      <c r="D25" s="57" t="s">
        <v>140</v>
      </c>
    </row>
    <row r="26" spans="1:4" ht="13.5" thickBot="1" x14ac:dyDescent="0.25">
      <c r="A26" s="6" t="s">
        <v>22</v>
      </c>
      <c r="B26" s="7" t="s">
        <v>56</v>
      </c>
      <c r="C26" s="49">
        <v>1238</v>
      </c>
      <c r="D26" s="62">
        <v>1162</v>
      </c>
    </row>
    <row r="27" spans="1:4" ht="26.25" thickBot="1" x14ac:dyDescent="0.25">
      <c r="A27" s="19" t="s">
        <v>23</v>
      </c>
      <c r="B27" s="11" t="s">
        <v>57</v>
      </c>
      <c r="C27" s="60"/>
      <c r="D27" s="60"/>
    </row>
    <row r="28" spans="1:4" ht="26.25" thickBot="1" x14ac:dyDescent="0.25">
      <c r="A28" s="19" t="s">
        <v>24</v>
      </c>
      <c r="B28" s="10" t="s">
        <v>58</v>
      </c>
      <c r="C28" s="60"/>
      <c r="D28" s="60"/>
    </row>
    <row r="29" spans="1:4" ht="13.5" thickBot="1" x14ac:dyDescent="0.25">
      <c r="A29" s="12" t="s">
        <v>25</v>
      </c>
      <c r="B29" s="11" t="s">
        <v>59</v>
      </c>
      <c r="C29" s="49" t="s">
        <v>140</v>
      </c>
      <c r="D29" s="49" t="s">
        <v>140</v>
      </c>
    </row>
    <row r="30" spans="1:4" ht="13.5" thickBot="1" x14ac:dyDescent="0.25">
      <c r="A30" s="20" t="s">
        <v>26</v>
      </c>
      <c r="B30" s="7" t="s">
        <v>60</v>
      </c>
      <c r="C30" s="51">
        <v>-5221</v>
      </c>
      <c r="D30" s="51">
        <v>-5686</v>
      </c>
    </row>
    <row r="31" spans="1:4" ht="13.5" thickBot="1" x14ac:dyDescent="0.25">
      <c r="A31" s="6" t="s">
        <v>27</v>
      </c>
      <c r="B31" s="21" t="s">
        <v>61</v>
      </c>
      <c r="C31" s="52">
        <v>-1859</v>
      </c>
      <c r="D31" s="52">
        <v>-1607</v>
      </c>
    </row>
    <row r="32" spans="1:4" ht="13.5" thickBot="1" x14ac:dyDescent="0.25">
      <c r="A32" s="20" t="s">
        <v>28</v>
      </c>
      <c r="B32" s="7" t="s">
        <v>62</v>
      </c>
      <c r="C32" s="51">
        <v>-31715</v>
      </c>
      <c r="D32" s="51">
        <v>-13520</v>
      </c>
    </row>
    <row r="33" spans="1:4" ht="26.25" thickBot="1" x14ac:dyDescent="0.25">
      <c r="A33" s="19" t="s">
        <v>29</v>
      </c>
      <c r="B33" s="11" t="s">
        <v>63</v>
      </c>
      <c r="C33" s="60"/>
      <c r="D33" s="60"/>
    </row>
    <row r="34" spans="1:4" ht="26.25" thickBot="1" x14ac:dyDescent="0.25">
      <c r="A34" s="19" t="s">
        <v>30</v>
      </c>
      <c r="B34" s="10" t="s">
        <v>64</v>
      </c>
      <c r="C34" s="49" t="s">
        <v>140</v>
      </c>
      <c r="D34" s="60"/>
    </row>
    <row r="35" spans="1:4" ht="13.5" thickBot="1" x14ac:dyDescent="0.25">
      <c r="A35" s="22" t="s">
        <v>31</v>
      </c>
      <c r="B35" s="7" t="s">
        <v>65</v>
      </c>
      <c r="C35" s="60"/>
      <c r="D35" s="60"/>
    </row>
    <row r="36" spans="1:4" ht="13.5" thickBot="1" x14ac:dyDescent="0.25">
      <c r="A36" s="16" t="s">
        <v>17</v>
      </c>
      <c r="B36" s="7" t="s">
        <v>66</v>
      </c>
      <c r="C36" s="51">
        <f>SUM(C20+C26+C30+C31+C32)</f>
        <v>-33310</v>
      </c>
      <c r="D36" s="51">
        <f>SUM(D20+D26+D30+D31+D32)</f>
        <v>-14677</v>
      </c>
    </row>
    <row r="37" spans="1:4" ht="13.5" thickBot="1" x14ac:dyDescent="0.25">
      <c r="A37" s="23" t="s">
        <v>32</v>
      </c>
      <c r="B37" s="7" t="s">
        <v>67</v>
      </c>
      <c r="C37" s="57" t="s">
        <v>140</v>
      </c>
      <c r="D37" s="61" t="s">
        <v>145</v>
      </c>
    </row>
    <row r="38" spans="1:4" ht="13.5" thickBot="1" x14ac:dyDescent="0.25">
      <c r="A38" s="23" t="s">
        <v>33</v>
      </c>
      <c r="B38" s="7" t="s">
        <v>68</v>
      </c>
      <c r="C38" s="57" t="s">
        <v>140</v>
      </c>
      <c r="D38" s="61" t="s">
        <v>145</v>
      </c>
    </row>
    <row r="39" spans="1:4" ht="13.5" thickBot="1" x14ac:dyDescent="0.25">
      <c r="A39" s="6" t="s">
        <v>34</v>
      </c>
      <c r="B39" s="21" t="s">
        <v>69</v>
      </c>
      <c r="C39" s="55">
        <v>16848</v>
      </c>
      <c r="D39" s="55">
        <v>46473</v>
      </c>
    </row>
    <row r="40" spans="1:4" ht="13.5" thickBot="1" x14ac:dyDescent="0.25">
      <c r="A40" s="19" t="s">
        <v>35</v>
      </c>
      <c r="B40" s="11" t="s">
        <v>70</v>
      </c>
      <c r="C40" s="60"/>
      <c r="D40" s="49" t="s">
        <v>140</v>
      </c>
    </row>
    <row r="41" spans="1:4" ht="13.5" thickBot="1" x14ac:dyDescent="0.25">
      <c r="A41" s="20" t="s">
        <v>36</v>
      </c>
      <c r="B41" s="7" t="s">
        <v>71</v>
      </c>
      <c r="C41" s="59" t="s">
        <v>146</v>
      </c>
      <c r="D41" s="59" t="s">
        <v>146</v>
      </c>
    </row>
    <row r="42" spans="1:4" ht="13.5" thickBot="1" x14ac:dyDescent="0.25">
      <c r="A42" s="20" t="s">
        <v>37</v>
      </c>
      <c r="B42" s="7" t="s">
        <v>72</v>
      </c>
      <c r="C42" s="59" t="s">
        <v>146</v>
      </c>
      <c r="D42" s="59" t="s">
        <v>146</v>
      </c>
    </row>
    <row r="43" spans="1:4" ht="13.5" thickBot="1" x14ac:dyDescent="0.25">
      <c r="A43" s="20" t="s">
        <v>38</v>
      </c>
      <c r="B43" s="7" t="s">
        <v>73</v>
      </c>
      <c r="C43" s="59" t="s">
        <v>146</v>
      </c>
      <c r="D43" s="59" t="s">
        <v>146</v>
      </c>
    </row>
    <row r="44" spans="1:4" ht="13.5" thickBot="1" x14ac:dyDescent="0.25">
      <c r="A44" s="24" t="s">
        <v>39</v>
      </c>
      <c r="B44" s="11" t="s">
        <v>74</v>
      </c>
      <c r="C44" s="56" t="s">
        <v>140</v>
      </c>
      <c r="D44" s="56" t="s">
        <v>140</v>
      </c>
    </row>
    <row r="45" spans="1:4" ht="13.5" thickBot="1" x14ac:dyDescent="0.25">
      <c r="A45" s="40" t="s">
        <v>134</v>
      </c>
      <c r="B45" s="34" t="s">
        <v>133</v>
      </c>
      <c r="C45" s="63"/>
      <c r="D45" s="53">
        <f>SUM(D36+D39)</f>
        <v>31796</v>
      </c>
    </row>
    <row r="46" spans="1:4" ht="13.5" thickBot="1" x14ac:dyDescent="0.25">
      <c r="A46" s="32" t="s">
        <v>17</v>
      </c>
      <c r="B46" s="32" t="s">
        <v>132</v>
      </c>
      <c r="C46" s="53">
        <f>SUM(C36+C39)</f>
        <v>-16462</v>
      </c>
      <c r="D46" s="63" t="s">
        <v>146</v>
      </c>
    </row>
    <row r="47" spans="1:4" ht="13.5" thickBot="1" x14ac:dyDescent="0.25">
      <c r="A47" s="24" t="s">
        <v>131</v>
      </c>
      <c r="B47" s="32" t="s">
        <v>130</v>
      </c>
      <c r="C47" s="63" t="s">
        <v>140</v>
      </c>
      <c r="D47" s="63" t="s">
        <v>140</v>
      </c>
    </row>
    <row r="48" spans="1:4" ht="13.5" thickBot="1" x14ac:dyDescent="0.25">
      <c r="A48" s="40" t="s">
        <v>129</v>
      </c>
      <c r="B48" s="32" t="s">
        <v>128</v>
      </c>
      <c r="C48" s="63" t="s">
        <v>147</v>
      </c>
      <c r="D48" s="63" t="s">
        <v>145</v>
      </c>
    </row>
    <row r="49" spans="1:4" ht="13.5" thickBot="1" x14ac:dyDescent="0.25">
      <c r="A49" s="41" t="s">
        <v>127</v>
      </c>
      <c r="B49" s="34" t="s">
        <v>126</v>
      </c>
      <c r="C49" s="63" t="s">
        <v>125</v>
      </c>
      <c r="D49" s="53">
        <f>SUM(D45)</f>
        <v>31796</v>
      </c>
    </row>
    <row r="50" spans="1:4" ht="13.5" thickBot="1" x14ac:dyDescent="0.25">
      <c r="A50" s="32" t="s">
        <v>17</v>
      </c>
      <c r="B50" s="32" t="s">
        <v>124</v>
      </c>
      <c r="C50" s="53">
        <f>SUM(C46)</f>
        <v>-16462</v>
      </c>
      <c r="D50" s="63" t="s">
        <v>146</v>
      </c>
    </row>
    <row r="51" spans="1:4" ht="13.5" thickBot="1" x14ac:dyDescent="0.25">
      <c r="A51" s="64" t="s">
        <v>143</v>
      </c>
      <c r="B51" s="64"/>
      <c r="C51" s="64"/>
      <c r="D51" s="64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123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122</v>
      </c>
      <c r="B54" s="32" t="s">
        <v>121</v>
      </c>
      <c r="C54" s="30" t="s">
        <v>78</v>
      </c>
      <c r="D54" s="30" t="s">
        <v>78</v>
      </c>
    </row>
    <row r="55" spans="1:4" ht="13.5" thickBot="1" x14ac:dyDescent="0.25">
      <c r="A55" s="24" t="s">
        <v>120</v>
      </c>
      <c r="B55" s="32" t="s">
        <v>119</v>
      </c>
      <c r="C55" s="30" t="s">
        <v>78</v>
      </c>
      <c r="D55" s="30" t="s">
        <v>78</v>
      </c>
    </row>
    <row r="56" spans="1:4" ht="13.5" thickBot="1" x14ac:dyDescent="0.25">
      <c r="A56" s="24" t="s">
        <v>118</v>
      </c>
      <c r="B56" s="32" t="s">
        <v>117</v>
      </c>
      <c r="C56" s="30" t="s">
        <v>78</v>
      </c>
      <c r="D56" s="30" t="s">
        <v>78</v>
      </c>
    </row>
    <row r="57" spans="1:4" ht="13.5" thickBot="1" x14ac:dyDescent="0.25">
      <c r="A57" s="40" t="s">
        <v>116</v>
      </c>
      <c r="B57" s="32" t="s">
        <v>115</v>
      </c>
      <c r="C57" s="30" t="s">
        <v>78</v>
      </c>
      <c r="D57" s="30"/>
    </row>
    <row r="58" spans="1:4" ht="13.5" thickBot="1" x14ac:dyDescent="0.25">
      <c r="A58" s="24" t="s">
        <v>114</v>
      </c>
      <c r="B58" s="32" t="s">
        <v>113</v>
      </c>
      <c r="C58" s="30" t="s">
        <v>78</v>
      </c>
      <c r="D58" s="30" t="s">
        <v>78</v>
      </c>
    </row>
    <row r="59" spans="1:4" ht="13.5" thickBot="1" x14ac:dyDescent="0.25">
      <c r="A59" s="39" t="s">
        <v>112</v>
      </c>
      <c r="B59" s="34" t="s">
        <v>111</v>
      </c>
      <c r="C59" s="30" t="s">
        <v>78</v>
      </c>
      <c r="D59" s="30" t="s">
        <v>78</v>
      </c>
    </row>
    <row r="60" spans="1:4" ht="13.5" thickBot="1" x14ac:dyDescent="0.25">
      <c r="A60" s="24" t="s">
        <v>110</v>
      </c>
      <c r="B60" s="32" t="s">
        <v>109</v>
      </c>
      <c r="C60" s="30" t="s">
        <v>78</v>
      </c>
      <c r="D60" s="30" t="s">
        <v>78</v>
      </c>
    </row>
    <row r="61" spans="1:4" ht="13.5" thickBot="1" x14ac:dyDescent="0.25">
      <c r="A61" s="39" t="s">
        <v>108</v>
      </c>
      <c r="B61" s="34" t="s">
        <v>107</v>
      </c>
      <c r="C61" s="30" t="s">
        <v>78</v>
      </c>
      <c r="D61" s="30" t="s">
        <v>78</v>
      </c>
    </row>
    <row r="62" spans="1:4" ht="13.5" thickBot="1" x14ac:dyDescent="0.25">
      <c r="A62" s="24" t="s">
        <v>106</v>
      </c>
      <c r="B62" s="32" t="s">
        <v>105</v>
      </c>
      <c r="C62" s="53">
        <f>SUM(C50)</f>
        <v>-16462</v>
      </c>
      <c r="D62" s="53">
        <f>SUM(D49)</f>
        <v>31796</v>
      </c>
    </row>
    <row r="64" spans="1:4" ht="13.5" thickBot="1" x14ac:dyDescent="0.25">
      <c r="A64" s="72" t="s">
        <v>142</v>
      </c>
      <c r="B64" s="73"/>
      <c r="C64" s="73"/>
      <c r="D64" s="73"/>
    </row>
    <row r="65" spans="1:4" ht="39" thickBot="1" x14ac:dyDescent="0.25">
      <c r="A65" s="30" t="s">
        <v>93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104</v>
      </c>
      <c r="B67" s="32" t="s">
        <v>103</v>
      </c>
      <c r="C67" s="53">
        <v>7667</v>
      </c>
      <c r="D67" s="53">
        <v>8619</v>
      </c>
    </row>
    <row r="68" spans="1:4" ht="13.5" thickBot="1" x14ac:dyDescent="0.25">
      <c r="A68" s="24" t="s">
        <v>102</v>
      </c>
      <c r="B68" s="32" t="s">
        <v>101</v>
      </c>
      <c r="C68" s="53">
        <v>18365</v>
      </c>
      <c r="D68" s="53">
        <v>14332</v>
      </c>
    </row>
    <row r="69" spans="1:4" ht="13.5" thickBot="1" x14ac:dyDescent="0.25">
      <c r="A69" s="24" t="s">
        <v>100</v>
      </c>
      <c r="B69" s="32" t="s">
        <v>99</v>
      </c>
      <c r="C69" s="53">
        <v>3949</v>
      </c>
      <c r="D69" s="53">
        <v>3043</v>
      </c>
    </row>
    <row r="70" spans="1:4" ht="13.5" thickBot="1" x14ac:dyDescent="0.25">
      <c r="A70" s="24" t="s">
        <v>98</v>
      </c>
      <c r="B70" s="32" t="s">
        <v>97</v>
      </c>
      <c r="C70" s="53">
        <v>2348</v>
      </c>
      <c r="D70" s="53">
        <v>2585</v>
      </c>
    </row>
    <row r="71" spans="1:4" ht="13.5" thickBot="1" x14ac:dyDescent="0.25">
      <c r="A71" s="24" t="s">
        <v>28</v>
      </c>
      <c r="B71" s="32" t="s">
        <v>96</v>
      </c>
      <c r="C71" s="53">
        <v>6704</v>
      </c>
      <c r="D71" s="53">
        <v>5045</v>
      </c>
    </row>
    <row r="72" spans="1:4" ht="13.5" thickBot="1" x14ac:dyDescent="0.25">
      <c r="A72" s="24" t="s">
        <v>95</v>
      </c>
      <c r="B72" s="32" t="s">
        <v>94</v>
      </c>
      <c r="C72" s="53">
        <f>SUM(C67:C71)</f>
        <v>39033</v>
      </c>
      <c r="D72" s="53">
        <f>SUM(D67:D71)</f>
        <v>33624</v>
      </c>
    </row>
    <row r="73" spans="1:4" ht="13.5" thickBot="1" x14ac:dyDescent="0.25">
      <c r="A73" s="64" t="s">
        <v>144</v>
      </c>
      <c r="B73" s="64"/>
      <c r="C73" s="64"/>
      <c r="D73" s="64"/>
    </row>
    <row r="74" spans="1:4" ht="39" thickBot="1" x14ac:dyDescent="0.25">
      <c r="A74" s="30" t="s">
        <v>93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92</v>
      </c>
      <c r="B76" s="34" t="s">
        <v>91</v>
      </c>
      <c r="C76" s="50" t="s">
        <v>77</v>
      </c>
      <c r="D76" s="50" t="s">
        <v>145</v>
      </c>
    </row>
    <row r="77" spans="1:4" ht="13.5" thickBot="1" x14ac:dyDescent="0.25">
      <c r="A77" s="33" t="s">
        <v>90</v>
      </c>
      <c r="B77" s="32" t="s">
        <v>89</v>
      </c>
      <c r="C77" s="50" t="s">
        <v>77</v>
      </c>
      <c r="D77" s="50" t="s">
        <v>145</v>
      </c>
    </row>
    <row r="78" spans="1:4" ht="13.5" thickBot="1" x14ac:dyDescent="0.25">
      <c r="A78" s="35" t="s">
        <v>88</v>
      </c>
      <c r="B78" s="34" t="s">
        <v>87</v>
      </c>
      <c r="C78" s="50" t="s">
        <v>145</v>
      </c>
      <c r="D78" s="50" t="s">
        <v>145</v>
      </c>
    </row>
    <row r="79" spans="1:4" ht="13.5" thickBot="1" x14ac:dyDescent="0.25">
      <c r="A79" s="45" t="s">
        <v>139</v>
      </c>
      <c r="B79" s="34" t="s">
        <v>86</v>
      </c>
      <c r="C79" s="50"/>
      <c r="D79" s="50"/>
    </row>
    <row r="80" spans="1:4" ht="13.5" thickBot="1" x14ac:dyDescent="0.25">
      <c r="A80" s="33" t="s">
        <v>85</v>
      </c>
      <c r="B80" s="32" t="s">
        <v>84</v>
      </c>
      <c r="C80" s="50" t="s">
        <v>77</v>
      </c>
      <c r="D80" s="50" t="s">
        <v>77</v>
      </c>
    </row>
    <row r="82" spans="1:4" x14ac:dyDescent="0.2">
      <c r="A82" s="42" t="s">
        <v>135</v>
      </c>
      <c r="B82" s="43"/>
      <c r="C82" s="48" t="s">
        <v>136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137</v>
      </c>
      <c r="B84" s="43"/>
      <c r="C84" s="48" t="s">
        <v>138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2021-02-16T14:54:33Z</dcterms:modified>
</cp:coreProperties>
</file>