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7795" windowHeight="14385" tabRatio="522" activeTab="0"/>
  </bookViews>
  <sheets>
    <sheet name="Додаток2 КПК0611160" sheetId="1" r:id="rId1"/>
  </sheets>
  <definedNames>
    <definedName name="_xlnm.Print_Area" localSheetId="0">'Додаток2 КПК0611160'!$A$1:$BY$295</definedName>
  </definedNames>
  <calcPr fullCalcOnLoad="1"/>
</workbook>
</file>

<file path=xl/sharedStrings.xml><?xml version="1.0" encoding="utf-8"?>
<sst xmlns="http://schemas.openxmlformats.org/spreadsheetml/2006/main" count="803" uniqueCount="284">
  <si>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</si>
  <si>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</si>
  <si>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</si>
  <si>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</si>
  <si>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</si>
  <si>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</si>
  <si>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</si>
  <si>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</si>
  <si>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</si>
  <si>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</si>
  <si>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</si>
  <si>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</si>
  <si>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</si>
  <si>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</si>
  <si>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</si>
  <si>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</si>
  <si>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</si>
  <si>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</si>
  <si>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</si>
  <si>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</si>
  <si>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</si>
  <si>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</si>
  <si>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</si>
  <si>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</si>
  <si>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</si>
  <si>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</si>
  <si>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</si>
  <si>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</si>
  <si>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</si>
  <si>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</si>
  <si>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</si>
  <si>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</si>
  <si>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</si>
  <si>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</si>
  <si>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</si>
  <si>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</si>
  <si>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</si>
  <si>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</si>
  <si>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</si>
  <si>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</si>
  <si>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</si>
  <si>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</si>
  <si>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</si>
  <si>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</si>
  <si>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</si>
  <si>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</si>
  <si>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</si>
  <si>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</si>
  <si>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</si>
  <si>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</si>
  <si>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</si>
  <si>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</si>
  <si>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</si>
  <si>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</si>
  <si>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</si>
  <si>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</si>
  <si>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</si>
  <si>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</si>
  <si>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</si>
  <si>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</si>
  <si>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</si>
  <si>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</si>
  <si>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</si>
  <si>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</si>
  <si>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</si>
  <si>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</si>
  <si>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</si>
  <si>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</si>
  <si>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</si>
  <si>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</si>
  <si>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</si>
  <si>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</si>
  <si>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</si>
  <si>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</si>
  <si>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</si>
  <si>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</si>
  <si>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</si>
  <si>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</si>
  <si>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</si>
  <si>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</si>
  <si>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</si>
  <si>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</si>
  <si>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</si>
  <si>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</si>
  <si>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</si>
  <si>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</si>
  <si>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</si>
  <si>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</si>
  <si>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</si>
  <si>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</si>
  <si>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</si>
  <si>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</si>
  <si>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</si>
  <si>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</si>
  <si>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</si>
  <si>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</si>
  <si>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</si>
  <si>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</si>
  <si>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</si>
  <si>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</si>
  <si>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</si>
  <si>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</si>
  <si>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</si>
  <si>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</si>
  <si>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</si>
  <si>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</si>
  <si>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</si>
  <si>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</si>
  <si>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</si>
  <si>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</si>
  <si>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</si>
  <si>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</si>
  <si>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</si>
  <si>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</si>
  <si>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</si>
  <si>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</si>
  <si>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</si>
  <si>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</si>
  <si>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</si>
  <si>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</si>
  <si>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</si>
  <si>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</si>
  <si>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</si>
  <si>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</si>
  <si>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</si>
  <si>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</si>
  <si>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</si>
  <si>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</si>
  <si>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</si>
  <si>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</si>
  <si>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</si>
  <si>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</si>
  <si>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</si>
  <si>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</si>
  <si>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</si>
  <si>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</si>
  <si>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</si>
  <si>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</si>
  <si>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</si>
  <si>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</si>
  <si>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</si>
  <si>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</si>
  <si>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</si>
  <si>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</si>
  <si>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</si>
  <si>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</si>
  <si>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</si>
  <si>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</si>
  <si>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</si>
  <si>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</si>
  <si>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</si>
  <si>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</si>
  <si>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</si>
  <si>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</si>
  <si>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</si>
  <si>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</si>
  <si>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</si>
  <si>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</si>
  <si>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</si>
  <si>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</si>
  <si>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</si>
  <si>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</si>
  <si>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</si>
  <si>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</si>
  <si>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</si>
  <si>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</si>
  <si>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</si>
  <si>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</si>
  <si>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</si>
  <si>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</si>
  <si>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</si>
  <si>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</si>
  <si>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</si>
  <si>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</si>
  <si>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</si>
  <si>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Інші надходження  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</si>
  <si>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</si>
  <si>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</si>
  <si>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</si>
  <si>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</si>
  <si>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</si>
  <si>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</si>
  <si>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</si>
  <si>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</si>
  <si>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</si>
  <si>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</si>
  <si>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</si>
  <si>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Капітальний ремонт інших об`єктів</t>
  </si>
  <si>
    <t>Забезпечення надання професійного розвитку педагогічних працівників</t>
  </si>
  <si>
    <t>Капітальний ремонт приміщення Центру професійного розвитку</t>
  </si>
  <si>
    <t>затрат</t>
  </si>
  <si>
    <t xml:space="preserve">formula=RC[-16]+RC[-8]                          </t>
  </si>
  <si>
    <t>Кількість закладів</t>
  </si>
  <si>
    <t>од.</t>
  </si>
  <si>
    <t>мережа</t>
  </si>
  <si>
    <t>Всього середньорічне число штатних працівників</t>
  </si>
  <si>
    <t>штатний розпис</t>
  </si>
  <si>
    <t>педагогічного персоналу</t>
  </si>
  <si>
    <t>адмінперсоналу,за умовами оплати праці віднесених до педагогічних</t>
  </si>
  <si>
    <t>спеціалістів</t>
  </si>
  <si>
    <t>Обсяг виділених коштів на капітальний ремонт приміщення Центру професійного розвитку педагогічних працівників по вул.О.Кобринської,1 в м.Коломиї Івано-Франківської області</t>
  </si>
  <si>
    <t>грн.</t>
  </si>
  <si>
    <t>кошторис</t>
  </si>
  <si>
    <t>Погашення кредиторської заборгованості минулих років по наданню професійного розвитку педагогічних працівників</t>
  </si>
  <si>
    <t>продукту</t>
  </si>
  <si>
    <t>кількість виготовлених примірників навчальго-методичної допомоги</t>
  </si>
  <si>
    <t>наказ управління освіти</t>
  </si>
  <si>
    <t>Кількість обєктів для капітального ремонту</t>
  </si>
  <si>
    <t>ефективності</t>
  </si>
  <si>
    <t xml:space="preserve"> Середня вартість виготовлення одного примірника навчально-методичної літератури</t>
  </si>
  <si>
    <t>розрахунок</t>
  </si>
  <si>
    <t>Середні витрати наутримання персоналу</t>
  </si>
  <si>
    <t>якості</t>
  </si>
  <si>
    <t>Забезпечення установ освіти навчально-методичною літературою</t>
  </si>
  <si>
    <t>відс.</t>
  </si>
  <si>
    <t>Відсоток завершеності капітального ремонту приміщення</t>
  </si>
  <si>
    <t>відсоток погашення заборгованості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</si>
  <si>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</si>
  <si>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</si>
  <si>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</si>
  <si>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</si>
  <si>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</si>
  <si>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</si>
  <si>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</si>
  <si>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</si>
  <si>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</si>
  <si>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</si>
  <si>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</si>
  <si>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</si>
  <si>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</si>
  <si>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 xml:space="preserve">   Забезпечення діяльності центрів професійного розвитку педагогічних прцівників</t>
  </si>
  <si>
    <t>Забезпечення діяльності центрів професійного розвитку педагогічних працівників; 
Забезпечення проведення капітального ремонту приміщення; 
Погашення кредиторської заборгованості минулих років по наданню професійного розвитку педагогічних працівників</t>
  </si>
  <si>
    <t>(0)(6)</t>
  </si>
  <si>
    <t>Орган з питань освіти і науки</t>
  </si>
  <si>
    <t>Керівник установи</t>
  </si>
  <si>
    <t>Керівник фінансової служби</t>
  </si>
  <si>
    <t>Липчук С. В.</t>
  </si>
  <si>
    <t>02143442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</si>
  <si>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</si>
  <si>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</si>
  <si>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</si>
  <si>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</si>
  <si>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</si>
  <si>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</si>
  <si>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</si>
  <si>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</si>
  <si>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</si>
  <si>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</si>
  <si>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</si>
  <si>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</si>
  <si>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</si>
  <si>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</si>
  <si>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</si>
  <si>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</si>
  <si>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</si>
  <si>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</si>
  <si>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</si>
  <si>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</si>
  <si>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</si>
  <si>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</si>
  <si>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</si>
  <si>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</si>
  <si>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</si>
  <si>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</si>
  <si>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</si>
  <si>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</si>
  <si>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</si>
  <si>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</si>
  <si>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</si>
  <si>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</si>
  <si>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</si>
  <si>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</si>
  <si>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</si>
  <si>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</si>
  <si>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</si>
  <si>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</si>
  <si>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(0)(6)(1)(1)(1)(6)(0)</t>
  </si>
  <si>
    <t>(1)(1)(6)(0)</t>
  </si>
  <si>
    <t>(0)(9)(9)(0)</t>
  </si>
  <si>
    <t>Забезпечення діяльності центрів професійного розвитку педагогічних працівників</t>
  </si>
  <si>
    <t>Управлiння освiти Коломийської мiської ради</t>
  </si>
  <si>
    <t>(0)(6)(1)</t>
  </si>
  <si>
    <t>Конституція України;
- Додаток 1 до Інструкція з підготовки пропозицій до прогнозу міського бюджету«Орієнтовні граничні показники видатків міського бюджету та надання кредитів з міського бюджету головному розпоряднику бюджетних коштів на 2022-2024 роки;
- Закон України «Про дошкільну освіту«від 11.07.2001 року № 2628-III із змінами та доповненнями;
- Закон України «Про Освіту«від 05.09.2017 року № 2145-VIIIіз змінами та доповненнями;
- Інструкція;
- керуючись пунктом 23 частини І статті 26,статтями 59,61 Закону України «Про місцеве самоврядування»;
Бюджетний  кодекс України, Закон України «Про державний бюджет України на 2023рік » від03.11.2022 року № 2710-IX , Закон України «Про освіту» від 05.09.2017 року № 2145-VIII із змінами та доповненнями,Наказ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Наказ Міністерства Фінансів України від 01.10.2010 року № 1147«Про затвердження Типового переліку бюджетних програм та результативних показників їх виконання для місцевих бюджетних програм у галузі Державне управління»,                                                                                                                                                               рішення сесії міської ради від 19.12.2022 року №  2407-39/2022 «Про бюджет Коломийської міської територіальної громади на  на 2023 рік»,
- лист Міністерства фінансів України від 07.08.2023 року № 04110-08-2/21527 «Про підготовку бюджетних запитів на 2024-2026 роки»;
- Розпорядження міського голови від 08.08.23 роки та проекту бюджету на 2024 рік Коломийської міської територіальої громади»;</t>
  </si>
  <si>
    <t>Козловська М.В.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</si>
</sst>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10" xfId="0" applyFont="1" applyBorder="1" applyAlignment="1" quotePrefix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8" xfId="0" applyNumberFormat="1" applyFont="1" applyBorder="1" applyAlignment="1">
      <alignment horizontal="center" vertical="center" wrapText="1"/>
    </xf>
    <xf numFmtId="174" fontId="3" fillId="0" borderId="1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174" fontId="0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 quotePrefix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96"/>
  <sheetViews>
    <sheetView tabSelected="1" zoomScalePageLayoutView="0" workbookViewId="0" topLeftCell="A266">
      <selection activeCell="AU292" sqref="AU292:BF292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8" ht="14.25" customHeight="1">
      <c r="A2" s="27" t="s">
        <v>263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64" ht="15" customHeight="1">
      <c r="A4" s="11" t="s">
        <v>159</v>
      </c>
      <c r="B4" s="28" t="s">
        <v>233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232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237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28" t="s">
        <v>280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281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237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0" t="s">
        <v>276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277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278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4" t="s">
        <v>279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238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5" t="s">
        <v>168</v>
      </c>
      <c r="AB11" s="35"/>
      <c r="AC11" s="35"/>
      <c r="AD11" s="35"/>
      <c r="AE11" s="35"/>
      <c r="AF11" s="35"/>
      <c r="AG11" s="35"/>
      <c r="AH11" s="35"/>
      <c r="AI11" s="35"/>
      <c r="AJ11" s="13"/>
      <c r="AK11" s="36" t="s">
        <v>166</v>
      </c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7" t="s">
        <v>264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</row>
    <row r="14" spans="1:77" ht="14.25" customHeight="1">
      <c r="A14" s="37" t="s">
        <v>148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</row>
    <row r="15" spans="1:77" ht="15" customHeight="1">
      <c r="A15" s="38" t="s">
        <v>230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40" t="s">
        <v>149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</row>
    <row r="18" spans="1:77" ht="45" customHeight="1">
      <c r="A18" s="38" t="s">
        <v>231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7" t="s">
        <v>150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</row>
    <row r="21" spans="1:77" ht="185.25" customHeight="1">
      <c r="A21" s="38" t="s">
        <v>282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7" t="s">
        <v>151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</row>
    <row r="24" spans="1:77" ht="14.25" customHeight="1">
      <c r="A24" s="41" t="s">
        <v>250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1:77" ht="15" customHeight="1">
      <c r="A25" s="42" t="s">
        <v>239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</row>
    <row r="26" spans="1:77" ht="22.5" customHeight="1">
      <c r="A26" s="43" t="s">
        <v>2</v>
      </c>
      <c r="B26" s="44"/>
      <c r="C26" s="44"/>
      <c r="D26" s="45"/>
      <c r="E26" s="43" t="s">
        <v>19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9" t="s">
        <v>240</v>
      </c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243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 t="s">
        <v>251</v>
      </c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</row>
    <row r="27" spans="1:77" ht="54.75" customHeight="1">
      <c r="A27" s="46"/>
      <c r="B27" s="47"/>
      <c r="C27" s="47"/>
      <c r="D27" s="48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50" t="s">
        <v>4</v>
      </c>
      <c r="V27" s="51"/>
      <c r="W27" s="51"/>
      <c r="X27" s="51"/>
      <c r="Y27" s="52"/>
      <c r="Z27" s="50" t="s">
        <v>3</v>
      </c>
      <c r="AA27" s="51"/>
      <c r="AB27" s="51"/>
      <c r="AC27" s="51"/>
      <c r="AD27" s="52"/>
      <c r="AE27" s="53" t="s">
        <v>116</v>
      </c>
      <c r="AF27" s="54"/>
      <c r="AG27" s="54"/>
      <c r="AH27" s="55"/>
      <c r="AI27" s="50" t="s">
        <v>5</v>
      </c>
      <c r="AJ27" s="51"/>
      <c r="AK27" s="51"/>
      <c r="AL27" s="51"/>
      <c r="AM27" s="52"/>
      <c r="AN27" s="50" t="s">
        <v>4</v>
      </c>
      <c r="AO27" s="51"/>
      <c r="AP27" s="51"/>
      <c r="AQ27" s="51"/>
      <c r="AR27" s="52"/>
      <c r="AS27" s="50" t="s">
        <v>3</v>
      </c>
      <c r="AT27" s="51"/>
      <c r="AU27" s="51"/>
      <c r="AV27" s="51"/>
      <c r="AW27" s="52"/>
      <c r="AX27" s="53" t="s">
        <v>116</v>
      </c>
      <c r="AY27" s="54"/>
      <c r="AZ27" s="54"/>
      <c r="BA27" s="55"/>
      <c r="BB27" s="50" t="s">
        <v>96</v>
      </c>
      <c r="BC27" s="51"/>
      <c r="BD27" s="51"/>
      <c r="BE27" s="51"/>
      <c r="BF27" s="52"/>
      <c r="BG27" s="50" t="s">
        <v>4</v>
      </c>
      <c r="BH27" s="51"/>
      <c r="BI27" s="51"/>
      <c r="BJ27" s="51"/>
      <c r="BK27" s="52"/>
      <c r="BL27" s="50" t="s">
        <v>3</v>
      </c>
      <c r="BM27" s="51"/>
      <c r="BN27" s="51"/>
      <c r="BO27" s="51"/>
      <c r="BP27" s="52"/>
      <c r="BQ27" s="53" t="s">
        <v>116</v>
      </c>
      <c r="BR27" s="54"/>
      <c r="BS27" s="54"/>
      <c r="BT27" s="55"/>
      <c r="BU27" s="50" t="s">
        <v>97</v>
      </c>
      <c r="BV27" s="51"/>
      <c r="BW27" s="51"/>
      <c r="BX27" s="51"/>
      <c r="BY27" s="52"/>
    </row>
    <row r="28" spans="1:77" ht="15" customHeight="1">
      <c r="A28" s="50">
        <v>1</v>
      </c>
      <c r="B28" s="51"/>
      <c r="C28" s="51"/>
      <c r="D28" s="52"/>
      <c r="E28" s="50">
        <v>2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0">
        <v>3</v>
      </c>
      <c r="V28" s="51"/>
      <c r="W28" s="51"/>
      <c r="X28" s="51"/>
      <c r="Y28" s="52"/>
      <c r="Z28" s="50">
        <v>4</v>
      </c>
      <c r="AA28" s="51"/>
      <c r="AB28" s="51"/>
      <c r="AC28" s="51"/>
      <c r="AD28" s="52"/>
      <c r="AE28" s="50">
        <v>5</v>
      </c>
      <c r="AF28" s="51"/>
      <c r="AG28" s="51"/>
      <c r="AH28" s="52"/>
      <c r="AI28" s="50">
        <v>6</v>
      </c>
      <c r="AJ28" s="51"/>
      <c r="AK28" s="51"/>
      <c r="AL28" s="51"/>
      <c r="AM28" s="52"/>
      <c r="AN28" s="50">
        <v>7</v>
      </c>
      <c r="AO28" s="51"/>
      <c r="AP28" s="51"/>
      <c r="AQ28" s="51"/>
      <c r="AR28" s="52"/>
      <c r="AS28" s="50">
        <v>8</v>
      </c>
      <c r="AT28" s="51"/>
      <c r="AU28" s="51"/>
      <c r="AV28" s="51"/>
      <c r="AW28" s="52"/>
      <c r="AX28" s="50">
        <v>9</v>
      </c>
      <c r="AY28" s="51"/>
      <c r="AZ28" s="51"/>
      <c r="BA28" s="52"/>
      <c r="BB28" s="50">
        <v>10</v>
      </c>
      <c r="BC28" s="51"/>
      <c r="BD28" s="51"/>
      <c r="BE28" s="51"/>
      <c r="BF28" s="52"/>
      <c r="BG28" s="50">
        <v>11</v>
      </c>
      <c r="BH28" s="51"/>
      <c r="BI28" s="51"/>
      <c r="BJ28" s="51"/>
      <c r="BK28" s="52"/>
      <c r="BL28" s="50">
        <v>12</v>
      </c>
      <c r="BM28" s="51"/>
      <c r="BN28" s="51"/>
      <c r="BO28" s="51"/>
      <c r="BP28" s="52"/>
      <c r="BQ28" s="50">
        <v>13</v>
      </c>
      <c r="BR28" s="51"/>
      <c r="BS28" s="51"/>
      <c r="BT28" s="52"/>
      <c r="BU28" s="50">
        <v>14</v>
      </c>
      <c r="BV28" s="51"/>
      <c r="BW28" s="51"/>
      <c r="BX28" s="51"/>
      <c r="BY28" s="52"/>
    </row>
    <row r="29" spans="1:79" ht="13.5" customHeight="1" hidden="1">
      <c r="A29" s="56" t="s">
        <v>56</v>
      </c>
      <c r="B29" s="57"/>
      <c r="C29" s="57"/>
      <c r="D29" s="58"/>
      <c r="E29" s="56" t="s">
        <v>57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9" t="s">
        <v>65</v>
      </c>
      <c r="V29" s="60"/>
      <c r="W29" s="60"/>
      <c r="X29" s="60"/>
      <c r="Y29" s="61"/>
      <c r="Z29" s="59" t="s">
        <v>66</v>
      </c>
      <c r="AA29" s="60"/>
      <c r="AB29" s="60"/>
      <c r="AC29" s="60"/>
      <c r="AD29" s="61"/>
      <c r="AE29" s="56" t="s">
        <v>91</v>
      </c>
      <c r="AF29" s="57"/>
      <c r="AG29" s="57"/>
      <c r="AH29" s="58"/>
      <c r="AI29" s="62" t="s">
        <v>170</v>
      </c>
      <c r="AJ29" s="63"/>
      <c r="AK29" s="63"/>
      <c r="AL29" s="63"/>
      <c r="AM29" s="64"/>
      <c r="AN29" s="56" t="s">
        <v>67</v>
      </c>
      <c r="AO29" s="57"/>
      <c r="AP29" s="57"/>
      <c r="AQ29" s="57"/>
      <c r="AR29" s="58"/>
      <c r="AS29" s="56" t="s">
        <v>68</v>
      </c>
      <c r="AT29" s="57"/>
      <c r="AU29" s="57"/>
      <c r="AV29" s="57"/>
      <c r="AW29" s="58"/>
      <c r="AX29" s="56" t="s">
        <v>92</v>
      </c>
      <c r="AY29" s="57"/>
      <c r="AZ29" s="57"/>
      <c r="BA29" s="58"/>
      <c r="BB29" s="62" t="s">
        <v>170</v>
      </c>
      <c r="BC29" s="63"/>
      <c r="BD29" s="63"/>
      <c r="BE29" s="63"/>
      <c r="BF29" s="64"/>
      <c r="BG29" s="56" t="s">
        <v>58</v>
      </c>
      <c r="BH29" s="57"/>
      <c r="BI29" s="57"/>
      <c r="BJ29" s="57"/>
      <c r="BK29" s="58"/>
      <c r="BL29" s="56" t="s">
        <v>59</v>
      </c>
      <c r="BM29" s="57"/>
      <c r="BN29" s="57"/>
      <c r="BO29" s="57"/>
      <c r="BP29" s="58"/>
      <c r="BQ29" s="56" t="s">
        <v>93</v>
      </c>
      <c r="BR29" s="57"/>
      <c r="BS29" s="57"/>
      <c r="BT29" s="58"/>
      <c r="BU29" s="62" t="s">
        <v>170</v>
      </c>
      <c r="BV29" s="63"/>
      <c r="BW29" s="63"/>
      <c r="BX29" s="63"/>
      <c r="BY29" s="64"/>
      <c r="CA29" t="s">
        <v>21</v>
      </c>
    </row>
    <row r="30" spans="1:79" s="25" customFormat="1" ht="12.75" customHeight="1">
      <c r="A30" s="65"/>
      <c r="B30" s="66"/>
      <c r="C30" s="66"/>
      <c r="D30" s="67"/>
      <c r="E30" s="68" t="s">
        <v>172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71">
        <v>1783223.72</v>
      </c>
      <c r="V30" s="71"/>
      <c r="W30" s="71"/>
      <c r="X30" s="71"/>
      <c r="Y30" s="71"/>
      <c r="Z30" s="71" t="s">
        <v>173</v>
      </c>
      <c r="AA30" s="71"/>
      <c r="AB30" s="71"/>
      <c r="AC30" s="71"/>
      <c r="AD30" s="71"/>
      <c r="AE30" s="72" t="s">
        <v>173</v>
      </c>
      <c r="AF30" s="73"/>
      <c r="AG30" s="73"/>
      <c r="AH30" s="74"/>
      <c r="AI30" s="72">
        <f>IF(ISNUMBER(U30),U30,0)+IF(ISNUMBER(Z30),Z30,0)</f>
        <v>1783223.72</v>
      </c>
      <c r="AJ30" s="73"/>
      <c r="AK30" s="73"/>
      <c r="AL30" s="73"/>
      <c r="AM30" s="74"/>
      <c r="AN30" s="72">
        <v>1671892</v>
      </c>
      <c r="AO30" s="73"/>
      <c r="AP30" s="73"/>
      <c r="AQ30" s="73"/>
      <c r="AR30" s="74"/>
      <c r="AS30" s="72" t="s">
        <v>173</v>
      </c>
      <c r="AT30" s="73"/>
      <c r="AU30" s="73"/>
      <c r="AV30" s="73"/>
      <c r="AW30" s="74"/>
      <c r="AX30" s="72" t="s">
        <v>173</v>
      </c>
      <c r="AY30" s="73"/>
      <c r="AZ30" s="73"/>
      <c r="BA30" s="74"/>
      <c r="BB30" s="72">
        <f>IF(ISNUMBER(AN30),AN30,0)+IF(ISNUMBER(AS30),AS30,0)</f>
        <v>1671892</v>
      </c>
      <c r="BC30" s="73"/>
      <c r="BD30" s="73"/>
      <c r="BE30" s="73"/>
      <c r="BF30" s="74"/>
      <c r="BG30" s="72">
        <v>1429100</v>
      </c>
      <c r="BH30" s="73"/>
      <c r="BI30" s="73"/>
      <c r="BJ30" s="73"/>
      <c r="BK30" s="74"/>
      <c r="BL30" s="72" t="s">
        <v>173</v>
      </c>
      <c r="BM30" s="73"/>
      <c r="BN30" s="73"/>
      <c r="BO30" s="73"/>
      <c r="BP30" s="74"/>
      <c r="BQ30" s="72" t="s">
        <v>173</v>
      </c>
      <c r="BR30" s="73"/>
      <c r="BS30" s="73"/>
      <c r="BT30" s="74"/>
      <c r="BU30" s="72">
        <f>IF(ISNUMBER(BG30),BG30,0)+IF(ISNUMBER(BL30),BL30,0)</f>
        <v>1429100</v>
      </c>
      <c r="BV30" s="73"/>
      <c r="BW30" s="73"/>
      <c r="BX30" s="73"/>
      <c r="BY30" s="74"/>
      <c r="CA30" s="25" t="s">
        <v>22</v>
      </c>
    </row>
    <row r="31" spans="1:77" s="25" customFormat="1" ht="25.5" customHeight="1">
      <c r="A31" s="65"/>
      <c r="B31" s="66"/>
      <c r="C31" s="66"/>
      <c r="D31" s="67"/>
      <c r="E31" s="68" t="s">
        <v>174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71" t="s">
        <v>173</v>
      </c>
      <c r="V31" s="71"/>
      <c r="W31" s="71"/>
      <c r="X31" s="71"/>
      <c r="Y31" s="71"/>
      <c r="Z31" s="71">
        <v>400000</v>
      </c>
      <c r="AA31" s="71"/>
      <c r="AB31" s="71"/>
      <c r="AC31" s="71"/>
      <c r="AD31" s="71"/>
      <c r="AE31" s="72">
        <v>400000</v>
      </c>
      <c r="AF31" s="73"/>
      <c r="AG31" s="73"/>
      <c r="AH31" s="74"/>
      <c r="AI31" s="72">
        <f>IF(ISNUMBER(U31),U31,0)+IF(ISNUMBER(Z31),Z31,0)</f>
        <v>400000</v>
      </c>
      <c r="AJ31" s="73"/>
      <c r="AK31" s="73"/>
      <c r="AL31" s="73"/>
      <c r="AM31" s="74"/>
      <c r="AN31" s="72" t="s">
        <v>173</v>
      </c>
      <c r="AO31" s="73"/>
      <c r="AP31" s="73"/>
      <c r="AQ31" s="73"/>
      <c r="AR31" s="74"/>
      <c r="AS31" s="72">
        <v>0</v>
      </c>
      <c r="AT31" s="73"/>
      <c r="AU31" s="73"/>
      <c r="AV31" s="73"/>
      <c r="AW31" s="74"/>
      <c r="AX31" s="72">
        <v>0</v>
      </c>
      <c r="AY31" s="73"/>
      <c r="AZ31" s="73"/>
      <c r="BA31" s="74"/>
      <c r="BB31" s="72">
        <f>IF(ISNUMBER(AN31),AN31,0)+IF(ISNUMBER(AS31),AS31,0)</f>
        <v>0</v>
      </c>
      <c r="BC31" s="73"/>
      <c r="BD31" s="73"/>
      <c r="BE31" s="73"/>
      <c r="BF31" s="74"/>
      <c r="BG31" s="72" t="s">
        <v>173</v>
      </c>
      <c r="BH31" s="73"/>
      <c r="BI31" s="73"/>
      <c r="BJ31" s="73"/>
      <c r="BK31" s="74"/>
      <c r="BL31" s="72">
        <v>0</v>
      </c>
      <c r="BM31" s="73"/>
      <c r="BN31" s="73"/>
      <c r="BO31" s="73"/>
      <c r="BP31" s="74"/>
      <c r="BQ31" s="72">
        <v>0</v>
      </c>
      <c r="BR31" s="73"/>
      <c r="BS31" s="73"/>
      <c r="BT31" s="74"/>
      <c r="BU31" s="72">
        <f>IF(ISNUMBER(BG31),BG31,0)+IF(ISNUMBER(BL31),BL31,0)</f>
        <v>0</v>
      </c>
      <c r="BV31" s="73"/>
      <c r="BW31" s="73"/>
      <c r="BX31" s="73"/>
      <c r="BY31" s="74"/>
    </row>
    <row r="32" spans="1:77" s="25" customFormat="1" ht="12.75" customHeight="1">
      <c r="A32" s="65">
        <v>24060300</v>
      </c>
      <c r="B32" s="66"/>
      <c r="C32" s="66"/>
      <c r="D32" s="67"/>
      <c r="E32" s="68" t="s">
        <v>175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U32" s="71" t="s">
        <v>173</v>
      </c>
      <c r="V32" s="71"/>
      <c r="W32" s="71"/>
      <c r="X32" s="71"/>
      <c r="Y32" s="71"/>
      <c r="Z32" s="71">
        <v>400000</v>
      </c>
      <c r="AA32" s="71"/>
      <c r="AB32" s="71"/>
      <c r="AC32" s="71"/>
      <c r="AD32" s="71"/>
      <c r="AE32" s="72">
        <v>400000</v>
      </c>
      <c r="AF32" s="73"/>
      <c r="AG32" s="73"/>
      <c r="AH32" s="74"/>
      <c r="AI32" s="72">
        <f>IF(ISNUMBER(U32),U32,0)+IF(ISNUMBER(Z32),Z32,0)</f>
        <v>400000</v>
      </c>
      <c r="AJ32" s="73"/>
      <c r="AK32" s="73"/>
      <c r="AL32" s="73"/>
      <c r="AM32" s="74"/>
      <c r="AN32" s="72" t="s">
        <v>173</v>
      </c>
      <c r="AO32" s="73"/>
      <c r="AP32" s="73"/>
      <c r="AQ32" s="73"/>
      <c r="AR32" s="74"/>
      <c r="AS32" s="72">
        <v>0</v>
      </c>
      <c r="AT32" s="73"/>
      <c r="AU32" s="73"/>
      <c r="AV32" s="73"/>
      <c r="AW32" s="74"/>
      <c r="AX32" s="72">
        <v>0</v>
      </c>
      <c r="AY32" s="73"/>
      <c r="AZ32" s="73"/>
      <c r="BA32" s="74"/>
      <c r="BB32" s="72">
        <f>IF(ISNUMBER(AN32),AN32,0)+IF(ISNUMBER(AS32),AS32,0)</f>
        <v>0</v>
      </c>
      <c r="BC32" s="73"/>
      <c r="BD32" s="73"/>
      <c r="BE32" s="73"/>
      <c r="BF32" s="74"/>
      <c r="BG32" s="72" t="s">
        <v>173</v>
      </c>
      <c r="BH32" s="73"/>
      <c r="BI32" s="73"/>
      <c r="BJ32" s="73"/>
      <c r="BK32" s="74"/>
      <c r="BL32" s="72">
        <v>0</v>
      </c>
      <c r="BM32" s="73"/>
      <c r="BN32" s="73"/>
      <c r="BO32" s="73"/>
      <c r="BP32" s="74"/>
      <c r="BQ32" s="72">
        <v>0</v>
      </c>
      <c r="BR32" s="73"/>
      <c r="BS32" s="73"/>
      <c r="BT32" s="74"/>
      <c r="BU32" s="72">
        <f>IF(ISNUMBER(BG32),BG32,0)+IF(ISNUMBER(BL32),BL32,0)</f>
        <v>0</v>
      </c>
      <c r="BV32" s="73"/>
      <c r="BW32" s="73"/>
      <c r="BX32" s="73"/>
      <c r="BY32" s="74"/>
    </row>
    <row r="33" spans="1:77" s="6" customFormat="1" ht="12.75" customHeight="1">
      <c r="A33" s="84"/>
      <c r="B33" s="85"/>
      <c r="C33" s="85"/>
      <c r="D33" s="86"/>
      <c r="E33" s="104" t="s">
        <v>147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6"/>
      <c r="U33" s="97">
        <v>1783223.72</v>
      </c>
      <c r="V33" s="97"/>
      <c r="W33" s="97"/>
      <c r="X33" s="97"/>
      <c r="Y33" s="97"/>
      <c r="Z33" s="97">
        <v>400000</v>
      </c>
      <c r="AA33" s="97"/>
      <c r="AB33" s="97"/>
      <c r="AC33" s="97"/>
      <c r="AD33" s="97"/>
      <c r="AE33" s="87">
        <v>400000</v>
      </c>
      <c r="AF33" s="88"/>
      <c r="AG33" s="88"/>
      <c r="AH33" s="89"/>
      <c r="AI33" s="87">
        <f>IF(ISNUMBER(U33),U33,0)+IF(ISNUMBER(Z33),Z33,0)</f>
        <v>2183223.7199999997</v>
      </c>
      <c r="AJ33" s="88"/>
      <c r="AK33" s="88"/>
      <c r="AL33" s="88"/>
      <c r="AM33" s="89"/>
      <c r="AN33" s="87">
        <v>1671892</v>
      </c>
      <c r="AO33" s="88"/>
      <c r="AP33" s="88"/>
      <c r="AQ33" s="88"/>
      <c r="AR33" s="89"/>
      <c r="AS33" s="87">
        <v>0</v>
      </c>
      <c r="AT33" s="88"/>
      <c r="AU33" s="88"/>
      <c r="AV33" s="88"/>
      <c r="AW33" s="89"/>
      <c r="AX33" s="87">
        <v>0</v>
      </c>
      <c r="AY33" s="88"/>
      <c r="AZ33" s="88"/>
      <c r="BA33" s="89"/>
      <c r="BB33" s="87">
        <f>IF(ISNUMBER(AN33),AN33,0)+IF(ISNUMBER(AS33),AS33,0)</f>
        <v>1671892</v>
      </c>
      <c r="BC33" s="88"/>
      <c r="BD33" s="88"/>
      <c r="BE33" s="88"/>
      <c r="BF33" s="89"/>
      <c r="BG33" s="87">
        <v>1429100</v>
      </c>
      <c r="BH33" s="88"/>
      <c r="BI33" s="88"/>
      <c r="BJ33" s="88"/>
      <c r="BK33" s="89"/>
      <c r="BL33" s="87">
        <v>0</v>
      </c>
      <c r="BM33" s="88"/>
      <c r="BN33" s="88"/>
      <c r="BO33" s="88"/>
      <c r="BP33" s="89"/>
      <c r="BQ33" s="87">
        <v>0</v>
      </c>
      <c r="BR33" s="88"/>
      <c r="BS33" s="88"/>
      <c r="BT33" s="89"/>
      <c r="BU33" s="87">
        <f>IF(ISNUMBER(BG33),BG33,0)+IF(ISNUMBER(BL33),BL33,0)</f>
        <v>1429100</v>
      </c>
      <c r="BV33" s="88"/>
      <c r="BW33" s="88"/>
      <c r="BX33" s="88"/>
      <c r="BY33" s="89"/>
    </row>
    <row r="35" spans="1:64" ht="14.25" customHeight="1">
      <c r="A35" s="41" t="s">
        <v>265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63" ht="15" customHeight="1">
      <c r="A36" s="75" t="s">
        <v>239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</row>
    <row r="37" spans="1:63" ht="22.5" customHeight="1">
      <c r="A37" s="43" t="s">
        <v>2</v>
      </c>
      <c r="B37" s="44"/>
      <c r="C37" s="44"/>
      <c r="D37" s="45"/>
      <c r="E37" s="43" t="s">
        <v>19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5"/>
      <c r="X37" s="50" t="s">
        <v>261</v>
      </c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2"/>
      <c r="AR37" s="49" t="s">
        <v>266</v>
      </c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</row>
    <row r="38" spans="1:63" ht="36" customHeight="1">
      <c r="A38" s="46"/>
      <c r="B38" s="47"/>
      <c r="C38" s="47"/>
      <c r="D38" s="48"/>
      <c r="E38" s="4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/>
      <c r="X38" s="49" t="s">
        <v>4</v>
      </c>
      <c r="Y38" s="49"/>
      <c r="Z38" s="49"/>
      <c r="AA38" s="49"/>
      <c r="AB38" s="49"/>
      <c r="AC38" s="49" t="s">
        <v>3</v>
      </c>
      <c r="AD38" s="49"/>
      <c r="AE38" s="49"/>
      <c r="AF38" s="49"/>
      <c r="AG38" s="49"/>
      <c r="AH38" s="53" t="s">
        <v>116</v>
      </c>
      <c r="AI38" s="54"/>
      <c r="AJ38" s="54"/>
      <c r="AK38" s="54"/>
      <c r="AL38" s="55"/>
      <c r="AM38" s="50" t="s">
        <v>5</v>
      </c>
      <c r="AN38" s="51"/>
      <c r="AO38" s="51"/>
      <c r="AP38" s="51"/>
      <c r="AQ38" s="52"/>
      <c r="AR38" s="50" t="s">
        <v>4</v>
      </c>
      <c r="AS38" s="51"/>
      <c r="AT38" s="51"/>
      <c r="AU38" s="51"/>
      <c r="AV38" s="52"/>
      <c r="AW38" s="50" t="s">
        <v>3</v>
      </c>
      <c r="AX38" s="51"/>
      <c r="AY38" s="51"/>
      <c r="AZ38" s="51"/>
      <c r="BA38" s="52"/>
      <c r="BB38" s="53" t="s">
        <v>116</v>
      </c>
      <c r="BC38" s="54"/>
      <c r="BD38" s="54"/>
      <c r="BE38" s="54"/>
      <c r="BF38" s="55"/>
      <c r="BG38" s="50" t="s">
        <v>96</v>
      </c>
      <c r="BH38" s="51"/>
      <c r="BI38" s="51"/>
      <c r="BJ38" s="51"/>
      <c r="BK38" s="52"/>
    </row>
    <row r="39" spans="1:63" ht="15" customHeight="1">
      <c r="A39" s="50">
        <v>1</v>
      </c>
      <c r="B39" s="51"/>
      <c r="C39" s="51"/>
      <c r="D39" s="52"/>
      <c r="E39" s="50">
        <v>2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2"/>
      <c r="X39" s="49">
        <v>3</v>
      </c>
      <c r="Y39" s="49"/>
      <c r="Z39" s="49"/>
      <c r="AA39" s="49"/>
      <c r="AB39" s="49"/>
      <c r="AC39" s="49">
        <v>4</v>
      </c>
      <c r="AD39" s="49"/>
      <c r="AE39" s="49"/>
      <c r="AF39" s="49"/>
      <c r="AG39" s="49"/>
      <c r="AH39" s="49">
        <v>5</v>
      </c>
      <c r="AI39" s="49"/>
      <c r="AJ39" s="49"/>
      <c r="AK39" s="49"/>
      <c r="AL39" s="49"/>
      <c r="AM39" s="49">
        <v>6</v>
      </c>
      <c r="AN39" s="49"/>
      <c r="AO39" s="49"/>
      <c r="AP39" s="49"/>
      <c r="AQ39" s="49"/>
      <c r="AR39" s="50">
        <v>7</v>
      </c>
      <c r="AS39" s="51"/>
      <c r="AT39" s="51"/>
      <c r="AU39" s="51"/>
      <c r="AV39" s="52"/>
      <c r="AW39" s="50">
        <v>8</v>
      </c>
      <c r="AX39" s="51"/>
      <c r="AY39" s="51"/>
      <c r="AZ39" s="51"/>
      <c r="BA39" s="52"/>
      <c r="BB39" s="50">
        <v>9</v>
      </c>
      <c r="BC39" s="51"/>
      <c r="BD39" s="51"/>
      <c r="BE39" s="51"/>
      <c r="BF39" s="52"/>
      <c r="BG39" s="50">
        <v>10</v>
      </c>
      <c r="BH39" s="51"/>
      <c r="BI39" s="51"/>
      <c r="BJ39" s="51"/>
      <c r="BK39" s="52"/>
    </row>
    <row r="40" spans="1:79" ht="20.25" customHeight="1" hidden="1">
      <c r="A40" s="56" t="s">
        <v>56</v>
      </c>
      <c r="B40" s="57"/>
      <c r="C40" s="57"/>
      <c r="D40" s="58"/>
      <c r="E40" s="56" t="s">
        <v>57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/>
      <c r="X40" s="76" t="s">
        <v>60</v>
      </c>
      <c r="Y40" s="76"/>
      <c r="Z40" s="76"/>
      <c r="AA40" s="76"/>
      <c r="AB40" s="76"/>
      <c r="AC40" s="76" t="s">
        <v>61</v>
      </c>
      <c r="AD40" s="76"/>
      <c r="AE40" s="76"/>
      <c r="AF40" s="76"/>
      <c r="AG40" s="76"/>
      <c r="AH40" s="56" t="s">
        <v>94</v>
      </c>
      <c r="AI40" s="57"/>
      <c r="AJ40" s="57"/>
      <c r="AK40" s="57"/>
      <c r="AL40" s="58"/>
      <c r="AM40" s="62" t="s">
        <v>171</v>
      </c>
      <c r="AN40" s="63"/>
      <c r="AO40" s="63"/>
      <c r="AP40" s="63"/>
      <c r="AQ40" s="64"/>
      <c r="AR40" s="56" t="s">
        <v>62</v>
      </c>
      <c r="AS40" s="57"/>
      <c r="AT40" s="57"/>
      <c r="AU40" s="57"/>
      <c r="AV40" s="58"/>
      <c r="AW40" s="56" t="s">
        <v>63</v>
      </c>
      <c r="AX40" s="57"/>
      <c r="AY40" s="57"/>
      <c r="AZ40" s="57"/>
      <c r="BA40" s="58"/>
      <c r="BB40" s="56" t="s">
        <v>95</v>
      </c>
      <c r="BC40" s="57"/>
      <c r="BD40" s="57"/>
      <c r="BE40" s="57"/>
      <c r="BF40" s="58"/>
      <c r="BG40" s="62" t="s">
        <v>171</v>
      </c>
      <c r="BH40" s="63"/>
      <c r="BI40" s="63"/>
      <c r="BJ40" s="63"/>
      <c r="BK40" s="64"/>
      <c r="CA40" t="s">
        <v>23</v>
      </c>
    </row>
    <row r="41" spans="1:79" s="25" customFormat="1" ht="12.75" customHeight="1">
      <c r="A41" s="65"/>
      <c r="B41" s="66"/>
      <c r="C41" s="66"/>
      <c r="D41" s="67"/>
      <c r="E41" s="68" t="s">
        <v>172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70"/>
      <c r="X41" s="72">
        <v>2417735</v>
      </c>
      <c r="Y41" s="73"/>
      <c r="Z41" s="73"/>
      <c r="AA41" s="73"/>
      <c r="AB41" s="74"/>
      <c r="AC41" s="72" t="s">
        <v>173</v>
      </c>
      <c r="AD41" s="73"/>
      <c r="AE41" s="73"/>
      <c r="AF41" s="73"/>
      <c r="AG41" s="74"/>
      <c r="AH41" s="72" t="s">
        <v>173</v>
      </c>
      <c r="AI41" s="73"/>
      <c r="AJ41" s="73"/>
      <c r="AK41" s="73"/>
      <c r="AL41" s="74"/>
      <c r="AM41" s="72">
        <f>IF(ISNUMBER(X41),X41,0)+IF(ISNUMBER(AC41),AC41,0)</f>
        <v>2417735</v>
      </c>
      <c r="AN41" s="73"/>
      <c r="AO41" s="73"/>
      <c r="AP41" s="73"/>
      <c r="AQ41" s="74"/>
      <c r="AR41" s="72">
        <v>2583500</v>
      </c>
      <c r="AS41" s="73"/>
      <c r="AT41" s="73"/>
      <c r="AU41" s="73"/>
      <c r="AV41" s="74"/>
      <c r="AW41" s="72" t="s">
        <v>173</v>
      </c>
      <c r="AX41" s="73"/>
      <c r="AY41" s="73"/>
      <c r="AZ41" s="73"/>
      <c r="BA41" s="74"/>
      <c r="BB41" s="72" t="s">
        <v>173</v>
      </c>
      <c r="BC41" s="73"/>
      <c r="BD41" s="73"/>
      <c r="BE41" s="73"/>
      <c r="BF41" s="74"/>
      <c r="BG41" s="71">
        <f>IF(ISNUMBER(AR41),AR41,0)+IF(ISNUMBER(AW41),AW41,0)</f>
        <v>2583500</v>
      </c>
      <c r="BH41" s="71"/>
      <c r="BI41" s="71"/>
      <c r="BJ41" s="71"/>
      <c r="BK41" s="71"/>
      <c r="CA41" s="25" t="s">
        <v>24</v>
      </c>
    </row>
    <row r="42" spans="1:63" s="25" customFormat="1" ht="25.5" customHeight="1">
      <c r="A42" s="65"/>
      <c r="B42" s="66"/>
      <c r="C42" s="66"/>
      <c r="D42" s="67"/>
      <c r="E42" s="68" t="s">
        <v>174</v>
      </c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70"/>
      <c r="X42" s="72" t="s">
        <v>173</v>
      </c>
      <c r="Y42" s="73"/>
      <c r="Z42" s="73"/>
      <c r="AA42" s="73"/>
      <c r="AB42" s="74"/>
      <c r="AC42" s="72">
        <v>0</v>
      </c>
      <c r="AD42" s="73"/>
      <c r="AE42" s="73"/>
      <c r="AF42" s="73"/>
      <c r="AG42" s="74"/>
      <c r="AH42" s="72">
        <v>0</v>
      </c>
      <c r="AI42" s="73"/>
      <c r="AJ42" s="73"/>
      <c r="AK42" s="73"/>
      <c r="AL42" s="74"/>
      <c r="AM42" s="72">
        <f>IF(ISNUMBER(X42),X42,0)+IF(ISNUMBER(AC42),AC42,0)</f>
        <v>0</v>
      </c>
      <c r="AN42" s="73"/>
      <c r="AO42" s="73"/>
      <c r="AP42" s="73"/>
      <c r="AQ42" s="74"/>
      <c r="AR42" s="72" t="s">
        <v>173</v>
      </c>
      <c r="AS42" s="73"/>
      <c r="AT42" s="73"/>
      <c r="AU42" s="73"/>
      <c r="AV42" s="74"/>
      <c r="AW42" s="72">
        <v>0</v>
      </c>
      <c r="AX42" s="73"/>
      <c r="AY42" s="73"/>
      <c r="AZ42" s="73"/>
      <c r="BA42" s="74"/>
      <c r="BB42" s="72">
        <v>0</v>
      </c>
      <c r="BC42" s="73"/>
      <c r="BD42" s="73"/>
      <c r="BE42" s="73"/>
      <c r="BF42" s="74"/>
      <c r="BG42" s="71">
        <f>IF(ISNUMBER(AR42),AR42,0)+IF(ISNUMBER(AW42),AW42,0)</f>
        <v>0</v>
      </c>
      <c r="BH42" s="71"/>
      <c r="BI42" s="71"/>
      <c r="BJ42" s="71"/>
      <c r="BK42" s="71"/>
    </row>
    <row r="43" spans="1:63" s="25" customFormat="1" ht="12.75" customHeight="1">
      <c r="A43" s="65">
        <v>24060300</v>
      </c>
      <c r="B43" s="66"/>
      <c r="C43" s="66"/>
      <c r="D43" s="67"/>
      <c r="E43" s="68" t="s">
        <v>175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70"/>
      <c r="X43" s="72" t="s">
        <v>173</v>
      </c>
      <c r="Y43" s="73"/>
      <c r="Z43" s="73"/>
      <c r="AA43" s="73"/>
      <c r="AB43" s="74"/>
      <c r="AC43" s="72">
        <v>0</v>
      </c>
      <c r="AD43" s="73"/>
      <c r="AE43" s="73"/>
      <c r="AF43" s="73"/>
      <c r="AG43" s="74"/>
      <c r="AH43" s="72">
        <v>0</v>
      </c>
      <c r="AI43" s="73"/>
      <c r="AJ43" s="73"/>
      <c r="AK43" s="73"/>
      <c r="AL43" s="74"/>
      <c r="AM43" s="72">
        <f>IF(ISNUMBER(X43),X43,0)+IF(ISNUMBER(AC43),AC43,0)</f>
        <v>0</v>
      </c>
      <c r="AN43" s="73"/>
      <c r="AO43" s="73"/>
      <c r="AP43" s="73"/>
      <c r="AQ43" s="74"/>
      <c r="AR43" s="72" t="s">
        <v>173</v>
      </c>
      <c r="AS43" s="73"/>
      <c r="AT43" s="73"/>
      <c r="AU43" s="73"/>
      <c r="AV43" s="74"/>
      <c r="AW43" s="72">
        <v>0</v>
      </c>
      <c r="AX43" s="73"/>
      <c r="AY43" s="73"/>
      <c r="AZ43" s="73"/>
      <c r="BA43" s="74"/>
      <c r="BB43" s="72">
        <v>0</v>
      </c>
      <c r="BC43" s="73"/>
      <c r="BD43" s="73"/>
      <c r="BE43" s="73"/>
      <c r="BF43" s="74"/>
      <c r="BG43" s="71">
        <f>IF(ISNUMBER(AR43),AR43,0)+IF(ISNUMBER(AW43),AW43,0)</f>
        <v>0</v>
      </c>
      <c r="BH43" s="71"/>
      <c r="BI43" s="71"/>
      <c r="BJ43" s="71"/>
      <c r="BK43" s="71"/>
    </row>
    <row r="44" spans="1:63" s="6" customFormat="1" ht="12.75" customHeight="1">
      <c r="A44" s="84"/>
      <c r="B44" s="85"/>
      <c r="C44" s="85"/>
      <c r="D44" s="86"/>
      <c r="E44" s="104" t="s">
        <v>147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6"/>
      <c r="X44" s="87">
        <v>2417735</v>
      </c>
      <c r="Y44" s="88"/>
      <c r="Z44" s="88"/>
      <c r="AA44" s="88"/>
      <c r="AB44" s="89"/>
      <c r="AC44" s="87">
        <v>0</v>
      </c>
      <c r="AD44" s="88"/>
      <c r="AE44" s="88"/>
      <c r="AF44" s="88"/>
      <c r="AG44" s="89"/>
      <c r="AH44" s="87">
        <v>0</v>
      </c>
      <c r="AI44" s="88"/>
      <c r="AJ44" s="88"/>
      <c r="AK44" s="88"/>
      <c r="AL44" s="89"/>
      <c r="AM44" s="87">
        <f>IF(ISNUMBER(X44),X44,0)+IF(ISNUMBER(AC44),AC44,0)</f>
        <v>2417735</v>
      </c>
      <c r="AN44" s="88"/>
      <c r="AO44" s="88"/>
      <c r="AP44" s="88"/>
      <c r="AQ44" s="89"/>
      <c r="AR44" s="87">
        <v>2583500</v>
      </c>
      <c r="AS44" s="88"/>
      <c r="AT44" s="88"/>
      <c r="AU44" s="88"/>
      <c r="AV44" s="89"/>
      <c r="AW44" s="87">
        <v>0</v>
      </c>
      <c r="AX44" s="88"/>
      <c r="AY44" s="88"/>
      <c r="AZ44" s="88"/>
      <c r="BA44" s="89"/>
      <c r="BB44" s="87">
        <v>0</v>
      </c>
      <c r="BC44" s="88"/>
      <c r="BD44" s="88"/>
      <c r="BE44" s="88"/>
      <c r="BF44" s="89"/>
      <c r="BG44" s="97">
        <f>IF(ISNUMBER(AR44),AR44,0)+IF(ISNUMBER(AW44),AW44,0)</f>
        <v>2583500</v>
      </c>
      <c r="BH44" s="97"/>
      <c r="BI44" s="97"/>
      <c r="BJ44" s="97"/>
      <c r="BK44" s="97"/>
    </row>
    <row r="45" spans="1:5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8" s="3" customFormat="1" ht="14.25" customHeight="1">
      <c r="A47" s="37" t="s">
        <v>117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9"/>
    </row>
    <row r="48" spans="1:77" ht="14.25" customHeight="1">
      <c r="A48" s="37" t="s">
        <v>252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</row>
    <row r="49" spans="1:77" ht="15" customHeight="1">
      <c r="A49" s="42" t="s">
        <v>239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</row>
    <row r="50" spans="1:77" ht="22.5" customHeight="1">
      <c r="A50" s="77" t="s">
        <v>118</v>
      </c>
      <c r="B50" s="78"/>
      <c r="C50" s="78"/>
      <c r="D50" s="79"/>
      <c r="E50" s="49" t="s">
        <v>19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0" t="s">
        <v>240</v>
      </c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2"/>
      <c r="AN50" s="50" t="s">
        <v>243</v>
      </c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2"/>
      <c r="BG50" s="50" t="s">
        <v>251</v>
      </c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2"/>
    </row>
    <row r="51" spans="1:77" ht="48.75" customHeight="1">
      <c r="A51" s="80"/>
      <c r="B51" s="81"/>
      <c r="C51" s="81"/>
      <c r="D51" s="82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0" t="s">
        <v>4</v>
      </c>
      <c r="V51" s="51"/>
      <c r="W51" s="51"/>
      <c r="X51" s="51"/>
      <c r="Y51" s="52"/>
      <c r="Z51" s="50" t="s">
        <v>3</v>
      </c>
      <c r="AA51" s="51"/>
      <c r="AB51" s="51"/>
      <c r="AC51" s="51"/>
      <c r="AD51" s="52"/>
      <c r="AE51" s="53" t="s">
        <v>116</v>
      </c>
      <c r="AF51" s="54"/>
      <c r="AG51" s="54"/>
      <c r="AH51" s="55"/>
      <c r="AI51" s="50" t="s">
        <v>5</v>
      </c>
      <c r="AJ51" s="51"/>
      <c r="AK51" s="51"/>
      <c r="AL51" s="51"/>
      <c r="AM51" s="52"/>
      <c r="AN51" s="50" t="s">
        <v>4</v>
      </c>
      <c r="AO51" s="51"/>
      <c r="AP51" s="51"/>
      <c r="AQ51" s="51"/>
      <c r="AR51" s="52"/>
      <c r="AS51" s="50" t="s">
        <v>3</v>
      </c>
      <c r="AT51" s="51"/>
      <c r="AU51" s="51"/>
      <c r="AV51" s="51"/>
      <c r="AW51" s="52"/>
      <c r="AX51" s="53" t="s">
        <v>116</v>
      </c>
      <c r="AY51" s="54"/>
      <c r="AZ51" s="54"/>
      <c r="BA51" s="55"/>
      <c r="BB51" s="50" t="s">
        <v>96</v>
      </c>
      <c r="BC51" s="51"/>
      <c r="BD51" s="51"/>
      <c r="BE51" s="51"/>
      <c r="BF51" s="52"/>
      <c r="BG51" s="50" t="s">
        <v>4</v>
      </c>
      <c r="BH51" s="51"/>
      <c r="BI51" s="51"/>
      <c r="BJ51" s="51"/>
      <c r="BK51" s="52"/>
      <c r="BL51" s="50" t="s">
        <v>3</v>
      </c>
      <c r="BM51" s="51"/>
      <c r="BN51" s="51"/>
      <c r="BO51" s="51"/>
      <c r="BP51" s="52"/>
      <c r="BQ51" s="53" t="s">
        <v>116</v>
      </c>
      <c r="BR51" s="54"/>
      <c r="BS51" s="54"/>
      <c r="BT51" s="55"/>
      <c r="BU51" s="50" t="s">
        <v>97</v>
      </c>
      <c r="BV51" s="51"/>
      <c r="BW51" s="51"/>
      <c r="BX51" s="51"/>
      <c r="BY51" s="52"/>
    </row>
    <row r="52" spans="1:77" ht="15" customHeight="1">
      <c r="A52" s="50">
        <v>1</v>
      </c>
      <c r="B52" s="51"/>
      <c r="C52" s="51"/>
      <c r="D52" s="52"/>
      <c r="E52" s="50">
        <v>2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2"/>
      <c r="U52" s="50">
        <v>3</v>
      </c>
      <c r="V52" s="51"/>
      <c r="W52" s="51"/>
      <c r="X52" s="51"/>
      <c r="Y52" s="52"/>
      <c r="Z52" s="50">
        <v>4</v>
      </c>
      <c r="AA52" s="51"/>
      <c r="AB52" s="51"/>
      <c r="AC52" s="51"/>
      <c r="AD52" s="52"/>
      <c r="AE52" s="50">
        <v>5</v>
      </c>
      <c r="AF52" s="51"/>
      <c r="AG52" s="51"/>
      <c r="AH52" s="52"/>
      <c r="AI52" s="50">
        <v>6</v>
      </c>
      <c r="AJ52" s="51"/>
      <c r="AK52" s="51"/>
      <c r="AL52" s="51"/>
      <c r="AM52" s="52"/>
      <c r="AN52" s="50">
        <v>7</v>
      </c>
      <c r="AO52" s="51"/>
      <c r="AP52" s="51"/>
      <c r="AQ52" s="51"/>
      <c r="AR52" s="52"/>
      <c r="AS52" s="50">
        <v>8</v>
      </c>
      <c r="AT52" s="51"/>
      <c r="AU52" s="51"/>
      <c r="AV52" s="51"/>
      <c r="AW52" s="52"/>
      <c r="AX52" s="50">
        <v>9</v>
      </c>
      <c r="AY52" s="51"/>
      <c r="AZ52" s="51"/>
      <c r="BA52" s="52"/>
      <c r="BB52" s="50">
        <v>10</v>
      </c>
      <c r="BC52" s="51"/>
      <c r="BD52" s="51"/>
      <c r="BE52" s="51"/>
      <c r="BF52" s="52"/>
      <c r="BG52" s="50">
        <v>11</v>
      </c>
      <c r="BH52" s="51"/>
      <c r="BI52" s="51"/>
      <c r="BJ52" s="51"/>
      <c r="BK52" s="52"/>
      <c r="BL52" s="50">
        <v>12</v>
      </c>
      <c r="BM52" s="51"/>
      <c r="BN52" s="51"/>
      <c r="BO52" s="51"/>
      <c r="BP52" s="52"/>
      <c r="BQ52" s="50">
        <v>13</v>
      </c>
      <c r="BR52" s="51"/>
      <c r="BS52" s="51"/>
      <c r="BT52" s="52"/>
      <c r="BU52" s="50">
        <v>14</v>
      </c>
      <c r="BV52" s="51"/>
      <c r="BW52" s="51"/>
      <c r="BX52" s="51"/>
      <c r="BY52" s="52"/>
    </row>
    <row r="53" spans="1:79" s="1" customFormat="1" ht="12.75" customHeight="1" hidden="1">
      <c r="A53" s="56" t="s">
        <v>64</v>
      </c>
      <c r="B53" s="57"/>
      <c r="C53" s="57"/>
      <c r="D53" s="58"/>
      <c r="E53" s="56" t="s">
        <v>57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8"/>
      <c r="U53" s="56" t="s">
        <v>65</v>
      </c>
      <c r="V53" s="57"/>
      <c r="W53" s="57"/>
      <c r="X53" s="57"/>
      <c r="Y53" s="58"/>
      <c r="Z53" s="56" t="s">
        <v>66</v>
      </c>
      <c r="AA53" s="57"/>
      <c r="AB53" s="57"/>
      <c r="AC53" s="57"/>
      <c r="AD53" s="58"/>
      <c r="AE53" s="56" t="s">
        <v>91</v>
      </c>
      <c r="AF53" s="57"/>
      <c r="AG53" s="57"/>
      <c r="AH53" s="58"/>
      <c r="AI53" s="62" t="s">
        <v>170</v>
      </c>
      <c r="AJ53" s="63"/>
      <c r="AK53" s="63"/>
      <c r="AL53" s="63"/>
      <c r="AM53" s="64"/>
      <c r="AN53" s="56" t="s">
        <v>67</v>
      </c>
      <c r="AO53" s="57"/>
      <c r="AP53" s="57"/>
      <c r="AQ53" s="57"/>
      <c r="AR53" s="58"/>
      <c r="AS53" s="56" t="s">
        <v>68</v>
      </c>
      <c r="AT53" s="57"/>
      <c r="AU53" s="57"/>
      <c r="AV53" s="57"/>
      <c r="AW53" s="58"/>
      <c r="AX53" s="56" t="s">
        <v>92</v>
      </c>
      <c r="AY53" s="57"/>
      <c r="AZ53" s="57"/>
      <c r="BA53" s="58"/>
      <c r="BB53" s="62" t="s">
        <v>170</v>
      </c>
      <c r="BC53" s="63"/>
      <c r="BD53" s="63"/>
      <c r="BE53" s="63"/>
      <c r="BF53" s="64"/>
      <c r="BG53" s="56" t="s">
        <v>58</v>
      </c>
      <c r="BH53" s="57"/>
      <c r="BI53" s="57"/>
      <c r="BJ53" s="57"/>
      <c r="BK53" s="58"/>
      <c r="BL53" s="56" t="s">
        <v>59</v>
      </c>
      <c r="BM53" s="57"/>
      <c r="BN53" s="57"/>
      <c r="BO53" s="57"/>
      <c r="BP53" s="58"/>
      <c r="BQ53" s="56" t="s">
        <v>93</v>
      </c>
      <c r="BR53" s="57"/>
      <c r="BS53" s="57"/>
      <c r="BT53" s="58"/>
      <c r="BU53" s="62" t="s">
        <v>170</v>
      </c>
      <c r="BV53" s="63"/>
      <c r="BW53" s="63"/>
      <c r="BX53" s="63"/>
      <c r="BY53" s="64"/>
      <c r="CA53" t="s">
        <v>25</v>
      </c>
    </row>
    <row r="54" spans="1:79" s="25" customFormat="1" ht="12.75" customHeight="1">
      <c r="A54" s="65">
        <v>2111</v>
      </c>
      <c r="B54" s="66"/>
      <c r="C54" s="66"/>
      <c r="D54" s="67"/>
      <c r="E54" s="68" t="s">
        <v>176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70"/>
      <c r="U54" s="72">
        <v>1366295.15</v>
      </c>
      <c r="V54" s="73"/>
      <c r="W54" s="73"/>
      <c r="X54" s="73"/>
      <c r="Y54" s="74"/>
      <c r="Z54" s="72">
        <v>0</v>
      </c>
      <c r="AA54" s="73"/>
      <c r="AB54" s="73"/>
      <c r="AC54" s="73"/>
      <c r="AD54" s="74"/>
      <c r="AE54" s="72">
        <v>0</v>
      </c>
      <c r="AF54" s="73"/>
      <c r="AG54" s="73"/>
      <c r="AH54" s="74"/>
      <c r="AI54" s="72">
        <f aca="true" t="shared" si="0" ref="AI54:AI66">IF(ISNUMBER(U54),U54,0)+IF(ISNUMBER(Z54),Z54,0)</f>
        <v>1366295.15</v>
      </c>
      <c r="AJ54" s="73"/>
      <c r="AK54" s="73"/>
      <c r="AL54" s="73"/>
      <c r="AM54" s="74"/>
      <c r="AN54" s="72">
        <v>1251000</v>
      </c>
      <c r="AO54" s="73"/>
      <c r="AP54" s="73"/>
      <c r="AQ54" s="73"/>
      <c r="AR54" s="74"/>
      <c r="AS54" s="72">
        <v>0</v>
      </c>
      <c r="AT54" s="73"/>
      <c r="AU54" s="73"/>
      <c r="AV54" s="73"/>
      <c r="AW54" s="74"/>
      <c r="AX54" s="72">
        <v>0</v>
      </c>
      <c r="AY54" s="73"/>
      <c r="AZ54" s="73"/>
      <c r="BA54" s="74"/>
      <c r="BB54" s="72">
        <f aca="true" t="shared" si="1" ref="BB54:BB66">IF(ISNUMBER(AN54),AN54,0)+IF(ISNUMBER(AS54),AS54,0)</f>
        <v>1251000</v>
      </c>
      <c r="BC54" s="73"/>
      <c r="BD54" s="73"/>
      <c r="BE54" s="73"/>
      <c r="BF54" s="74"/>
      <c r="BG54" s="72">
        <v>1155000</v>
      </c>
      <c r="BH54" s="73"/>
      <c r="BI54" s="73"/>
      <c r="BJ54" s="73"/>
      <c r="BK54" s="74"/>
      <c r="BL54" s="72">
        <v>0</v>
      </c>
      <c r="BM54" s="73"/>
      <c r="BN54" s="73"/>
      <c r="BO54" s="73"/>
      <c r="BP54" s="74"/>
      <c r="BQ54" s="72">
        <v>0</v>
      </c>
      <c r="BR54" s="73"/>
      <c r="BS54" s="73"/>
      <c r="BT54" s="74"/>
      <c r="BU54" s="72">
        <f aca="true" t="shared" si="2" ref="BU54:BU66">IF(ISNUMBER(BG54),BG54,0)+IF(ISNUMBER(BL54),BL54,0)</f>
        <v>1155000</v>
      </c>
      <c r="BV54" s="73"/>
      <c r="BW54" s="73"/>
      <c r="BX54" s="73"/>
      <c r="BY54" s="74"/>
      <c r="CA54" s="25" t="s">
        <v>26</v>
      </c>
    </row>
    <row r="55" spans="1:77" s="25" customFormat="1" ht="12.75" customHeight="1">
      <c r="A55" s="65">
        <v>2120</v>
      </c>
      <c r="B55" s="66"/>
      <c r="C55" s="66"/>
      <c r="D55" s="67"/>
      <c r="E55" s="68" t="s">
        <v>177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70"/>
      <c r="U55" s="72">
        <v>320211.61</v>
      </c>
      <c r="V55" s="73"/>
      <c r="W55" s="73"/>
      <c r="X55" s="73"/>
      <c r="Y55" s="74"/>
      <c r="Z55" s="72">
        <v>0</v>
      </c>
      <c r="AA55" s="73"/>
      <c r="AB55" s="73"/>
      <c r="AC55" s="73"/>
      <c r="AD55" s="74"/>
      <c r="AE55" s="72">
        <v>0</v>
      </c>
      <c r="AF55" s="73"/>
      <c r="AG55" s="73"/>
      <c r="AH55" s="74"/>
      <c r="AI55" s="72">
        <f t="shared" si="0"/>
        <v>320211.61</v>
      </c>
      <c r="AJ55" s="73"/>
      <c r="AK55" s="73"/>
      <c r="AL55" s="73"/>
      <c r="AM55" s="74"/>
      <c r="AN55" s="72">
        <v>261000</v>
      </c>
      <c r="AO55" s="73"/>
      <c r="AP55" s="73"/>
      <c r="AQ55" s="73"/>
      <c r="AR55" s="74"/>
      <c r="AS55" s="72">
        <v>0</v>
      </c>
      <c r="AT55" s="73"/>
      <c r="AU55" s="73"/>
      <c r="AV55" s="73"/>
      <c r="AW55" s="74"/>
      <c r="AX55" s="72">
        <v>0</v>
      </c>
      <c r="AY55" s="73"/>
      <c r="AZ55" s="73"/>
      <c r="BA55" s="74"/>
      <c r="BB55" s="72">
        <f t="shared" si="1"/>
        <v>261000</v>
      </c>
      <c r="BC55" s="73"/>
      <c r="BD55" s="73"/>
      <c r="BE55" s="73"/>
      <c r="BF55" s="74"/>
      <c r="BG55" s="72">
        <v>254100</v>
      </c>
      <c r="BH55" s="73"/>
      <c r="BI55" s="73"/>
      <c r="BJ55" s="73"/>
      <c r="BK55" s="74"/>
      <c r="BL55" s="72">
        <v>0</v>
      </c>
      <c r="BM55" s="73"/>
      <c r="BN55" s="73"/>
      <c r="BO55" s="73"/>
      <c r="BP55" s="74"/>
      <c r="BQ55" s="72">
        <v>0</v>
      </c>
      <c r="BR55" s="73"/>
      <c r="BS55" s="73"/>
      <c r="BT55" s="74"/>
      <c r="BU55" s="72">
        <f t="shared" si="2"/>
        <v>254100</v>
      </c>
      <c r="BV55" s="73"/>
      <c r="BW55" s="73"/>
      <c r="BX55" s="73"/>
      <c r="BY55" s="74"/>
    </row>
    <row r="56" spans="1:77" s="25" customFormat="1" ht="12.75" customHeight="1">
      <c r="A56" s="65">
        <v>2210</v>
      </c>
      <c r="B56" s="66"/>
      <c r="C56" s="66"/>
      <c r="D56" s="67"/>
      <c r="E56" s="68" t="s">
        <v>178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70"/>
      <c r="U56" s="72">
        <v>48476.96</v>
      </c>
      <c r="V56" s="73"/>
      <c r="W56" s="73"/>
      <c r="X56" s="73"/>
      <c r="Y56" s="74"/>
      <c r="Z56" s="72">
        <v>0</v>
      </c>
      <c r="AA56" s="73"/>
      <c r="AB56" s="73"/>
      <c r="AC56" s="73"/>
      <c r="AD56" s="74"/>
      <c r="AE56" s="72">
        <v>0</v>
      </c>
      <c r="AF56" s="73"/>
      <c r="AG56" s="73"/>
      <c r="AH56" s="74"/>
      <c r="AI56" s="72">
        <f t="shared" si="0"/>
        <v>48476.96</v>
      </c>
      <c r="AJ56" s="73"/>
      <c r="AK56" s="73"/>
      <c r="AL56" s="73"/>
      <c r="AM56" s="74"/>
      <c r="AN56" s="72">
        <v>85000</v>
      </c>
      <c r="AO56" s="73"/>
      <c r="AP56" s="73"/>
      <c r="AQ56" s="73"/>
      <c r="AR56" s="74"/>
      <c r="AS56" s="72">
        <v>0</v>
      </c>
      <c r="AT56" s="73"/>
      <c r="AU56" s="73"/>
      <c r="AV56" s="73"/>
      <c r="AW56" s="74"/>
      <c r="AX56" s="72">
        <v>0</v>
      </c>
      <c r="AY56" s="73"/>
      <c r="AZ56" s="73"/>
      <c r="BA56" s="74"/>
      <c r="BB56" s="72">
        <f t="shared" si="1"/>
        <v>85000</v>
      </c>
      <c r="BC56" s="73"/>
      <c r="BD56" s="73"/>
      <c r="BE56" s="73"/>
      <c r="BF56" s="74"/>
      <c r="BG56" s="72">
        <v>5000</v>
      </c>
      <c r="BH56" s="73"/>
      <c r="BI56" s="73"/>
      <c r="BJ56" s="73"/>
      <c r="BK56" s="74"/>
      <c r="BL56" s="72">
        <v>0</v>
      </c>
      <c r="BM56" s="73"/>
      <c r="BN56" s="73"/>
      <c r="BO56" s="73"/>
      <c r="BP56" s="74"/>
      <c r="BQ56" s="72">
        <v>0</v>
      </c>
      <c r="BR56" s="73"/>
      <c r="BS56" s="73"/>
      <c r="BT56" s="74"/>
      <c r="BU56" s="72">
        <f t="shared" si="2"/>
        <v>5000</v>
      </c>
      <c r="BV56" s="73"/>
      <c r="BW56" s="73"/>
      <c r="BX56" s="73"/>
      <c r="BY56" s="74"/>
    </row>
    <row r="57" spans="1:77" s="25" customFormat="1" ht="12.75" customHeight="1">
      <c r="A57" s="65">
        <v>2240</v>
      </c>
      <c r="B57" s="66"/>
      <c r="C57" s="66"/>
      <c r="D57" s="67"/>
      <c r="E57" s="68" t="s">
        <v>179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70"/>
      <c r="U57" s="72">
        <v>46390</v>
      </c>
      <c r="V57" s="73"/>
      <c r="W57" s="73"/>
      <c r="X57" s="73"/>
      <c r="Y57" s="74"/>
      <c r="Z57" s="72">
        <v>0</v>
      </c>
      <c r="AA57" s="73"/>
      <c r="AB57" s="73"/>
      <c r="AC57" s="73"/>
      <c r="AD57" s="74"/>
      <c r="AE57" s="72">
        <v>0</v>
      </c>
      <c r="AF57" s="73"/>
      <c r="AG57" s="73"/>
      <c r="AH57" s="74"/>
      <c r="AI57" s="72">
        <f t="shared" si="0"/>
        <v>46390</v>
      </c>
      <c r="AJ57" s="73"/>
      <c r="AK57" s="73"/>
      <c r="AL57" s="73"/>
      <c r="AM57" s="74"/>
      <c r="AN57" s="72">
        <v>50000</v>
      </c>
      <c r="AO57" s="73"/>
      <c r="AP57" s="73"/>
      <c r="AQ57" s="73"/>
      <c r="AR57" s="74"/>
      <c r="AS57" s="72">
        <v>0</v>
      </c>
      <c r="AT57" s="73"/>
      <c r="AU57" s="73"/>
      <c r="AV57" s="73"/>
      <c r="AW57" s="74"/>
      <c r="AX57" s="72">
        <v>0</v>
      </c>
      <c r="AY57" s="73"/>
      <c r="AZ57" s="73"/>
      <c r="BA57" s="74"/>
      <c r="BB57" s="72">
        <f t="shared" si="1"/>
        <v>50000</v>
      </c>
      <c r="BC57" s="73"/>
      <c r="BD57" s="73"/>
      <c r="BE57" s="73"/>
      <c r="BF57" s="74"/>
      <c r="BG57" s="72">
        <v>15000</v>
      </c>
      <c r="BH57" s="73"/>
      <c r="BI57" s="73"/>
      <c r="BJ57" s="73"/>
      <c r="BK57" s="74"/>
      <c r="BL57" s="72">
        <v>0</v>
      </c>
      <c r="BM57" s="73"/>
      <c r="BN57" s="73"/>
      <c r="BO57" s="73"/>
      <c r="BP57" s="74"/>
      <c r="BQ57" s="72">
        <v>0</v>
      </c>
      <c r="BR57" s="73"/>
      <c r="BS57" s="73"/>
      <c r="BT57" s="74"/>
      <c r="BU57" s="72">
        <f t="shared" si="2"/>
        <v>15000</v>
      </c>
      <c r="BV57" s="73"/>
      <c r="BW57" s="73"/>
      <c r="BX57" s="73"/>
      <c r="BY57" s="74"/>
    </row>
    <row r="58" spans="1:77" s="25" customFormat="1" ht="12.75" customHeight="1">
      <c r="A58" s="65">
        <v>2250</v>
      </c>
      <c r="B58" s="66"/>
      <c r="C58" s="66"/>
      <c r="D58" s="67"/>
      <c r="E58" s="68" t="s">
        <v>180</v>
      </c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70"/>
      <c r="U58" s="72">
        <v>0</v>
      </c>
      <c r="V58" s="73"/>
      <c r="W58" s="73"/>
      <c r="X58" s="73"/>
      <c r="Y58" s="74"/>
      <c r="Z58" s="72">
        <v>0</v>
      </c>
      <c r="AA58" s="73"/>
      <c r="AB58" s="73"/>
      <c r="AC58" s="73"/>
      <c r="AD58" s="74"/>
      <c r="AE58" s="72">
        <v>0</v>
      </c>
      <c r="AF58" s="73"/>
      <c r="AG58" s="73"/>
      <c r="AH58" s="74"/>
      <c r="AI58" s="72">
        <f t="shared" si="0"/>
        <v>0</v>
      </c>
      <c r="AJ58" s="73"/>
      <c r="AK58" s="73"/>
      <c r="AL58" s="73"/>
      <c r="AM58" s="74"/>
      <c r="AN58" s="72">
        <v>9650</v>
      </c>
      <c r="AO58" s="73"/>
      <c r="AP58" s="73"/>
      <c r="AQ58" s="73"/>
      <c r="AR58" s="74"/>
      <c r="AS58" s="72">
        <v>0</v>
      </c>
      <c r="AT58" s="73"/>
      <c r="AU58" s="73"/>
      <c r="AV58" s="73"/>
      <c r="AW58" s="74"/>
      <c r="AX58" s="72">
        <v>0</v>
      </c>
      <c r="AY58" s="73"/>
      <c r="AZ58" s="73"/>
      <c r="BA58" s="74"/>
      <c r="BB58" s="72">
        <f t="shared" si="1"/>
        <v>9650</v>
      </c>
      <c r="BC58" s="73"/>
      <c r="BD58" s="73"/>
      <c r="BE58" s="73"/>
      <c r="BF58" s="74"/>
      <c r="BG58" s="72">
        <v>0</v>
      </c>
      <c r="BH58" s="73"/>
      <c r="BI58" s="73"/>
      <c r="BJ58" s="73"/>
      <c r="BK58" s="74"/>
      <c r="BL58" s="72">
        <v>0</v>
      </c>
      <c r="BM58" s="73"/>
      <c r="BN58" s="73"/>
      <c r="BO58" s="73"/>
      <c r="BP58" s="74"/>
      <c r="BQ58" s="72">
        <v>0</v>
      </c>
      <c r="BR58" s="73"/>
      <c r="BS58" s="73"/>
      <c r="BT58" s="74"/>
      <c r="BU58" s="72">
        <f t="shared" si="2"/>
        <v>0</v>
      </c>
      <c r="BV58" s="73"/>
      <c r="BW58" s="73"/>
      <c r="BX58" s="73"/>
      <c r="BY58" s="74"/>
    </row>
    <row r="59" spans="1:77" s="25" customFormat="1" ht="12.75" customHeight="1">
      <c r="A59" s="65">
        <v>2272</v>
      </c>
      <c r="B59" s="66"/>
      <c r="C59" s="66"/>
      <c r="D59" s="67"/>
      <c r="E59" s="68" t="s">
        <v>181</v>
      </c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70"/>
      <c r="U59" s="72">
        <v>0</v>
      </c>
      <c r="V59" s="73"/>
      <c r="W59" s="73"/>
      <c r="X59" s="73"/>
      <c r="Y59" s="74"/>
      <c r="Z59" s="72">
        <v>0</v>
      </c>
      <c r="AA59" s="73"/>
      <c r="AB59" s="73"/>
      <c r="AC59" s="73"/>
      <c r="AD59" s="74"/>
      <c r="AE59" s="72">
        <v>0</v>
      </c>
      <c r="AF59" s="73"/>
      <c r="AG59" s="73"/>
      <c r="AH59" s="74"/>
      <c r="AI59" s="72">
        <f t="shared" si="0"/>
        <v>0</v>
      </c>
      <c r="AJ59" s="73"/>
      <c r="AK59" s="73"/>
      <c r="AL59" s="73"/>
      <c r="AM59" s="74"/>
      <c r="AN59" s="72">
        <v>0</v>
      </c>
      <c r="AO59" s="73"/>
      <c r="AP59" s="73"/>
      <c r="AQ59" s="73"/>
      <c r="AR59" s="74"/>
      <c r="AS59" s="72">
        <v>0</v>
      </c>
      <c r="AT59" s="73"/>
      <c r="AU59" s="73"/>
      <c r="AV59" s="73"/>
      <c r="AW59" s="74"/>
      <c r="AX59" s="72">
        <v>0</v>
      </c>
      <c r="AY59" s="73"/>
      <c r="AZ59" s="73"/>
      <c r="BA59" s="74"/>
      <c r="BB59" s="72">
        <f t="shared" si="1"/>
        <v>0</v>
      </c>
      <c r="BC59" s="73"/>
      <c r="BD59" s="73"/>
      <c r="BE59" s="73"/>
      <c r="BF59" s="74"/>
      <c r="BG59" s="72">
        <v>0</v>
      </c>
      <c r="BH59" s="73"/>
      <c r="BI59" s="73"/>
      <c r="BJ59" s="73"/>
      <c r="BK59" s="74"/>
      <c r="BL59" s="72">
        <v>0</v>
      </c>
      <c r="BM59" s="73"/>
      <c r="BN59" s="73"/>
      <c r="BO59" s="73"/>
      <c r="BP59" s="74"/>
      <c r="BQ59" s="72">
        <v>0</v>
      </c>
      <c r="BR59" s="73"/>
      <c r="BS59" s="73"/>
      <c r="BT59" s="74"/>
      <c r="BU59" s="72">
        <f t="shared" si="2"/>
        <v>0</v>
      </c>
      <c r="BV59" s="73"/>
      <c r="BW59" s="73"/>
      <c r="BX59" s="73"/>
      <c r="BY59" s="74"/>
    </row>
    <row r="60" spans="1:77" s="25" customFormat="1" ht="12.75" customHeight="1">
      <c r="A60" s="65">
        <v>2273</v>
      </c>
      <c r="B60" s="66"/>
      <c r="C60" s="66"/>
      <c r="D60" s="67"/>
      <c r="E60" s="68" t="s">
        <v>182</v>
      </c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70"/>
      <c r="U60" s="72">
        <v>0</v>
      </c>
      <c r="V60" s="73"/>
      <c r="W60" s="73"/>
      <c r="X60" s="73"/>
      <c r="Y60" s="74"/>
      <c r="Z60" s="72">
        <v>0</v>
      </c>
      <c r="AA60" s="73"/>
      <c r="AB60" s="73"/>
      <c r="AC60" s="73"/>
      <c r="AD60" s="74"/>
      <c r="AE60" s="72">
        <v>0</v>
      </c>
      <c r="AF60" s="73"/>
      <c r="AG60" s="73"/>
      <c r="AH60" s="74"/>
      <c r="AI60" s="72">
        <f t="shared" si="0"/>
        <v>0</v>
      </c>
      <c r="AJ60" s="73"/>
      <c r="AK60" s="73"/>
      <c r="AL60" s="73"/>
      <c r="AM60" s="74"/>
      <c r="AN60" s="72">
        <v>0</v>
      </c>
      <c r="AO60" s="73"/>
      <c r="AP60" s="73"/>
      <c r="AQ60" s="73"/>
      <c r="AR60" s="74"/>
      <c r="AS60" s="72">
        <v>0</v>
      </c>
      <c r="AT60" s="73"/>
      <c r="AU60" s="73"/>
      <c r="AV60" s="73"/>
      <c r="AW60" s="74"/>
      <c r="AX60" s="72">
        <v>0</v>
      </c>
      <c r="AY60" s="73"/>
      <c r="AZ60" s="73"/>
      <c r="BA60" s="74"/>
      <c r="BB60" s="72">
        <f t="shared" si="1"/>
        <v>0</v>
      </c>
      <c r="BC60" s="73"/>
      <c r="BD60" s="73"/>
      <c r="BE60" s="73"/>
      <c r="BF60" s="74"/>
      <c r="BG60" s="72">
        <v>0</v>
      </c>
      <c r="BH60" s="73"/>
      <c r="BI60" s="73"/>
      <c r="BJ60" s="73"/>
      <c r="BK60" s="74"/>
      <c r="BL60" s="72">
        <v>0</v>
      </c>
      <c r="BM60" s="73"/>
      <c r="BN60" s="73"/>
      <c r="BO60" s="73"/>
      <c r="BP60" s="74"/>
      <c r="BQ60" s="72">
        <v>0</v>
      </c>
      <c r="BR60" s="73"/>
      <c r="BS60" s="73"/>
      <c r="BT60" s="74"/>
      <c r="BU60" s="72">
        <f t="shared" si="2"/>
        <v>0</v>
      </c>
      <c r="BV60" s="73"/>
      <c r="BW60" s="73"/>
      <c r="BX60" s="73"/>
      <c r="BY60" s="74"/>
    </row>
    <row r="61" spans="1:77" s="25" customFormat="1" ht="12.75" customHeight="1">
      <c r="A61" s="65">
        <v>2274</v>
      </c>
      <c r="B61" s="66"/>
      <c r="C61" s="66"/>
      <c r="D61" s="67"/>
      <c r="E61" s="68" t="s">
        <v>183</v>
      </c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70"/>
      <c r="U61" s="72">
        <v>0</v>
      </c>
      <c r="V61" s="73"/>
      <c r="W61" s="73"/>
      <c r="X61" s="73"/>
      <c r="Y61" s="74"/>
      <c r="Z61" s="72">
        <v>0</v>
      </c>
      <c r="AA61" s="73"/>
      <c r="AB61" s="73"/>
      <c r="AC61" s="73"/>
      <c r="AD61" s="74"/>
      <c r="AE61" s="72">
        <v>0</v>
      </c>
      <c r="AF61" s="73"/>
      <c r="AG61" s="73"/>
      <c r="AH61" s="74"/>
      <c r="AI61" s="72">
        <f t="shared" si="0"/>
        <v>0</v>
      </c>
      <c r="AJ61" s="73"/>
      <c r="AK61" s="73"/>
      <c r="AL61" s="73"/>
      <c r="AM61" s="74"/>
      <c r="AN61" s="72">
        <v>13392</v>
      </c>
      <c r="AO61" s="73"/>
      <c r="AP61" s="73"/>
      <c r="AQ61" s="73"/>
      <c r="AR61" s="74"/>
      <c r="AS61" s="72">
        <v>0</v>
      </c>
      <c r="AT61" s="73"/>
      <c r="AU61" s="73"/>
      <c r="AV61" s="73"/>
      <c r="AW61" s="74"/>
      <c r="AX61" s="72">
        <v>0</v>
      </c>
      <c r="AY61" s="73"/>
      <c r="AZ61" s="73"/>
      <c r="BA61" s="74"/>
      <c r="BB61" s="72">
        <f t="shared" si="1"/>
        <v>13392</v>
      </c>
      <c r="BC61" s="73"/>
      <c r="BD61" s="73"/>
      <c r="BE61" s="73"/>
      <c r="BF61" s="74"/>
      <c r="BG61" s="72">
        <v>0</v>
      </c>
      <c r="BH61" s="73"/>
      <c r="BI61" s="73"/>
      <c r="BJ61" s="73"/>
      <c r="BK61" s="74"/>
      <c r="BL61" s="72">
        <v>0</v>
      </c>
      <c r="BM61" s="73"/>
      <c r="BN61" s="73"/>
      <c r="BO61" s="73"/>
      <c r="BP61" s="74"/>
      <c r="BQ61" s="72">
        <v>0</v>
      </c>
      <c r="BR61" s="73"/>
      <c r="BS61" s="73"/>
      <c r="BT61" s="74"/>
      <c r="BU61" s="72">
        <f t="shared" si="2"/>
        <v>0</v>
      </c>
      <c r="BV61" s="73"/>
      <c r="BW61" s="73"/>
      <c r="BX61" s="73"/>
      <c r="BY61" s="74"/>
    </row>
    <row r="62" spans="1:77" s="25" customFormat="1" ht="25.5" customHeight="1">
      <c r="A62" s="65">
        <v>2275</v>
      </c>
      <c r="B62" s="66"/>
      <c r="C62" s="66"/>
      <c r="D62" s="67"/>
      <c r="E62" s="68" t="s">
        <v>184</v>
      </c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70"/>
      <c r="U62" s="72">
        <v>0</v>
      </c>
      <c r="V62" s="73"/>
      <c r="W62" s="73"/>
      <c r="X62" s="73"/>
      <c r="Y62" s="74"/>
      <c r="Z62" s="72">
        <v>0</v>
      </c>
      <c r="AA62" s="73"/>
      <c r="AB62" s="73"/>
      <c r="AC62" s="73"/>
      <c r="AD62" s="74"/>
      <c r="AE62" s="72">
        <v>0</v>
      </c>
      <c r="AF62" s="73"/>
      <c r="AG62" s="73"/>
      <c r="AH62" s="74"/>
      <c r="AI62" s="72">
        <f t="shared" si="0"/>
        <v>0</v>
      </c>
      <c r="AJ62" s="73"/>
      <c r="AK62" s="73"/>
      <c r="AL62" s="73"/>
      <c r="AM62" s="74"/>
      <c r="AN62" s="72">
        <v>0</v>
      </c>
      <c r="AO62" s="73"/>
      <c r="AP62" s="73"/>
      <c r="AQ62" s="73"/>
      <c r="AR62" s="74"/>
      <c r="AS62" s="72">
        <v>0</v>
      </c>
      <c r="AT62" s="73"/>
      <c r="AU62" s="73"/>
      <c r="AV62" s="73"/>
      <c r="AW62" s="74"/>
      <c r="AX62" s="72">
        <v>0</v>
      </c>
      <c r="AY62" s="73"/>
      <c r="AZ62" s="73"/>
      <c r="BA62" s="74"/>
      <c r="BB62" s="72">
        <f t="shared" si="1"/>
        <v>0</v>
      </c>
      <c r="BC62" s="73"/>
      <c r="BD62" s="73"/>
      <c r="BE62" s="73"/>
      <c r="BF62" s="74"/>
      <c r="BG62" s="72">
        <v>0</v>
      </c>
      <c r="BH62" s="73"/>
      <c r="BI62" s="73"/>
      <c r="BJ62" s="73"/>
      <c r="BK62" s="74"/>
      <c r="BL62" s="72">
        <v>0</v>
      </c>
      <c r="BM62" s="73"/>
      <c r="BN62" s="73"/>
      <c r="BO62" s="73"/>
      <c r="BP62" s="74"/>
      <c r="BQ62" s="72">
        <v>0</v>
      </c>
      <c r="BR62" s="73"/>
      <c r="BS62" s="73"/>
      <c r="BT62" s="74"/>
      <c r="BU62" s="72">
        <f t="shared" si="2"/>
        <v>0</v>
      </c>
      <c r="BV62" s="73"/>
      <c r="BW62" s="73"/>
      <c r="BX62" s="73"/>
      <c r="BY62" s="74"/>
    </row>
    <row r="63" spans="1:77" s="25" customFormat="1" ht="38.25" customHeight="1">
      <c r="A63" s="65">
        <v>2282</v>
      </c>
      <c r="B63" s="66"/>
      <c r="C63" s="66"/>
      <c r="D63" s="67"/>
      <c r="E63" s="68" t="s">
        <v>185</v>
      </c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70"/>
      <c r="U63" s="72">
        <v>1850</v>
      </c>
      <c r="V63" s="73"/>
      <c r="W63" s="73"/>
      <c r="X63" s="73"/>
      <c r="Y63" s="74"/>
      <c r="Z63" s="72">
        <v>0</v>
      </c>
      <c r="AA63" s="73"/>
      <c r="AB63" s="73"/>
      <c r="AC63" s="73"/>
      <c r="AD63" s="74"/>
      <c r="AE63" s="72">
        <v>0</v>
      </c>
      <c r="AF63" s="73"/>
      <c r="AG63" s="73"/>
      <c r="AH63" s="74"/>
      <c r="AI63" s="72">
        <f t="shared" si="0"/>
        <v>1850</v>
      </c>
      <c r="AJ63" s="73"/>
      <c r="AK63" s="73"/>
      <c r="AL63" s="73"/>
      <c r="AM63" s="74"/>
      <c r="AN63" s="72">
        <v>1850</v>
      </c>
      <c r="AO63" s="73"/>
      <c r="AP63" s="73"/>
      <c r="AQ63" s="73"/>
      <c r="AR63" s="74"/>
      <c r="AS63" s="72">
        <v>0</v>
      </c>
      <c r="AT63" s="73"/>
      <c r="AU63" s="73"/>
      <c r="AV63" s="73"/>
      <c r="AW63" s="74"/>
      <c r="AX63" s="72">
        <v>0</v>
      </c>
      <c r="AY63" s="73"/>
      <c r="AZ63" s="73"/>
      <c r="BA63" s="74"/>
      <c r="BB63" s="72">
        <f t="shared" si="1"/>
        <v>1850</v>
      </c>
      <c r="BC63" s="73"/>
      <c r="BD63" s="73"/>
      <c r="BE63" s="73"/>
      <c r="BF63" s="74"/>
      <c r="BG63" s="72">
        <v>0</v>
      </c>
      <c r="BH63" s="73"/>
      <c r="BI63" s="73"/>
      <c r="BJ63" s="73"/>
      <c r="BK63" s="74"/>
      <c r="BL63" s="72">
        <v>0</v>
      </c>
      <c r="BM63" s="73"/>
      <c r="BN63" s="73"/>
      <c r="BO63" s="73"/>
      <c r="BP63" s="74"/>
      <c r="BQ63" s="72">
        <v>0</v>
      </c>
      <c r="BR63" s="73"/>
      <c r="BS63" s="73"/>
      <c r="BT63" s="74"/>
      <c r="BU63" s="72">
        <f t="shared" si="2"/>
        <v>0</v>
      </c>
      <c r="BV63" s="73"/>
      <c r="BW63" s="73"/>
      <c r="BX63" s="73"/>
      <c r="BY63" s="74"/>
    </row>
    <row r="64" spans="1:77" s="25" customFormat="1" ht="12.75" customHeight="1">
      <c r="A64" s="65">
        <v>2800</v>
      </c>
      <c r="B64" s="66"/>
      <c r="C64" s="66"/>
      <c r="D64" s="67"/>
      <c r="E64" s="68" t="s">
        <v>186</v>
      </c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70"/>
      <c r="U64" s="72">
        <v>0</v>
      </c>
      <c r="V64" s="73"/>
      <c r="W64" s="73"/>
      <c r="X64" s="73"/>
      <c r="Y64" s="74"/>
      <c r="Z64" s="72">
        <v>0</v>
      </c>
      <c r="AA64" s="73"/>
      <c r="AB64" s="73"/>
      <c r="AC64" s="73"/>
      <c r="AD64" s="74"/>
      <c r="AE64" s="72">
        <v>0</v>
      </c>
      <c r="AF64" s="73"/>
      <c r="AG64" s="73"/>
      <c r="AH64" s="74"/>
      <c r="AI64" s="72">
        <f t="shared" si="0"/>
        <v>0</v>
      </c>
      <c r="AJ64" s="73"/>
      <c r="AK64" s="73"/>
      <c r="AL64" s="73"/>
      <c r="AM64" s="74"/>
      <c r="AN64" s="72">
        <v>0</v>
      </c>
      <c r="AO64" s="73"/>
      <c r="AP64" s="73"/>
      <c r="AQ64" s="73"/>
      <c r="AR64" s="74"/>
      <c r="AS64" s="72">
        <v>0</v>
      </c>
      <c r="AT64" s="73"/>
      <c r="AU64" s="73"/>
      <c r="AV64" s="73"/>
      <c r="AW64" s="74"/>
      <c r="AX64" s="72">
        <v>0</v>
      </c>
      <c r="AY64" s="73"/>
      <c r="AZ64" s="73"/>
      <c r="BA64" s="74"/>
      <c r="BB64" s="72">
        <f t="shared" si="1"/>
        <v>0</v>
      </c>
      <c r="BC64" s="73"/>
      <c r="BD64" s="73"/>
      <c r="BE64" s="73"/>
      <c r="BF64" s="74"/>
      <c r="BG64" s="72">
        <v>0</v>
      </c>
      <c r="BH64" s="73"/>
      <c r="BI64" s="73"/>
      <c r="BJ64" s="73"/>
      <c r="BK64" s="74"/>
      <c r="BL64" s="72">
        <v>0</v>
      </c>
      <c r="BM64" s="73"/>
      <c r="BN64" s="73"/>
      <c r="BO64" s="73"/>
      <c r="BP64" s="74"/>
      <c r="BQ64" s="72">
        <v>0</v>
      </c>
      <c r="BR64" s="73"/>
      <c r="BS64" s="73"/>
      <c r="BT64" s="74"/>
      <c r="BU64" s="72">
        <f t="shared" si="2"/>
        <v>0</v>
      </c>
      <c r="BV64" s="73"/>
      <c r="BW64" s="73"/>
      <c r="BX64" s="73"/>
      <c r="BY64" s="74"/>
    </row>
    <row r="65" spans="1:77" s="25" customFormat="1" ht="12.75" customHeight="1">
      <c r="A65" s="65">
        <v>3132</v>
      </c>
      <c r="B65" s="66"/>
      <c r="C65" s="66"/>
      <c r="D65" s="67"/>
      <c r="E65" s="68" t="s">
        <v>187</v>
      </c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70"/>
      <c r="U65" s="72">
        <v>0</v>
      </c>
      <c r="V65" s="73"/>
      <c r="W65" s="73"/>
      <c r="X65" s="73"/>
      <c r="Y65" s="74"/>
      <c r="Z65" s="72">
        <v>0</v>
      </c>
      <c r="AA65" s="73"/>
      <c r="AB65" s="73"/>
      <c r="AC65" s="73"/>
      <c r="AD65" s="74"/>
      <c r="AE65" s="72">
        <v>0</v>
      </c>
      <c r="AF65" s="73"/>
      <c r="AG65" s="73"/>
      <c r="AH65" s="74"/>
      <c r="AI65" s="72">
        <f t="shared" si="0"/>
        <v>0</v>
      </c>
      <c r="AJ65" s="73"/>
      <c r="AK65" s="73"/>
      <c r="AL65" s="73"/>
      <c r="AM65" s="74"/>
      <c r="AN65" s="72">
        <v>0</v>
      </c>
      <c r="AO65" s="73"/>
      <c r="AP65" s="73"/>
      <c r="AQ65" s="73"/>
      <c r="AR65" s="74"/>
      <c r="AS65" s="72"/>
      <c r="AT65" s="73"/>
      <c r="AU65" s="73"/>
      <c r="AV65" s="73"/>
      <c r="AW65" s="74"/>
      <c r="AX65" s="72">
        <v>0</v>
      </c>
      <c r="AY65" s="73"/>
      <c r="AZ65" s="73"/>
      <c r="BA65" s="74"/>
      <c r="BB65" s="72">
        <f t="shared" si="1"/>
        <v>0</v>
      </c>
      <c r="BC65" s="73"/>
      <c r="BD65" s="73"/>
      <c r="BE65" s="73"/>
      <c r="BF65" s="74"/>
      <c r="BG65" s="72">
        <v>0</v>
      </c>
      <c r="BH65" s="73"/>
      <c r="BI65" s="73"/>
      <c r="BJ65" s="73"/>
      <c r="BK65" s="74"/>
      <c r="BL65" s="72">
        <v>0</v>
      </c>
      <c r="BM65" s="73"/>
      <c r="BN65" s="73"/>
      <c r="BO65" s="73"/>
      <c r="BP65" s="74"/>
      <c r="BQ65" s="72">
        <v>0</v>
      </c>
      <c r="BR65" s="73"/>
      <c r="BS65" s="73"/>
      <c r="BT65" s="74"/>
      <c r="BU65" s="72">
        <f t="shared" si="2"/>
        <v>0</v>
      </c>
      <c r="BV65" s="73"/>
      <c r="BW65" s="73"/>
      <c r="BX65" s="73"/>
      <c r="BY65" s="74"/>
    </row>
    <row r="66" spans="1:77" s="6" customFormat="1" ht="12.75" customHeight="1">
      <c r="A66" s="84"/>
      <c r="B66" s="85"/>
      <c r="C66" s="85"/>
      <c r="D66" s="86"/>
      <c r="E66" s="104" t="s">
        <v>147</v>
      </c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6"/>
      <c r="U66" s="87">
        <v>1783223.7199999997</v>
      </c>
      <c r="V66" s="88"/>
      <c r="W66" s="88"/>
      <c r="X66" s="88"/>
      <c r="Y66" s="89"/>
      <c r="Z66" s="87">
        <v>0</v>
      </c>
      <c r="AA66" s="88"/>
      <c r="AB66" s="88"/>
      <c r="AC66" s="88"/>
      <c r="AD66" s="89"/>
      <c r="AE66" s="87">
        <v>0</v>
      </c>
      <c r="AF66" s="88"/>
      <c r="AG66" s="88"/>
      <c r="AH66" s="89"/>
      <c r="AI66" s="87">
        <f t="shared" si="0"/>
        <v>1783223.7199999997</v>
      </c>
      <c r="AJ66" s="88"/>
      <c r="AK66" s="88"/>
      <c r="AL66" s="88"/>
      <c r="AM66" s="89"/>
      <c r="AN66" s="87">
        <v>1671892</v>
      </c>
      <c r="AO66" s="88"/>
      <c r="AP66" s="88"/>
      <c r="AQ66" s="88"/>
      <c r="AR66" s="89"/>
      <c r="AS66" s="87">
        <v>0</v>
      </c>
      <c r="AT66" s="88"/>
      <c r="AU66" s="88"/>
      <c r="AV66" s="88"/>
      <c r="AW66" s="89"/>
      <c r="AX66" s="87">
        <v>0</v>
      </c>
      <c r="AY66" s="88"/>
      <c r="AZ66" s="88"/>
      <c r="BA66" s="89"/>
      <c r="BB66" s="87">
        <f t="shared" si="1"/>
        <v>1671892</v>
      </c>
      <c r="BC66" s="88"/>
      <c r="BD66" s="88"/>
      <c r="BE66" s="88"/>
      <c r="BF66" s="89"/>
      <c r="BG66" s="87">
        <v>1429100</v>
      </c>
      <c r="BH66" s="88"/>
      <c r="BI66" s="88"/>
      <c r="BJ66" s="88"/>
      <c r="BK66" s="89"/>
      <c r="BL66" s="87">
        <v>0</v>
      </c>
      <c r="BM66" s="88"/>
      <c r="BN66" s="88"/>
      <c r="BO66" s="88"/>
      <c r="BP66" s="89"/>
      <c r="BQ66" s="87">
        <v>0</v>
      </c>
      <c r="BR66" s="88"/>
      <c r="BS66" s="88"/>
      <c r="BT66" s="89"/>
      <c r="BU66" s="87">
        <f t="shared" si="2"/>
        <v>1429100</v>
      </c>
      <c r="BV66" s="88"/>
      <c r="BW66" s="88"/>
      <c r="BX66" s="88"/>
      <c r="BY66" s="89"/>
    </row>
    <row r="68" spans="1:64" ht="14.25" customHeight="1">
      <c r="A68" s="37" t="s">
        <v>253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77" ht="15" customHeight="1">
      <c r="A69" s="75" t="s">
        <v>239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</row>
    <row r="70" spans="1:77" ht="22.5" customHeight="1">
      <c r="A70" s="77" t="s">
        <v>119</v>
      </c>
      <c r="B70" s="78"/>
      <c r="C70" s="78"/>
      <c r="D70" s="78"/>
      <c r="E70" s="79"/>
      <c r="F70" s="49" t="s">
        <v>19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0" t="s">
        <v>240</v>
      </c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2"/>
      <c r="AN70" s="50" t="s">
        <v>243</v>
      </c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2"/>
      <c r="BG70" s="50" t="s">
        <v>251</v>
      </c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2"/>
    </row>
    <row r="71" spans="1:77" ht="51.75" customHeight="1">
      <c r="A71" s="80"/>
      <c r="B71" s="81"/>
      <c r="C71" s="81"/>
      <c r="D71" s="81"/>
      <c r="E71" s="82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50" t="s">
        <v>4</v>
      </c>
      <c r="V71" s="51"/>
      <c r="W71" s="51"/>
      <c r="X71" s="51"/>
      <c r="Y71" s="52"/>
      <c r="Z71" s="50" t="s">
        <v>3</v>
      </c>
      <c r="AA71" s="51"/>
      <c r="AB71" s="51"/>
      <c r="AC71" s="51"/>
      <c r="AD71" s="52"/>
      <c r="AE71" s="53" t="s">
        <v>116</v>
      </c>
      <c r="AF71" s="54"/>
      <c r="AG71" s="54"/>
      <c r="AH71" s="55"/>
      <c r="AI71" s="50" t="s">
        <v>5</v>
      </c>
      <c r="AJ71" s="51"/>
      <c r="AK71" s="51"/>
      <c r="AL71" s="51"/>
      <c r="AM71" s="52"/>
      <c r="AN71" s="50" t="s">
        <v>4</v>
      </c>
      <c r="AO71" s="51"/>
      <c r="AP71" s="51"/>
      <c r="AQ71" s="51"/>
      <c r="AR71" s="52"/>
      <c r="AS71" s="50" t="s">
        <v>3</v>
      </c>
      <c r="AT71" s="51"/>
      <c r="AU71" s="51"/>
      <c r="AV71" s="51"/>
      <c r="AW71" s="52"/>
      <c r="AX71" s="53" t="s">
        <v>116</v>
      </c>
      <c r="AY71" s="54"/>
      <c r="AZ71" s="54"/>
      <c r="BA71" s="55"/>
      <c r="BB71" s="50" t="s">
        <v>96</v>
      </c>
      <c r="BC71" s="51"/>
      <c r="BD71" s="51"/>
      <c r="BE71" s="51"/>
      <c r="BF71" s="52"/>
      <c r="BG71" s="50" t="s">
        <v>4</v>
      </c>
      <c r="BH71" s="51"/>
      <c r="BI71" s="51"/>
      <c r="BJ71" s="51"/>
      <c r="BK71" s="52"/>
      <c r="BL71" s="50" t="s">
        <v>3</v>
      </c>
      <c r="BM71" s="51"/>
      <c r="BN71" s="51"/>
      <c r="BO71" s="51"/>
      <c r="BP71" s="52"/>
      <c r="BQ71" s="53" t="s">
        <v>116</v>
      </c>
      <c r="BR71" s="54"/>
      <c r="BS71" s="54"/>
      <c r="BT71" s="55"/>
      <c r="BU71" s="49" t="s">
        <v>97</v>
      </c>
      <c r="BV71" s="49"/>
      <c r="BW71" s="49"/>
      <c r="BX71" s="49"/>
      <c r="BY71" s="49"/>
    </row>
    <row r="72" spans="1:77" ht="15" customHeight="1">
      <c r="A72" s="50">
        <v>1</v>
      </c>
      <c r="B72" s="51"/>
      <c r="C72" s="51"/>
      <c r="D72" s="51"/>
      <c r="E72" s="52"/>
      <c r="F72" s="50">
        <v>2</v>
      </c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2"/>
      <c r="U72" s="50">
        <v>3</v>
      </c>
      <c r="V72" s="51"/>
      <c r="W72" s="51"/>
      <c r="X72" s="51"/>
      <c r="Y72" s="52"/>
      <c r="Z72" s="50">
        <v>4</v>
      </c>
      <c r="AA72" s="51"/>
      <c r="AB72" s="51"/>
      <c r="AC72" s="51"/>
      <c r="AD72" s="52"/>
      <c r="AE72" s="50">
        <v>5</v>
      </c>
      <c r="AF72" s="51"/>
      <c r="AG72" s="51"/>
      <c r="AH72" s="52"/>
      <c r="AI72" s="50">
        <v>6</v>
      </c>
      <c r="AJ72" s="51"/>
      <c r="AK72" s="51"/>
      <c r="AL72" s="51"/>
      <c r="AM72" s="52"/>
      <c r="AN72" s="50">
        <v>7</v>
      </c>
      <c r="AO72" s="51"/>
      <c r="AP72" s="51"/>
      <c r="AQ72" s="51"/>
      <c r="AR72" s="52"/>
      <c r="AS72" s="50">
        <v>8</v>
      </c>
      <c r="AT72" s="51"/>
      <c r="AU72" s="51"/>
      <c r="AV72" s="51"/>
      <c r="AW72" s="52"/>
      <c r="AX72" s="50">
        <v>9</v>
      </c>
      <c r="AY72" s="51"/>
      <c r="AZ72" s="51"/>
      <c r="BA72" s="52"/>
      <c r="BB72" s="50">
        <v>10</v>
      </c>
      <c r="BC72" s="51"/>
      <c r="BD72" s="51"/>
      <c r="BE72" s="51"/>
      <c r="BF72" s="52"/>
      <c r="BG72" s="50">
        <v>11</v>
      </c>
      <c r="BH72" s="51"/>
      <c r="BI72" s="51"/>
      <c r="BJ72" s="51"/>
      <c r="BK72" s="52"/>
      <c r="BL72" s="50">
        <v>12</v>
      </c>
      <c r="BM72" s="51"/>
      <c r="BN72" s="51"/>
      <c r="BO72" s="51"/>
      <c r="BP72" s="52"/>
      <c r="BQ72" s="50">
        <v>13</v>
      </c>
      <c r="BR72" s="51"/>
      <c r="BS72" s="51"/>
      <c r="BT72" s="52"/>
      <c r="BU72" s="49">
        <v>14</v>
      </c>
      <c r="BV72" s="49"/>
      <c r="BW72" s="49"/>
      <c r="BX72" s="49"/>
      <c r="BY72" s="49"/>
    </row>
    <row r="73" spans="1:79" s="1" customFormat="1" ht="13.5" customHeight="1" hidden="1">
      <c r="A73" s="56" t="s">
        <v>64</v>
      </c>
      <c r="B73" s="57"/>
      <c r="C73" s="57"/>
      <c r="D73" s="57"/>
      <c r="E73" s="58"/>
      <c r="F73" s="56" t="s">
        <v>57</v>
      </c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56" t="s">
        <v>65</v>
      </c>
      <c r="V73" s="57"/>
      <c r="W73" s="57"/>
      <c r="X73" s="57"/>
      <c r="Y73" s="58"/>
      <c r="Z73" s="56" t="s">
        <v>66</v>
      </c>
      <c r="AA73" s="57"/>
      <c r="AB73" s="57"/>
      <c r="AC73" s="57"/>
      <c r="AD73" s="58"/>
      <c r="AE73" s="56" t="s">
        <v>91</v>
      </c>
      <c r="AF73" s="57"/>
      <c r="AG73" s="57"/>
      <c r="AH73" s="58"/>
      <c r="AI73" s="62" t="s">
        <v>170</v>
      </c>
      <c r="AJ73" s="63"/>
      <c r="AK73" s="63"/>
      <c r="AL73" s="63"/>
      <c r="AM73" s="64"/>
      <c r="AN73" s="56" t="s">
        <v>67</v>
      </c>
      <c r="AO73" s="57"/>
      <c r="AP73" s="57"/>
      <c r="AQ73" s="57"/>
      <c r="AR73" s="58"/>
      <c r="AS73" s="56" t="s">
        <v>68</v>
      </c>
      <c r="AT73" s="57"/>
      <c r="AU73" s="57"/>
      <c r="AV73" s="57"/>
      <c r="AW73" s="58"/>
      <c r="AX73" s="56" t="s">
        <v>92</v>
      </c>
      <c r="AY73" s="57"/>
      <c r="AZ73" s="57"/>
      <c r="BA73" s="58"/>
      <c r="BB73" s="62" t="s">
        <v>170</v>
      </c>
      <c r="BC73" s="63"/>
      <c r="BD73" s="63"/>
      <c r="BE73" s="63"/>
      <c r="BF73" s="64"/>
      <c r="BG73" s="56" t="s">
        <v>58</v>
      </c>
      <c r="BH73" s="57"/>
      <c r="BI73" s="57"/>
      <c r="BJ73" s="57"/>
      <c r="BK73" s="58"/>
      <c r="BL73" s="56" t="s">
        <v>59</v>
      </c>
      <c r="BM73" s="57"/>
      <c r="BN73" s="57"/>
      <c r="BO73" s="57"/>
      <c r="BP73" s="58"/>
      <c r="BQ73" s="56" t="s">
        <v>93</v>
      </c>
      <c r="BR73" s="57"/>
      <c r="BS73" s="57"/>
      <c r="BT73" s="58"/>
      <c r="BU73" s="83" t="s">
        <v>170</v>
      </c>
      <c r="BV73" s="83"/>
      <c r="BW73" s="83"/>
      <c r="BX73" s="83"/>
      <c r="BY73" s="83"/>
      <c r="CA73" t="s">
        <v>27</v>
      </c>
    </row>
    <row r="74" spans="1:79" s="6" customFormat="1" ht="12.75" customHeight="1">
      <c r="A74" s="84"/>
      <c r="B74" s="85"/>
      <c r="C74" s="85"/>
      <c r="D74" s="85"/>
      <c r="E74" s="86"/>
      <c r="F74" s="84" t="s">
        <v>147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6"/>
      <c r="U74" s="87"/>
      <c r="V74" s="88"/>
      <c r="W74" s="88"/>
      <c r="X74" s="88"/>
      <c r="Y74" s="89"/>
      <c r="Z74" s="87"/>
      <c r="AA74" s="88"/>
      <c r="AB74" s="88"/>
      <c r="AC74" s="88"/>
      <c r="AD74" s="89"/>
      <c r="AE74" s="87"/>
      <c r="AF74" s="88"/>
      <c r="AG74" s="88"/>
      <c r="AH74" s="89"/>
      <c r="AI74" s="87">
        <f>IF(ISNUMBER(U74),U74,0)+IF(ISNUMBER(Z74),Z74,0)</f>
        <v>0</v>
      </c>
      <c r="AJ74" s="88"/>
      <c r="AK74" s="88"/>
      <c r="AL74" s="88"/>
      <c r="AM74" s="89"/>
      <c r="AN74" s="87"/>
      <c r="AO74" s="88"/>
      <c r="AP74" s="88"/>
      <c r="AQ74" s="88"/>
      <c r="AR74" s="89"/>
      <c r="AS74" s="87"/>
      <c r="AT74" s="88"/>
      <c r="AU74" s="88"/>
      <c r="AV74" s="88"/>
      <c r="AW74" s="89"/>
      <c r="AX74" s="87"/>
      <c r="AY74" s="88"/>
      <c r="AZ74" s="88"/>
      <c r="BA74" s="89"/>
      <c r="BB74" s="87">
        <f>IF(ISNUMBER(AN74),AN74,0)+IF(ISNUMBER(AS74),AS74,0)</f>
        <v>0</v>
      </c>
      <c r="BC74" s="88"/>
      <c r="BD74" s="88"/>
      <c r="BE74" s="88"/>
      <c r="BF74" s="89"/>
      <c r="BG74" s="87"/>
      <c r="BH74" s="88"/>
      <c r="BI74" s="88"/>
      <c r="BJ74" s="88"/>
      <c r="BK74" s="89"/>
      <c r="BL74" s="87"/>
      <c r="BM74" s="88"/>
      <c r="BN74" s="88"/>
      <c r="BO74" s="88"/>
      <c r="BP74" s="89"/>
      <c r="BQ74" s="87"/>
      <c r="BR74" s="88"/>
      <c r="BS74" s="88"/>
      <c r="BT74" s="89"/>
      <c r="BU74" s="87">
        <f>IF(ISNUMBER(BG74),BG74,0)+IF(ISNUMBER(BL74),BL74,0)</f>
        <v>0</v>
      </c>
      <c r="BV74" s="88"/>
      <c r="BW74" s="88"/>
      <c r="BX74" s="88"/>
      <c r="BY74" s="89"/>
      <c r="CA74" s="6" t="s">
        <v>28</v>
      </c>
    </row>
    <row r="76" spans="1:64" ht="14.25" customHeight="1">
      <c r="A76" s="37" t="s">
        <v>267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</row>
    <row r="77" spans="1:63" ht="15" customHeight="1">
      <c r="A77" s="75" t="s">
        <v>239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</row>
    <row r="78" spans="1:63" ht="22.5" customHeight="1">
      <c r="A78" s="77" t="s">
        <v>118</v>
      </c>
      <c r="B78" s="78"/>
      <c r="C78" s="78"/>
      <c r="D78" s="79"/>
      <c r="E78" s="43" t="s">
        <v>19</v>
      </c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5"/>
      <c r="X78" s="50" t="s">
        <v>261</v>
      </c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2"/>
      <c r="AR78" s="49" t="s">
        <v>266</v>
      </c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</row>
    <row r="79" spans="1:63" ht="48.75" customHeight="1">
      <c r="A79" s="80"/>
      <c r="B79" s="81"/>
      <c r="C79" s="81"/>
      <c r="D79" s="82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8"/>
      <c r="X79" s="43" t="s">
        <v>4</v>
      </c>
      <c r="Y79" s="44"/>
      <c r="Z79" s="44"/>
      <c r="AA79" s="44"/>
      <c r="AB79" s="45"/>
      <c r="AC79" s="43" t="s">
        <v>3</v>
      </c>
      <c r="AD79" s="44"/>
      <c r="AE79" s="44"/>
      <c r="AF79" s="44"/>
      <c r="AG79" s="45"/>
      <c r="AH79" s="53" t="s">
        <v>116</v>
      </c>
      <c r="AI79" s="54"/>
      <c r="AJ79" s="54"/>
      <c r="AK79" s="54"/>
      <c r="AL79" s="55"/>
      <c r="AM79" s="50" t="s">
        <v>5</v>
      </c>
      <c r="AN79" s="51"/>
      <c r="AO79" s="51"/>
      <c r="AP79" s="51"/>
      <c r="AQ79" s="52"/>
      <c r="AR79" s="50" t="s">
        <v>4</v>
      </c>
      <c r="AS79" s="51"/>
      <c r="AT79" s="51"/>
      <c r="AU79" s="51"/>
      <c r="AV79" s="52"/>
      <c r="AW79" s="50" t="s">
        <v>3</v>
      </c>
      <c r="AX79" s="51"/>
      <c r="AY79" s="51"/>
      <c r="AZ79" s="51"/>
      <c r="BA79" s="52"/>
      <c r="BB79" s="53" t="s">
        <v>116</v>
      </c>
      <c r="BC79" s="54"/>
      <c r="BD79" s="54"/>
      <c r="BE79" s="54"/>
      <c r="BF79" s="55"/>
      <c r="BG79" s="50" t="s">
        <v>96</v>
      </c>
      <c r="BH79" s="51"/>
      <c r="BI79" s="51"/>
      <c r="BJ79" s="51"/>
      <c r="BK79" s="52"/>
    </row>
    <row r="80" spans="1:63" ht="12.75" customHeight="1">
      <c r="A80" s="50">
        <v>1</v>
      </c>
      <c r="B80" s="51"/>
      <c r="C80" s="51"/>
      <c r="D80" s="52"/>
      <c r="E80" s="50">
        <v>2</v>
      </c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2"/>
      <c r="X80" s="50">
        <v>3</v>
      </c>
      <c r="Y80" s="51"/>
      <c r="Z80" s="51"/>
      <c r="AA80" s="51"/>
      <c r="AB80" s="52"/>
      <c r="AC80" s="50">
        <v>4</v>
      </c>
      <c r="AD80" s="51"/>
      <c r="AE80" s="51"/>
      <c r="AF80" s="51"/>
      <c r="AG80" s="52"/>
      <c r="AH80" s="50">
        <v>5</v>
      </c>
      <c r="AI80" s="51"/>
      <c r="AJ80" s="51"/>
      <c r="AK80" s="51"/>
      <c r="AL80" s="52"/>
      <c r="AM80" s="50">
        <v>6</v>
      </c>
      <c r="AN80" s="51"/>
      <c r="AO80" s="51"/>
      <c r="AP80" s="51"/>
      <c r="AQ80" s="52"/>
      <c r="AR80" s="50">
        <v>7</v>
      </c>
      <c r="AS80" s="51"/>
      <c r="AT80" s="51"/>
      <c r="AU80" s="51"/>
      <c r="AV80" s="52"/>
      <c r="AW80" s="50">
        <v>8</v>
      </c>
      <c r="AX80" s="51"/>
      <c r="AY80" s="51"/>
      <c r="AZ80" s="51"/>
      <c r="BA80" s="52"/>
      <c r="BB80" s="50">
        <v>9</v>
      </c>
      <c r="BC80" s="51"/>
      <c r="BD80" s="51"/>
      <c r="BE80" s="51"/>
      <c r="BF80" s="52"/>
      <c r="BG80" s="50">
        <v>10</v>
      </c>
      <c r="BH80" s="51"/>
      <c r="BI80" s="51"/>
      <c r="BJ80" s="51"/>
      <c r="BK80" s="52"/>
    </row>
    <row r="81" spans="1:79" s="1" customFormat="1" ht="12.75" customHeight="1" hidden="1">
      <c r="A81" s="56" t="s">
        <v>64</v>
      </c>
      <c r="B81" s="57"/>
      <c r="C81" s="57"/>
      <c r="D81" s="58"/>
      <c r="E81" s="56" t="s">
        <v>57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90" t="s">
        <v>60</v>
      </c>
      <c r="Y81" s="91"/>
      <c r="Z81" s="91"/>
      <c r="AA81" s="91"/>
      <c r="AB81" s="92"/>
      <c r="AC81" s="90" t="s">
        <v>61</v>
      </c>
      <c r="AD81" s="91"/>
      <c r="AE81" s="91"/>
      <c r="AF81" s="91"/>
      <c r="AG81" s="92"/>
      <c r="AH81" s="56" t="s">
        <v>94</v>
      </c>
      <c r="AI81" s="57"/>
      <c r="AJ81" s="57"/>
      <c r="AK81" s="57"/>
      <c r="AL81" s="58"/>
      <c r="AM81" s="62" t="s">
        <v>171</v>
      </c>
      <c r="AN81" s="63"/>
      <c r="AO81" s="63"/>
      <c r="AP81" s="63"/>
      <c r="AQ81" s="64"/>
      <c r="AR81" s="56" t="s">
        <v>62</v>
      </c>
      <c r="AS81" s="57"/>
      <c r="AT81" s="57"/>
      <c r="AU81" s="57"/>
      <c r="AV81" s="58"/>
      <c r="AW81" s="56" t="s">
        <v>63</v>
      </c>
      <c r="AX81" s="57"/>
      <c r="AY81" s="57"/>
      <c r="AZ81" s="57"/>
      <c r="BA81" s="58"/>
      <c r="BB81" s="56" t="s">
        <v>95</v>
      </c>
      <c r="BC81" s="57"/>
      <c r="BD81" s="57"/>
      <c r="BE81" s="57"/>
      <c r="BF81" s="58"/>
      <c r="BG81" s="62" t="s">
        <v>171</v>
      </c>
      <c r="BH81" s="63"/>
      <c r="BI81" s="63"/>
      <c r="BJ81" s="63"/>
      <c r="BK81" s="64"/>
      <c r="CA81" t="s">
        <v>29</v>
      </c>
    </row>
    <row r="82" spans="1:79" s="25" customFormat="1" ht="12.75" customHeight="1">
      <c r="A82" s="65">
        <v>2111</v>
      </c>
      <c r="B82" s="66"/>
      <c r="C82" s="66"/>
      <c r="D82" s="67"/>
      <c r="E82" s="68" t="s">
        <v>176</v>
      </c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70"/>
      <c r="X82" s="72">
        <v>1771275</v>
      </c>
      <c r="Y82" s="73"/>
      <c r="Z82" s="73"/>
      <c r="AA82" s="73"/>
      <c r="AB82" s="74"/>
      <c r="AC82" s="72">
        <v>0</v>
      </c>
      <c r="AD82" s="73"/>
      <c r="AE82" s="73"/>
      <c r="AF82" s="73"/>
      <c r="AG82" s="74"/>
      <c r="AH82" s="72">
        <v>0</v>
      </c>
      <c r="AI82" s="73"/>
      <c r="AJ82" s="73"/>
      <c r="AK82" s="73"/>
      <c r="AL82" s="74"/>
      <c r="AM82" s="72">
        <f aca="true" t="shared" si="3" ref="AM82:AM94">IF(ISNUMBER(X82),X82,0)+IF(ISNUMBER(AC82),AC82,0)</f>
        <v>1771275</v>
      </c>
      <c r="AN82" s="73"/>
      <c r="AO82" s="73"/>
      <c r="AP82" s="73"/>
      <c r="AQ82" s="74"/>
      <c r="AR82" s="72">
        <v>1895265</v>
      </c>
      <c r="AS82" s="73"/>
      <c r="AT82" s="73"/>
      <c r="AU82" s="73"/>
      <c r="AV82" s="74"/>
      <c r="AW82" s="72">
        <v>0</v>
      </c>
      <c r="AX82" s="73"/>
      <c r="AY82" s="73"/>
      <c r="AZ82" s="73"/>
      <c r="BA82" s="74"/>
      <c r="BB82" s="72">
        <v>0</v>
      </c>
      <c r="BC82" s="73"/>
      <c r="BD82" s="73"/>
      <c r="BE82" s="73"/>
      <c r="BF82" s="74"/>
      <c r="BG82" s="71">
        <f aca="true" t="shared" si="4" ref="BG82:BG94">IF(ISNUMBER(AR82),AR82,0)+IF(ISNUMBER(AW82),AW82,0)</f>
        <v>1895265</v>
      </c>
      <c r="BH82" s="71"/>
      <c r="BI82" s="71"/>
      <c r="BJ82" s="71"/>
      <c r="BK82" s="71"/>
      <c r="CA82" s="25" t="s">
        <v>30</v>
      </c>
    </row>
    <row r="83" spans="1:63" s="25" customFormat="1" ht="12.75" customHeight="1">
      <c r="A83" s="65">
        <v>2120</v>
      </c>
      <c r="B83" s="66"/>
      <c r="C83" s="66"/>
      <c r="D83" s="67"/>
      <c r="E83" s="68" t="s">
        <v>177</v>
      </c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70"/>
      <c r="X83" s="72">
        <v>389680</v>
      </c>
      <c r="Y83" s="73"/>
      <c r="Z83" s="73"/>
      <c r="AA83" s="73"/>
      <c r="AB83" s="74"/>
      <c r="AC83" s="72">
        <v>0</v>
      </c>
      <c r="AD83" s="73"/>
      <c r="AE83" s="73"/>
      <c r="AF83" s="73"/>
      <c r="AG83" s="74"/>
      <c r="AH83" s="72">
        <v>0</v>
      </c>
      <c r="AI83" s="73"/>
      <c r="AJ83" s="73"/>
      <c r="AK83" s="73"/>
      <c r="AL83" s="74"/>
      <c r="AM83" s="72">
        <f t="shared" si="3"/>
        <v>389680</v>
      </c>
      <c r="AN83" s="73"/>
      <c r="AO83" s="73"/>
      <c r="AP83" s="73"/>
      <c r="AQ83" s="74"/>
      <c r="AR83" s="72">
        <v>416955</v>
      </c>
      <c r="AS83" s="73"/>
      <c r="AT83" s="73"/>
      <c r="AU83" s="73"/>
      <c r="AV83" s="74"/>
      <c r="AW83" s="72">
        <v>0</v>
      </c>
      <c r="AX83" s="73"/>
      <c r="AY83" s="73"/>
      <c r="AZ83" s="73"/>
      <c r="BA83" s="74"/>
      <c r="BB83" s="72">
        <v>0</v>
      </c>
      <c r="BC83" s="73"/>
      <c r="BD83" s="73"/>
      <c r="BE83" s="73"/>
      <c r="BF83" s="74"/>
      <c r="BG83" s="71">
        <f t="shared" si="4"/>
        <v>416955</v>
      </c>
      <c r="BH83" s="71"/>
      <c r="BI83" s="71"/>
      <c r="BJ83" s="71"/>
      <c r="BK83" s="71"/>
    </row>
    <row r="84" spans="1:63" s="25" customFormat="1" ht="12.75" customHeight="1">
      <c r="A84" s="65">
        <v>2210</v>
      </c>
      <c r="B84" s="66"/>
      <c r="C84" s="66"/>
      <c r="D84" s="67"/>
      <c r="E84" s="68" t="s">
        <v>178</v>
      </c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72">
        <v>80250</v>
      </c>
      <c r="Y84" s="73"/>
      <c r="Z84" s="73"/>
      <c r="AA84" s="73"/>
      <c r="AB84" s="74"/>
      <c r="AC84" s="72">
        <v>0</v>
      </c>
      <c r="AD84" s="73"/>
      <c r="AE84" s="73"/>
      <c r="AF84" s="73"/>
      <c r="AG84" s="74"/>
      <c r="AH84" s="72">
        <v>0</v>
      </c>
      <c r="AI84" s="73"/>
      <c r="AJ84" s="73"/>
      <c r="AK84" s="73"/>
      <c r="AL84" s="74"/>
      <c r="AM84" s="72">
        <f t="shared" si="3"/>
        <v>80250</v>
      </c>
      <c r="AN84" s="73"/>
      <c r="AO84" s="73"/>
      <c r="AP84" s="73"/>
      <c r="AQ84" s="74"/>
      <c r="AR84" s="72">
        <v>86265</v>
      </c>
      <c r="AS84" s="73"/>
      <c r="AT84" s="73"/>
      <c r="AU84" s="73"/>
      <c r="AV84" s="74"/>
      <c r="AW84" s="72">
        <v>0</v>
      </c>
      <c r="AX84" s="73"/>
      <c r="AY84" s="73"/>
      <c r="AZ84" s="73"/>
      <c r="BA84" s="74"/>
      <c r="BB84" s="72">
        <v>0</v>
      </c>
      <c r="BC84" s="73"/>
      <c r="BD84" s="73"/>
      <c r="BE84" s="73"/>
      <c r="BF84" s="74"/>
      <c r="BG84" s="71">
        <f t="shared" si="4"/>
        <v>86265</v>
      </c>
      <c r="BH84" s="71"/>
      <c r="BI84" s="71"/>
      <c r="BJ84" s="71"/>
      <c r="BK84" s="71"/>
    </row>
    <row r="85" spans="1:63" s="25" customFormat="1" ht="12.75" customHeight="1">
      <c r="A85" s="65">
        <v>2240</v>
      </c>
      <c r="B85" s="66"/>
      <c r="C85" s="66"/>
      <c r="D85" s="67"/>
      <c r="E85" s="68" t="s">
        <v>179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70"/>
      <c r="X85" s="72">
        <v>53500</v>
      </c>
      <c r="Y85" s="73"/>
      <c r="Z85" s="73"/>
      <c r="AA85" s="73"/>
      <c r="AB85" s="74"/>
      <c r="AC85" s="72">
        <v>0</v>
      </c>
      <c r="AD85" s="73"/>
      <c r="AE85" s="73"/>
      <c r="AF85" s="73"/>
      <c r="AG85" s="74"/>
      <c r="AH85" s="72">
        <v>0</v>
      </c>
      <c r="AI85" s="73"/>
      <c r="AJ85" s="73"/>
      <c r="AK85" s="73"/>
      <c r="AL85" s="74"/>
      <c r="AM85" s="72">
        <f t="shared" si="3"/>
        <v>53500</v>
      </c>
      <c r="AN85" s="73"/>
      <c r="AO85" s="73"/>
      <c r="AP85" s="73"/>
      <c r="AQ85" s="74"/>
      <c r="AR85" s="72">
        <v>55000</v>
      </c>
      <c r="AS85" s="73"/>
      <c r="AT85" s="73"/>
      <c r="AU85" s="73"/>
      <c r="AV85" s="74"/>
      <c r="AW85" s="72">
        <v>0</v>
      </c>
      <c r="AX85" s="73"/>
      <c r="AY85" s="73"/>
      <c r="AZ85" s="73"/>
      <c r="BA85" s="74"/>
      <c r="BB85" s="72">
        <v>0</v>
      </c>
      <c r="BC85" s="73"/>
      <c r="BD85" s="73"/>
      <c r="BE85" s="73"/>
      <c r="BF85" s="74"/>
      <c r="BG85" s="71">
        <f t="shared" si="4"/>
        <v>55000</v>
      </c>
      <c r="BH85" s="71"/>
      <c r="BI85" s="71"/>
      <c r="BJ85" s="71"/>
      <c r="BK85" s="71"/>
    </row>
    <row r="86" spans="1:63" s="25" customFormat="1" ht="12.75" customHeight="1">
      <c r="A86" s="65">
        <v>2250</v>
      </c>
      <c r="B86" s="66"/>
      <c r="C86" s="66"/>
      <c r="D86" s="67"/>
      <c r="E86" s="68" t="s">
        <v>180</v>
      </c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70"/>
      <c r="X86" s="72">
        <v>3000</v>
      </c>
      <c r="Y86" s="73"/>
      <c r="Z86" s="73"/>
      <c r="AA86" s="73"/>
      <c r="AB86" s="74"/>
      <c r="AC86" s="72">
        <v>0</v>
      </c>
      <c r="AD86" s="73"/>
      <c r="AE86" s="73"/>
      <c r="AF86" s="73"/>
      <c r="AG86" s="74"/>
      <c r="AH86" s="72">
        <v>0</v>
      </c>
      <c r="AI86" s="73"/>
      <c r="AJ86" s="73"/>
      <c r="AK86" s="73"/>
      <c r="AL86" s="74"/>
      <c r="AM86" s="72">
        <f t="shared" si="3"/>
        <v>3000</v>
      </c>
      <c r="AN86" s="73"/>
      <c r="AO86" s="73"/>
      <c r="AP86" s="73"/>
      <c r="AQ86" s="74"/>
      <c r="AR86" s="72">
        <v>3000</v>
      </c>
      <c r="AS86" s="73"/>
      <c r="AT86" s="73"/>
      <c r="AU86" s="73"/>
      <c r="AV86" s="74"/>
      <c r="AW86" s="72">
        <v>0</v>
      </c>
      <c r="AX86" s="73"/>
      <c r="AY86" s="73"/>
      <c r="AZ86" s="73"/>
      <c r="BA86" s="74"/>
      <c r="BB86" s="72">
        <v>0</v>
      </c>
      <c r="BC86" s="73"/>
      <c r="BD86" s="73"/>
      <c r="BE86" s="73"/>
      <c r="BF86" s="74"/>
      <c r="BG86" s="71">
        <f t="shared" si="4"/>
        <v>3000</v>
      </c>
      <c r="BH86" s="71"/>
      <c r="BI86" s="71"/>
      <c r="BJ86" s="71"/>
      <c r="BK86" s="71"/>
    </row>
    <row r="87" spans="1:63" s="25" customFormat="1" ht="12.75" customHeight="1">
      <c r="A87" s="65">
        <v>2272</v>
      </c>
      <c r="B87" s="66"/>
      <c r="C87" s="66"/>
      <c r="D87" s="67"/>
      <c r="E87" s="68" t="s">
        <v>181</v>
      </c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70"/>
      <c r="X87" s="72">
        <v>5430</v>
      </c>
      <c r="Y87" s="73"/>
      <c r="Z87" s="73"/>
      <c r="AA87" s="73"/>
      <c r="AB87" s="74"/>
      <c r="AC87" s="72">
        <v>0</v>
      </c>
      <c r="AD87" s="73"/>
      <c r="AE87" s="73"/>
      <c r="AF87" s="73"/>
      <c r="AG87" s="74"/>
      <c r="AH87" s="72">
        <v>0</v>
      </c>
      <c r="AI87" s="73"/>
      <c r="AJ87" s="73"/>
      <c r="AK87" s="73"/>
      <c r="AL87" s="74"/>
      <c r="AM87" s="72">
        <f t="shared" si="3"/>
        <v>5430</v>
      </c>
      <c r="AN87" s="73"/>
      <c r="AO87" s="73"/>
      <c r="AP87" s="73"/>
      <c r="AQ87" s="74"/>
      <c r="AR87" s="72">
        <v>5815</v>
      </c>
      <c r="AS87" s="73"/>
      <c r="AT87" s="73"/>
      <c r="AU87" s="73"/>
      <c r="AV87" s="74"/>
      <c r="AW87" s="72">
        <v>0</v>
      </c>
      <c r="AX87" s="73"/>
      <c r="AY87" s="73"/>
      <c r="AZ87" s="73"/>
      <c r="BA87" s="74"/>
      <c r="BB87" s="72">
        <v>0</v>
      </c>
      <c r="BC87" s="73"/>
      <c r="BD87" s="73"/>
      <c r="BE87" s="73"/>
      <c r="BF87" s="74"/>
      <c r="BG87" s="71">
        <f t="shared" si="4"/>
        <v>5815</v>
      </c>
      <c r="BH87" s="71"/>
      <c r="BI87" s="71"/>
      <c r="BJ87" s="71"/>
      <c r="BK87" s="71"/>
    </row>
    <row r="88" spans="1:63" s="25" customFormat="1" ht="12.75" customHeight="1">
      <c r="A88" s="65">
        <v>2273</v>
      </c>
      <c r="B88" s="66"/>
      <c r="C88" s="66"/>
      <c r="D88" s="67"/>
      <c r="E88" s="68" t="s">
        <v>182</v>
      </c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70"/>
      <c r="X88" s="72">
        <v>27500</v>
      </c>
      <c r="Y88" s="73"/>
      <c r="Z88" s="73"/>
      <c r="AA88" s="73"/>
      <c r="AB88" s="74"/>
      <c r="AC88" s="72">
        <v>0</v>
      </c>
      <c r="AD88" s="73"/>
      <c r="AE88" s="73"/>
      <c r="AF88" s="73"/>
      <c r="AG88" s="74"/>
      <c r="AH88" s="72">
        <v>0</v>
      </c>
      <c r="AI88" s="73"/>
      <c r="AJ88" s="73"/>
      <c r="AK88" s="73"/>
      <c r="AL88" s="74"/>
      <c r="AM88" s="72">
        <f t="shared" si="3"/>
        <v>27500</v>
      </c>
      <c r="AN88" s="73"/>
      <c r="AO88" s="73"/>
      <c r="AP88" s="73"/>
      <c r="AQ88" s="74"/>
      <c r="AR88" s="72">
        <v>29100</v>
      </c>
      <c r="AS88" s="73"/>
      <c r="AT88" s="73"/>
      <c r="AU88" s="73"/>
      <c r="AV88" s="74"/>
      <c r="AW88" s="72">
        <v>0</v>
      </c>
      <c r="AX88" s="73"/>
      <c r="AY88" s="73"/>
      <c r="AZ88" s="73"/>
      <c r="BA88" s="74"/>
      <c r="BB88" s="72">
        <v>0</v>
      </c>
      <c r="BC88" s="73"/>
      <c r="BD88" s="73"/>
      <c r="BE88" s="73"/>
      <c r="BF88" s="74"/>
      <c r="BG88" s="71">
        <f t="shared" si="4"/>
        <v>29100</v>
      </c>
      <c r="BH88" s="71"/>
      <c r="BI88" s="71"/>
      <c r="BJ88" s="71"/>
      <c r="BK88" s="71"/>
    </row>
    <row r="89" spans="1:63" s="25" customFormat="1" ht="12.75" customHeight="1">
      <c r="A89" s="65">
        <v>2274</v>
      </c>
      <c r="B89" s="66"/>
      <c r="C89" s="66"/>
      <c r="D89" s="67"/>
      <c r="E89" s="68" t="s">
        <v>183</v>
      </c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70"/>
      <c r="X89" s="72">
        <v>70600</v>
      </c>
      <c r="Y89" s="73"/>
      <c r="Z89" s="73"/>
      <c r="AA89" s="73"/>
      <c r="AB89" s="74"/>
      <c r="AC89" s="72">
        <v>0</v>
      </c>
      <c r="AD89" s="73"/>
      <c r="AE89" s="73"/>
      <c r="AF89" s="73"/>
      <c r="AG89" s="74"/>
      <c r="AH89" s="72">
        <v>0</v>
      </c>
      <c r="AI89" s="73"/>
      <c r="AJ89" s="73"/>
      <c r="AK89" s="73"/>
      <c r="AL89" s="74"/>
      <c r="AM89" s="72">
        <f t="shared" si="3"/>
        <v>70600</v>
      </c>
      <c r="AN89" s="73"/>
      <c r="AO89" s="73"/>
      <c r="AP89" s="73"/>
      <c r="AQ89" s="74"/>
      <c r="AR89" s="72">
        <v>75600</v>
      </c>
      <c r="AS89" s="73"/>
      <c r="AT89" s="73"/>
      <c r="AU89" s="73"/>
      <c r="AV89" s="74"/>
      <c r="AW89" s="72">
        <v>0</v>
      </c>
      <c r="AX89" s="73"/>
      <c r="AY89" s="73"/>
      <c r="AZ89" s="73"/>
      <c r="BA89" s="74"/>
      <c r="BB89" s="72">
        <v>0</v>
      </c>
      <c r="BC89" s="73"/>
      <c r="BD89" s="73"/>
      <c r="BE89" s="73"/>
      <c r="BF89" s="74"/>
      <c r="BG89" s="71">
        <f t="shared" si="4"/>
        <v>75600</v>
      </c>
      <c r="BH89" s="71"/>
      <c r="BI89" s="71"/>
      <c r="BJ89" s="71"/>
      <c r="BK89" s="71"/>
    </row>
    <row r="90" spans="1:63" s="25" customFormat="1" ht="12.75" customHeight="1">
      <c r="A90" s="65">
        <v>2275</v>
      </c>
      <c r="B90" s="66"/>
      <c r="C90" s="66"/>
      <c r="D90" s="67"/>
      <c r="E90" s="68" t="s">
        <v>184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70"/>
      <c r="X90" s="72">
        <v>15000</v>
      </c>
      <c r="Y90" s="73"/>
      <c r="Z90" s="73"/>
      <c r="AA90" s="73"/>
      <c r="AB90" s="74"/>
      <c r="AC90" s="72">
        <v>0</v>
      </c>
      <c r="AD90" s="73"/>
      <c r="AE90" s="73"/>
      <c r="AF90" s="73"/>
      <c r="AG90" s="74"/>
      <c r="AH90" s="72">
        <v>0</v>
      </c>
      <c r="AI90" s="73"/>
      <c r="AJ90" s="73"/>
      <c r="AK90" s="73"/>
      <c r="AL90" s="74"/>
      <c r="AM90" s="72">
        <f t="shared" si="3"/>
        <v>15000</v>
      </c>
      <c r="AN90" s="73"/>
      <c r="AO90" s="73"/>
      <c r="AP90" s="73"/>
      <c r="AQ90" s="74"/>
      <c r="AR90" s="72">
        <v>15000</v>
      </c>
      <c r="AS90" s="73"/>
      <c r="AT90" s="73"/>
      <c r="AU90" s="73"/>
      <c r="AV90" s="74"/>
      <c r="AW90" s="72">
        <v>0</v>
      </c>
      <c r="AX90" s="73"/>
      <c r="AY90" s="73"/>
      <c r="AZ90" s="73"/>
      <c r="BA90" s="74"/>
      <c r="BB90" s="72">
        <v>0</v>
      </c>
      <c r="BC90" s="73"/>
      <c r="BD90" s="73"/>
      <c r="BE90" s="73"/>
      <c r="BF90" s="74"/>
      <c r="BG90" s="71">
        <f t="shared" si="4"/>
        <v>15000</v>
      </c>
      <c r="BH90" s="71"/>
      <c r="BI90" s="71"/>
      <c r="BJ90" s="71"/>
      <c r="BK90" s="71"/>
    </row>
    <row r="91" spans="1:63" s="25" customFormat="1" ht="25.5" customHeight="1">
      <c r="A91" s="65">
        <v>2282</v>
      </c>
      <c r="B91" s="66"/>
      <c r="C91" s="66"/>
      <c r="D91" s="67"/>
      <c r="E91" s="68" t="s">
        <v>185</v>
      </c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70"/>
      <c r="X91" s="72">
        <v>1500</v>
      </c>
      <c r="Y91" s="73"/>
      <c r="Z91" s="73"/>
      <c r="AA91" s="73"/>
      <c r="AB91" s="74"/>
      <c r="AC91" s="72">
        <v>0</v>
      </c>
      <c r="AD91" s="73"/>
      <c r="AE91" s="73"/>
      <c r="AF91" s="73"/>
      <c r="AG91" s="74"/>
      <c r="AH91" s="72">
        <v>0</v>
      </c>
      <c r="AI91" s="73"/>
      <c r="AJ91" s="73"/>
      <c r="AK91" s="73"/>
      <c r="AL91" s="74"/>
      <c r="AM91" s="72">
        <f t="shared" si="3"/>
        <v>1500</v>
      </c>
      <c r="AN91" s="73"/>
      <c r="AO91" s="73"/>
      <c r="AP91" s="73"/>
      <c r="AQ91" s="74"/>
      <c r="AR91" s="72">
        <v>1500</v>
      </c>
      <c r="AS91" s="73"/>
      <c r="AT91" s="73"/>
      <c r="AU91" s="73"/>
      <c r="AV91" s="74"/>
      <c r="AW91" s="72">
        <v>0</v>
      </c>
      <c r="AX91" s="73"/>
      <c r="AY91" s="73"/>
      <c r="AZ91" s="73"/>
      <c r="BA91" s="74"/>
      <c r="BB91" s="72">
        <v>0</v>
      </c>
      <c r="BC91" s="73"/>
      <c r="BD91" s="73"/>
      <c r="BE91" s="73"/>
      <c r="BF91" s="74"/>
      <c r="BG91" s="71">
        <f t="shared" si="4"/>
        <v>1500</v>
      </c>
      <c r="BH91" s="71"/>
      <c r="BI91" s="71"/>
      <c r="BJ91" s="71"/>
      <c r="BK91" s="71"/>
    </row>
    <row r="92" spans="1:63" s="25" customFormat="1" ht="12.75" customHeight="1">
      <c r="A92" s="65">
        <v>2800</v>
      </c>
      <c r="B92" s="66"/>
      <c r="C92" s="66"/>
      <c r="D92" s="67"/>
      <c r="E92" s="68" t="s">
        <v>186</v>
      </c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70"/>
      <c r="X92" s="72">
        <v>0</v>
      </c>
      <c r="Y92" s="73"/>
      <c r="Z92" s="73"/>
      <c r="AA92" s="73"/>
      <c r="AB92" s="74"/>
      <c r="AC92" s="72">
        <v>0</v>
      </c>
      <c r="AD92" s="73"/>
      <c r="AE92" s="73"/>
      <c r="AF92" s="73"/>
      <c r="AG92" s="74"/>
      <c r="AH92" s="72">
        <v>0</v>
      </c>
      <c r="AI92" s="73"/>
      <c r="AJ92" s="73"/>
      <c r="AK92" s="73"/>
      <c r="AL92" s="74"/>
      <c r="AM92" s="72">
        <f t="shared" si="3"/>
        <v>0</v>
      </c>
      <c r="AN92" s="73"/>
      <c r="AO92" s="73"/>
      <c r="AP92" s="73"/>
      <c r="AQ92" s="74"/>
      <c r="AR92" s="72">
        <v>0</v>
      </c>
      <c r="AS92" s="73"/>
      <c r="AT92" s="73"/>
      <c r="AU92" s="73"/>
      <c r="AV92" s="74"/>
      <c r="AW92" s="72">
        <v>0</v>
      </c>
      <c r="AX92" s="73"/>
      <c r="AY92" s="73"/>
      <c r="AZ92" s="73"/>
      <c r="BA92" s="74"/>
      <c r="BB92" s="72">
        <v>0</v>
      </c>
      <c r="BC92" s="73"/>
      <c r="BD92" s="73"/>
      <c r="BE92" s="73"/>
      <c r="BF92" s="74"/>
      <c r="BG92" s="71">
        <f t="shared" si="4"/>
        <v>0</v>
      </c>
      <c r="BH92" s="71"/>
      <c r="BI92" s="71"/>
      <c r="BJ92" s="71"/>
      <c r="BK92" s="71"/>
    </row>
    <row r="93" spans="1:63" s="25" customFormat="1" ht="12.75" customHeight="1">
      <c r="A93" s="65">
        <v>3132</v>
      </c>
      <c r="B93" s="66"/>
      <c r="C93" s="66"/>
      <c r="D93" s="67"/>
      <c r="E93" s="68" t="s">
        <v>187</v>
      </c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70"/>
      <c r="X93" s="72">
        <v>0</v>
      </c>
      <c r="Y93" s="73"/>
      <c r="Z93" s="73"/>
      <c r="AA93" s="73"/>
      <c r="AB93" s="74"/>
      <c r="AC93" s="72">
        <v>0</v>
      </c>
      <c r="AD93" s="73"/>
      <c r="AE93" s="73"/>
      <c r="AF93" s="73"/>
      <c r="AG93" s="74"/>
      <c r="AH93" s="72">
        <v>0</v>
      </c>
      <c r="AI93" s="73"/>
      <c r="AJ93" s="73"/>
      <c r="AK93" s="73"/>
      <c r="AL93" s="74"/>
      <c r="AM93" s="72">
        <f t="shared" si="3"/>
        <v>0</v>
      </c>
      <c r="AN93" s="73"/>
      <c r="AO93" s="73"/>
      <c r="AP93" s="73"/>
      <c r="AQ93" s="74"/>
      <c r="AR93" s="72">
        <v>0</v>
      </c>
      <c r="AS93" s="73"/>
      <c r="AT93" s="73"/>
      <c r="AU93" s="73"/>
      <c r="AV93" s="74"/>
      <c r="AW93" s="72">
        <v>0</v>
      </c>
      <c r="AX93" s="73"/>
      <c r="AY93" s="73"/>
      <c r="AZ93" s="73"/>
      <c r="BA93" s="74"/>
      <c r="BB93" s="72">
        <v>0</v>
      </c>
      <c r="BC93" s="73"/>
      <c r="BD93" s="73"/>
      <c r="BE93" s="73"/>
      <c r="BF93" s="74"/>
      <c r="BG93" s="71">
        <f t="shared" si="4"/>
        <v>0</v>
      </c>
      <c r="BH93" s="71"/>
      <c r="BI93" s="71"/>
      <c r="BJ93" s="71"/>
      <c r="BK93" s="71"/>
    </row>
    <row r="94" spans="1:63" s="6" customFormat="1" ht="12.75" customHeight="1">
      <c r="A94" s="84"/>
      <c r="B94" s="85"/>
      <c r="C94" s="85"/>
      <c r="D94" s="86"/>
      <c r="E94" s="104" t="s">
        <v>147</v>
      </c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6"/>
      <c r="X94" s="87">
        <v>2417735</v>
      </c>
      <c r="Y94" s="88"/>
      <c r="Z94" s="88"/>
      <c r="AA94" s="88"/>
      <c r="AB94" s="89"/>
      <c r="AC94" s="87">
        <v>0</v>
      </c>
      <c r="AD94" s="88"/>
      <c r="AE94" s="88"/>
      <c r="AF94" s="88"/>
      <c r="AG94" s="89"/>
      <c r="AH94" s="87">
        <v>0</v>
      </c>
      <c r="AI94" s="88"/>
      <c r="AJ94" s="88"/>
      <c r="AK94" s="88"/>
      <c r="AL94" s="89"/>
      <c r="AM94" s="87">
        <f t="shared" si="3"/>
        <v>2417735</v>
      </c>
      <c r="AN94" s="88"/>
      <c r="AO94" s="88"/>
      <c r="AP94" s="88"/>
      <c r="AQ94" s="89"/>
      <c r="AR94" s="87">
        <v>2583500</v>
      </c>
      <c r="AS94" s="88"/>
      <c r="AT94" s="88"/>
      <c r="AU94" s="88"/>
      <c r="AV94" s="89"/>
      <c r="AW94" s="87">
        <v>0</v>
      </c>
      <c r="AX94" s="88"/>
      <c r="AY94" s="88"/>
      <c r="AZ94" s="88"/>
      <c r="BA94" s="89"/>
      <c r="BB94" s="87">
        <v>0</v>
      </c>
      <c r="BC94" s="88"/>
      <c r="BD94" s="88"/>
      <c r="BE94" s="88"/>
      <c r="BF94" s="89"/>
      <c r="BG94" s="97">
        <f t="shared" si="4"/>
        <v>2583500</v>
      </c>
      <c r="BH94" s="97"/>
      <c r="BI94" s="97"/>
      <c r="BJ94" s="97"/>
      <c r="BK94" s="97"/>
    </row>
    <row r="96" spans="1:64" ht="14.25" customHeight="1">
      <c r="A96" s="37" t="s">
        <v>268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</row>
    <row r="97" spans="1:63" ht="15" customHeight="1">
      <c r="A97" s="75" t="s">
        <v>239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</row>
    <row r="98" spans="1:63" ht="22.5" customHeight="1">
      <c r="A98" s="77" t="s">
        <v>119</v>
      </c>
      <c r="B98" s="78"/>
      <c r="C98" s="78"/>
      <c r="D98" s="78"/>
      <c r="E98" s="79"/>
      <c r="F98" s="43" t="s">
        <v>19</v>
      </c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5"/>
      <c r="X98" s="49" t="s">
        <v>261</v>
      </c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50" t="s">
        <v>266</v>
      </c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2"/>
    </row>
    <row r="99" spans="1:63" ht="53.25" customHeight="1">
      <c r="A99" s="80"/>
      <c r="B99" s="81"/>
      <c r="C99" s="81"/>
      <c r="D99" s="81"/>
      <c r="E99" s="82"/>
      <c r="F99" s="4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8"/>
      <c r="X99" s="50" t="s">
        <v>4</v>
      </c>
      <c r="Y99" s="51"/>
      <c r="Z99" s="51"/>
      <c r="AA99" s="51"/>
      <c r="AB99" s="52"/>
      <c r="AC99" s="50" t="s">
        <v>3</v>
      </c>
      <c r="AD99" s="51"/>
      <c r="AE99" s="51"/>
      <c r="AF99" s="51"/>
      <c r="AG99" s="52"/>
      <c r="AH99" s="53" t="s">
        <v>116</v>
      </c>
      <c r="AI99" s="54"/>
      <c r="AJ99" s="54"/>
      <c r="AK99" s="54"/>
      <c r="AL99" s="55"/>
      <c r="AM99" s="50" t="s">
        <v>5</v>
      </c>
      <c r="AN99" s="51"/>
      <c r="AO99" s="51"/>
      <c r="AP99" s="51"/>
      <c r="AQ99" s="52"/>
      <c r="AR99" s="50" t="s">
        <v>4</v>
      </c>
      <c r="AS99" s="51"/>
      <c r="AT99" s="51"/>
      <c r="AU99" s="51"/>
      <c r="AV99" s="52"/>
      <c r="AW99" s="50" t="s">
        <v>3</v>
      </c>
      <c r="AX99" s="51"/>
      <c r="AY99" s="51"/>
      <c r="AZ99" s="51"/>
      <c r="BA99" s="52"/>
      <c r="BB99" s="93" t="s">
        <v>116</v>
      </c>
      <c r="BC99" s="93"/>
      <c r="BD99" s="93"/>
      <c r="BE99" s="93"/>
      <c r="BF99" s="93"/>
      <c r="BG99" s="50" t="s">
        <v>96</v>
      </c>
      <c r="BH99" s="51"/>
      <c r="BI99" s="51"/>
      <c r="BJ99" s="51"/>
      <c r="BK99" s="52"/>
    </row>
    <row r="100" spans="1:63" ht="15" customHeight="1">
      <c r="A100" s="50">
        <v>1</v>
      </c>
      <c r="B100" s="51"/>
      <c r="C100" s="51"/>
      <c r="D100" s="51"/>
      <c r="E100" s="52"/>
      <c r="F100" s="50">
        <v>2</v>
      </c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2"/>
      <c r="X100" s="50">
        <v>3</v>
      </c>
      <c r="Y100" s="51"/>
      <c r="Z100" s="51"/>
      <c r="AA100" s="51"/>
      <c r="AB100" s="52"/>
      <c r="AC100" s="50">
        <v>4</v>
      </c>
      <c r="AD100" s="51"/>
      <c r="AE100" s="51"/>
      <c r="AF100" s="51"/>
      <c r="AG100" s="52"/>
      <c r="AH100" s="50">
        <v>5</v>
      </c>
      <c r="AI100" s="51"/>
      <c r="AJ100" s="51"/>
      <c r="AK100" s="51"/>
      <c r="AL100" s="52"/>
      <c r="AM100" s="50">
        <v>6</v>
      </c>
      <c r="AN100" s="51"/>
      <c r="AO100" s="51"/>
      <c r="AP100" s="51"/>
      <c r="AQ100" s="52"/>
      <c r="AR100" s="50">
        <v>7</v>
      </c>
      <c r="AS100" s="51"/>
      <c r="AT100" s="51"/>
      <c r="AU100" s="51"/>
      <c r="AV100" s="52"/>
      <c r="AW100" s="50">
        <v>8</v>
      </c>
      <c r="AX100" s="51"/>
      <c r="AY100" s="51"/>
      <c r="AZ100" s="51"/>
      <c r="BA100" s="52"/>
      <c r="BB100" s="50">
        <v>9</v>
      </c>
      <c r="BC100" s="51"/>
      <c r="BD100" s="51"/>
      <c r="BE100" s="51"/>
      <c r="BF100" s="52"/>
      <c r="BG100" s="50">
        <v>10</v>
      </c>
      <c r="BH100" s="51"/>
      <c r="BI100" s="51"/>
      <c r="BJ100" s="51"/>
      <c r="BK100" s="52"/>
    </row>
    <row r="101" spans="1:79" s="1" customFormat="1" ht="15" customHeight="1" hidden="1">
      <c r="A101" s="56" t="s">
        <v>64</v>
      </c>
      <c r="B101" s="57"/>
      <c r="C101" s="57"/>
      <c r="D101" s="57"/>
      <c r="E101" s="58"/>
      <c r="F101" s="56" t="s">
        <v>57</v>
      </c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8"/>
      <c r="X101" s="56" t="s">
        <v>60</v>
      </c>
      <c r="Y101" s="57"/>
      <c r="Z101" s="57"/>
      <c r="AA101" s="57"/>
      <c r="AB101" s="58"/>
      <c r="AC101" s="56" t="s">
        <v>61</v>
      </c>
      <c r="AD101" s="57"/>
      <c r="AE101" s="57"/>
      <c r="AF101" s="57"/>
      <c r="AG101" s="58"/>
      <c r="AH101" s="56" t="s">
        <v>94</v>
      </c>
      <c r="AI101" s="57"/>
      <c r="AJ101" s="57"/>
      <c r="AK101" s="57"/>
      <c r="AL101" s="58"/>
      <c r="AM101" s="62" t="s">
        <v>171</v>
      </c>
      <c r="AN101" s="63"/>
      <c r="AO101" s="63"/>
      <c r="AP101" s="63"/>
      <c r="AQ101" s="64"/>
      <c r="AR101" s="56" t="s">
        <v>62</v>
      </c>
      <c r="AS101" s="57"/>
      <c r="AT101" s="57"/>
      <c r="AU101" s="57"/>
      <c r="AV101" s="58"/>
      <c r="AW101" s="56" t="s">
        <v>63</v>
      </c>
      <c r="AX101" s="57"/>
      <c r="AY101" s="57"/>
      <c r="AZ101" s="57"/>
      <c r="BA101" s="58"/>
      <c r="BB101" s="56" t="s">
        <v>95</v>
      </c>
      <c r="BC101" s="57"/>
      <c r="BD101" s="57"/>
      <c r="BE101" s="57"/>
      <c r="BF101" s="58"/>
      <c r="BG101" s="62" t="s">
        <v>171</v>
      </c>
      <c r="BH101" s="63"/>
      <c r="BI101" s="63"/>
      <c r="BJ101" s="63"/>
      <c r="BK101" s="64"/>
      <c r="CA101" t="s">
        <v>31</v>
      </c>
    </row>
    <row r="102" spans="1:79" s="6" customFormat="1" ht="12.75" customHeight="1">
      <c r="A102" s="84"/>
      <c r="B102" s="85"/>
      <c r="C102" s="85"/>
      <c r="D102" s="85"/>
      <c r="E102" s="86"/>
      <c r="F102" s="84" t="s">
        <v>147</v>
      </c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6"/>
      <c r="X102" s="94"/>
      <c r="Y102" s="95"/>
      <c r="Z102" s="95"/>
      <c r="AA102" s="95"/>
      <c r="AB102" s="96"/>
      <c r="AC102" s="94"/>
      <c r="AD102" s="95"/>
      <c r="AE102" s="95"/>
      <c r="AF102" s="95"/>
      <c r="AG102" s="96"/>
      <c r="AH102" s="97"/>
      <c r="AI102" s="97"/>
      <c r="AJ102" s="97"/>
      <c r="AK102" s="97"/>
      <c r="AL102" s="97"/>
      <c r="AM102" s="97">
        <f>IF(ISNUMBER(X102),X102,0)+IF(ISNUMBER(AC102),AC102,0)</f>
        <v>0</v>
      </c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>
        <f>IF(ISNUMBER(AR102),AR102,0)+IF(ISNUMBER(AW102),AW102,0)</f>
        <v>0</v>
      </c>
      <c r="BH102" s="97"/>
      <c r="BI102" s="97"/>
      <c r="BJ102" s="97"/>
      <c r="BK102" s="97"/>
      <c r="CA102" s="6" t="s">
        <v>32</v>
      </c>
    </row>
    <row r="105" spans="1:64" ht="14.25" customHeight="1">
      <c r="A105" s="37" t="s">
        <v>120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</row>
    <row r="106" spans="1:64" ht="14.25" customHeight="1">
      <c r="A106" s="37" t="s">
        <v>254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1:77" ht="15" customHeight="1">
      <c r="A107" s="75" t="s">
        <v>239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</row>
    <row r="108" spans="1:77" ht="22.5" customHeight="1">
      <c r="A108" s="43" t="s">
        <v>6</v>
      </c>
      <c r="B108" s="44"/>
      <c r="C108" s="44"/>
      <c r="D108" s="43" t="s">
        <v>121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5"/>
      <c r="U108" s="50" t="s">
        <v>240</v>
      </c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2"/>
      <c r="AN108" s="50" t="s">
        <v>243</v>
      </c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2"/>
      <c r="BG108" s="49" t="s">
        <v>251</v>
      </c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</row>
    <row r="109" spans="1:77" ht="52.5" customHeight="1">
      <c r="A109" s="46"/>
      <c r="B109" s="47"/>
      <c r="C109" s="47"/>
      <c r="D109" s="46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8"/>
      <c r="U109" s="50" t="s">
        <v>4</v>
      </c>
      <c r="V109" s="51"/>
      <c r="W109" s="51"/>
      <c r="X109" s="51"/>
      <c r="Y109" s="52"/>
      <c r="Z109" s="50" t="s">
        <v>3</v>
      </c>
      <c r="AA109" s="51"/>
      <c r="AB109" s="51"/>
      <c r="AC109" s="51"/>
      <c r="AD109" s="52"/>
      <c r="AE109" s="53" t="s">
        <v>116</v>
      </c>
      <c r="AF109" s="54"/>
      <c r="AG109" s="54"/>
      <c r="AH109" s="55"/>
      <c r="AI109" s="50" t="s">
        <v>5</v>
      </c>
      <c r="AJ109" s="51"/>
      <c r="AK109" s="51"/>
      <c r="AL109" s="51"/>
      <c r="AM109" s="52"/>
      <c r="AN109" s="50" t="s">
        <v>4</v>
      </c>
      <c r="AO109" s="51"/>
      <c r="AP109" s="51"/>
      <c r="AQ109" s="51"/>
      <c r="AR109" s="52"/>
      <c r="AS109" s="50" t="s">
        <v>3</v>
      </c>
      <c r="AT109" s="51"/>
      <c r="AU109" s="51"/>
      <c r="AV109" s="51"/>
      <c r="AW109" s="52"/>
      <c r="AX109" s="53" t="s">
        <v>116</v>
      </c>
      <c r="AY109" s="54"/>
      <c r="AZ109" s="54"/>
      <c r="BA109" s="55"/>
      <c r="BB109" s="50" t="s">
        <v>96</v>
      </c>
      <c r="BC109" s="51"/>
      <c r="BD109" s="51"/>
      <c r="BE109" s="51"/>
      <c r="BF109" s="52"/>
      <c r="BG109" s="50" t="s">
        <v>4</v>
      </c>
      <c r="BH109" s="51"/>
      <c r="BI109" s="51"/>
      <c r="BJ109" s="51"/>
      <c r="BK109" s="52"/>
      <c r="BL109" s="49" t="s">
        <v>3</v>
      </c>
      <c r="BM109" s="49"/>
      <c r="BN109" s="49"/>
      <c r="BO109" s="49"/>
      <c r="BP109" s="49"/>
      <c r="BQ109" s="93" t="s">
        <v>116</v>
      </c>
      <c r="BR109" s="93"/>
      <c r="BS109" s="93"/>
      <c r="BT109" s="93"/>
      <c r="BU109" s="50" t="s">
        <v>97</v>
      </c>
      <c r="BV109" s="51"/>
      <c r="BW109" s="51"/>
      <c r="BX109" s="51"/>
      <c r="BY109" s="52"/>
    </row>
    <row r="110" spans="1:77" ht="15" customHeight="1">
      <c r="A110" s="50">
        <v>1</v>
      </c>
      <c r="B110" s="51"/>
      <c r="C110" s="51"/>
      <c r="D110" s="50">
        <v>2</v>
      </c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2"/>
      <c r="U110" s="50">
        <v>3</v>
      </c>
      <c r="V110" s="51"/>
      <c r="W110" s="51"/>
      <c r="X110" s="51"/>
      <c r="Y110" s="52"/>
      <c r="Z110" s="50">
        <v>4</v>
      </c>
      <c r="AA110" s="51"/>
      <c r="AB110" s="51"/>
      <c r="AC110" s="51"/>
      <c r="AD110" s="52"/>
      <c r="AE110" s="50">
        <v>5</v>
      </c>
      <c r="AF110" s="51"/>
      <c r="AG110" s="51"/>
      <c r="AH110" s="52"/>
      <c r="AI110" s="50">
        <v>6</v>
      </c>
      <c r="AJ110" s="51"/>
      <c r="AK110" s="51"/>
      <c r="AL110" s="51"/>
      <c r="AM110" s="52"/>
      <c r="AN110" s="50">
        <v>7</v>
      </c>
      <c r="AO110" s="51"/>
      <c r="AP110" s="51"/>
      <c r="AQ110" s="51"/>
      <c r="AR110" s="52"/>
      <c r="AS110" s="50">
        <v>8</v>
      </c>
      <c r="AT110" s="51"/>
      <c r="AU110" s="51"/>
      <c r="AV110" s="51"/>
      <c r="AW110" s="52"/>
      <c r="AX110" s="49">
        <v>9</v>
      </c>
      <c r="AY110" s="49"/>
      <c r="AZ110" s="49"/>
      <c r="BA110" s="49"/>
      <c r="BB110" s="50">
        <v>10</v>
      </c>
      <c r="BC110" s="51"/>
      <c r="BD110" s="51"/>
      <c r="BE110" s="51"/>
      <c r="BF110" s="52"/>
      <c r="BG110" s="50">
        <v>11</v>
      </c>
      <c r="BH110" s="51"/>
      <c r="BI110" s="51"/>
      <c r="BJ110" s="51"/>
      <c r="BK110" s="52"/>
      <c r="BL110" s="49">
        <v>12</v>
      </c>
      <c r="BM110" s="49"/>
      <c r="BN110" s="49"/>
      <c r="BO110" s="49"/>
      <c r="BP110" s="49"/>
      <c r="BQ110" s="50">
        <v>13</v>
      </c>
      <c r="BR110" s="51"/>
      <c r="BS110" s="51"/>
      <c r="BT110" s="52"/>
      <c r="BU110" s="50">
        <v>14</v>
      </c>
      <c r="BV110" s="51"/>
      <c r="BW110" s="51"/>
      <c r="BX110" s="51"/>
      <c r="BY110" s="52"/>
    </row>
    <row r="111" spans="1:79" s="1" customFormat="1" ht="14.25" customHeight="1" hidden="1">
      <c r="A111" s="56" t="s">
        <v>69</v>
      </c>
      <c r="B111" s="57"/>
      <c r="C111" s="57"/>
      <c r="D111" s="56" t="s">
        <v>57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8"/>
      <c r="U111" s="76" t="s">
        <v>65</v>
      </c>
      <c r="V111" s="76"/>
      <c r="W111" s="76"/>
      <c r="X111" s="76"/>
      <c r="Y111" s="76"/>
      <c r="Z111" s="76" t="s">
        <v>66</v>
      </c>
      <c r="AA111" s="76"/>
      <c r="AB111" s="76"/>
      <c r="AC111" s="76"/>
      <c r="AD111" s="76"/>
      <c r="AE111" s="76" t="s">
        <v>91</v>
      </c>
      <c r="AF111" s="76"/>
      <c r="AG111" s="76"/>
      <c r="AH111" s="76"/>
      <c r="AI111" s="83" t="s">
        <v>170</v>
      </c>
      <c r="AJ111" s="83"/>
      <c r="AK111" s="83"/>
      <c r="AL111" s="83"/>
      <c r="AM111" s="83"/>
      <c r="AN111" s="76" t="s">
        <v>67</v>
      </c>
      <c r="AO111" s="76"/>
      <c r="AP111" s="76"/>
      <c r="AQ111" s="76"/>
      <c r="AR111" s="76"/>
      <c r="AS111" s="76" t="s">
        <v>68</v>
      </c>
      <c r="AT111" s="76"/>
      <c r="AU111" s="76"/>
      <c r="AV111" s="76"/>
      <c r="AW111" s="76"/>
      <c r="AX111" s="76" t="s">
        <v>92</v>
      </c>
      <c r="AY111" s="76"/>
      <c r="AZ111" s="76"/>
      <c r="BA111" s="76"/>
      <c r="BB111" s="83" t="s">
        <v>170</v>
      </c>
      <c r="BC111" s="83"/>
      <c r="BD111" s="83"/>
      <c r="BE111" s="83"/>
      <c r="BF111" s="83"/>
      <c r="BG111" s="76" t="s">
        <v>58</v>
      </c>
      <c r="BH111" s="76"/>
      <c r="BI111" s="76"/>
      <c r="BJ111" s="76"/>
      <c r="BK111" s="76"/>
      <c r="BL111" s="76" t="s">
        <v>59</v>
      </c>
      <c r="BM111" s="76"/>
      <c r="BN111" s="76"/>
      <c r="BO111" s="76"/>
      <c r="BP111" s="76"/>
      <c r="BQ111" s="76" t="s">
        <v>93</v>
      </c>
      <c r="BR111" s="76"/>
      <c r="BS111" s="76"/>
      <c r="BT111" s="76"/>
      <c r="BU111" s="83" t="s">
        <v>170</v>
      </c>
      <c r="BV111" s="83"/>
      <c r="BW111" s="83"/>
      <c r="BX111" s="83"/>
      <c r="BY111" s="83"/>
      <c r="CA111" t="s">
        <v>33</v>
      </c>
    </row>
    <row r="112" spans="1:79" s="25" customFormat="1" ht="25.5" customHeight="1">
      <c r="A112" s="65">
        <v>1</v>
      </c>
      <c r="B112" s="66"/>
      <c r="C112" s="66"/>
      <c r="D112" s="68" t="s">
        <v>188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70"/>
      <c r="U112" s="72">
        <v>1783223.72</v>
      </c>
      <c r="V112" s="73"/>
      <c r="W112" s="73"/>
      <c r="X112" s="73"/>
      <c r="Y112" s="74"/>
      <c r="Z112" s="72">
        <v>0</v>
      </c>
      <c r="AA112" s="73"/>
      <c r="AB112" s="73"/>
      <c r="AC112" s="73"/>
      <c r="AD112" s="74"/>
      <c r="AE112" s="72">
        <v>0</v>
      </c>
      <c r="AF112" s="73"/>
      <c r="AG112" s="73"/>
      <c r="AH112" s="74"/>
      <c r="AI112" s="72">
        <f>IF(ISNUMBER(U112),U112,0)+IF(ISNUMBER(Z112),Z112,0)</f>
        <v>1783223.72</v>
      </c>
      <c r="AJ112" s="73"/>
      <c r="AK112" s="73"/>
      <c r="AL112" s="73"/>
      <c r="AM112" s="74"/>
      <c r="AN112" s="72">
        <v>1671892</v>
      </c>
      <c r="AO112" s="73"/>
      <c r="AP112" s="73"/>
      <c r="AQ112" s="73"/>
      <c r="AR112" s="74"/>
      <c r="AS112" s="72">
        <v>0</v>
      </c>
      <c r="AT112" s="73"/>
      <c r="AU112" s="73"/>
      <c r="AV112" s="73"/>
      <c r="AW112" s="74"/>
      <c r="AX112" s="72">
        <v>0</v>
      </c>
      <c r="AY112" s="73"/>
      <c r="AZ112" s="73"/>
      <c r="BA112" s="74"/>
      <c r="BB112" s="72">
        <f>IF(ISNUMBER(AN112),AN112,0)+IF(ISNUMBER(AS112),AS112,0)</f>
        <v>1671892</v>
      </c>
      <c r="BC112" s="73"/>
      <c r="BD112" s="73"/>
      <c r="BE112" s="73"/>
      <c r="BF112" s="74"/>
      <c r="BG112" s="72">
        <v>14291000</v>
      </c>
      <c r="BH112" s="73"/>
      <c r="BI112" s="73"/>
      <c r="BJ112" s="73"/>
      <c r="BK112" s="74"/>
      <c r="BL112" s="72">
        <v>0</v>
      </c>
      <c r="BM112" s="73"/>
      <c r="BN112" s="73"/>
      <c r="BO112" s="73"/>
      <c r="BP112" s="74"/>
      <c r="BQ112" s="72">
        <v>0</v>
      </c>
      <c r="BR112" s="73"/>
      <c r="BS112" s="73"/>
      <c r="BT112" s="74"/>
      <c r="BU112" s="72">
        <f>IF(ISNUMBER(BG112),BG112,0)+IF(ISNUMBER(BL112),BL112,0)</f>
        <v>14291000</v>
      </c>
      <c r="BV112" s="73"/>
      <c r="BW112" s="73"/>
      <c r="BX112" s="73"/>
      <c r="BY112" s="74"/>
      <c r="CA112" s="25" t="s">
        <v>34</v>
      </c>
    </row>
    <row r="113" spans="1:77" s="25" customFormat="1" ht="25.5" customHeight="1">
      <c r="A113" s="65">
        <v>2</v>
      </c>
      <c r="B113" s="66"/>
      <c r="C113" s="66"/>
      <c r="D113" s="68" t="s">
        <v>189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70"/>
      <c r="U113" s="72">
        <v>0</v>
      </c>
      <c r="V113" s="73"/>
      <c r="W113" s="73"/>
      <c r="X113" s="73"/>
      <c r="Y113" s="74"/>
      <c r="Z113" s="72">
        <v>0</v>
      </c>
      <c r="AA113" s="73"/>
      <c r="AB113" s="73"/>
      <c r="AC113" s="73"/>
      <c r="AD113" s="74"/>
      <c r="AE113" s="72">
        <v>0</v>
      </c>
      <c r="AF113" s="73"/>
      <c r="AG113" s="73"/>
      <c r="AH113" s="74"/>
      <c r="AI113" s="72">
        <f>IF(ISNUMBER(U113),U113,0)+IF(ISNUMBER(Z113),Z113,0)</f>
        <v>0</v>
      </c>
      <c r="AJ113" s="73"/>
      <c r="AK113" s="73"/>
      <c r="AL113" s="73"/>
      <c r="AM113" s="74"/>
      <c r="AN113" s="72">
        <v>0</v>
      </c>
      <c r="AO113" s="73"/>
      <c r="AP113" s="73"/>
      <c r="AQ113" s="73"/>
      <c r="AR113" s="74"/>
      <c r="AS113" s="72">
        <v>0</v>
      </c>
      <c r="AT113" s="73"/>
      <c r="AU113" s="73"/>
      <c r="AV113" s="73"/>
      <c r="AW113" s="74"/>
      <c r="AX113" s="72">
        <v>0</v>
      </c>
      <c r="AY113" s="73"/>
      <c r="AZ113" s="73"/>
      <c r="BA113" s="74"/>
      <c r="BB113" s="72">
        <f>IF(ISNUMBER(AN113),AN113,0)+IF(ISNUMBER(AS113),AS113,0)</f>
        <v>0</v>
      </c>
      <c r="BC113" s="73"/>
      <c r="BD113" s="73"/>
      <c r="BE113" s="73"/>
      <c r="BF113" s="74"/>
      <c r="BG113" s="72">
        <v>0</v>
      </c>
      <c r="BH113" s="73"/>
      <c r="BI113" s="73"/>
      <c r="BJ113" s="73"/>
      <c r="BK113" s="74"/>
      <c r="BL113" s="72">
        <v>0</v>
      </c>
      <c r="BM113" s="73"/>
      <c r="BN113" s="73"/>
      <c r="BO113" s="73"/>
      <c r="BP113" s="74"/>
      <c r="BQ113" s="72">
        <v>0</v>
      </c>
      <c r="BR113" s="73"/>
      <c r="BS113" s="73"/>
      <c r="BT113" s="74"/>
      <c r="BU113" s="72">
        <f>IF(ISNUMBER(BG113),BG113,0)+IF(ISNUMBER(BL113),BL113,0)</f>
        <v>0</v>
      </c>
      <c r="BV113" s="73"/>
      <c r="BW113" s="73"/>
      <c r="BX113" s="73"/>
      <c r="BY113" s="74"/>
    </row>
    <row r="114" spans="1:77" s="6" customFormat="1" ht="12.75" customHeight="1">
      <c r="A114" s="84"/>
      <c r="B114" s="85"/>
      <c r="C114" s="85"/>
      <c r="D114" s="104" t="s">
        <v>147</v>
      </c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6"/>
      <c r="U114" s="87">
        <v>1783223.72</v>
      </c>
      <c r="V114" s="88"/>
      <c r="W114" s="88"/>
      <c r="X114" s="88"/>
      <c r="Y114" s="89"/>
      <c r="Z114" s="87">
        <v>0</v>
      </c>
      <c r="AA114" s="88"/>
      <c r="AB114" s="88"/>
      <c r="AC114" s="88"/>
      <c r="AD114" s="89"/>
      <c r="AE114" s="87">
        <v>0</v>
      </c>
      <c r="AF114" s="88"/>
      <c r="AG114" s="88"/>
      <c r="AH114" s="89"/>
      <c r="AI114" s="87">
        <f>IF(ISNUMBER(U114),U114,0)+IF(ISNUMBER(Z114),Z114,0)</f>
        <v>1783223.72</v>
      </c>
      <c r="AJ114" s="88"/>
      <c r="AK114" s="88"/>
      <c r="AL114" s="88"/>
      <c r="AM114" s="89"/>
      <c r="AN114" s="87">
        <v>1671892</v>
      </c>
      <c r="AO114" s="88"/>
      <c r="AP114" s="88"/>
      <c r="AQ114" s="88"/>
      <c r="AR114" s="89"/>
      <c r="AS114" s="87">
        <v>0</v>
      </c>
      <c r="AT114" s="88"/>
      <c r="AU114" s="88"/>
      <c r="AV114" s="88"/>
      <c r="AW114" s="89"/>
      <c r="AX114" s="87">
        <v>0</v>
      </c>
      <c r="AY114" s="88"/>
      <c r="AZ114" s="88"/>
      <c r="BA114" s="89"/>
      <c r="BB114" s="87">
        <f>IF(ISNUMBER(AN114),AN114,0)+IF(ISNUMBER(AS114),AS114,0)</f>
        <v>1671892</v>
      </c>
      <c r="BC114" s="88"/>
      <c r="BD114" s="88"/>
      <c r="BE114" s="88"/>
      <c r="BF114" s="89"/>
      <c r="BG114" s="87">
        <v>14291000</v>
      </c>
      <c r="BH114" s="88"/>
      <c r="BI114" s="88"/>
      <c r="BJ114" s="88"/>
      <c r="BK114" s="89"/>
      <c r="BL114" s="87">
        <v>0</v>
      </c>
      <c r="BM114" s="88"/>
      <c r="BN114" s="88"/>
      <c r="BO114" s="88"/>
      <c r="BP114" s="89"/>
      <c r="BQ114" s="87">
        <v>0</v>
      </c>
      <c r="BR114" s="88"/>
      <c r="BS114" s="88"/>
      <c r="BT114" s="89"/>
      <c r="BU114" s="87">
        <f>IF(ISNUMBER(BG114),BG114,0)+IF(ISNUMBER(BL114),BL114,0)</f>
        <v>14291000</v>
      </c>
      <c r="BV114" s="88"/>
      <c r="BW114" s="88"/>
      <c r="BX114" s="88"/>
      <c r="BY114" s="89"/>
    </row>
    <row r="116" spans="1:64" ht="14.25" customHeight="1">
      <c r="A116" s="37" t="s">
        <v>269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</row>
    <row r="117" spans="1:60" ht="15" customHeight="1">
      <c r="A117" s="98" t="s">
        <v>239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</row>
    <row r="118" spans="1:60" ht="22.5" customHeight="1">
      <c r="A118" s="43" t="s">
        <v>6</v>
      </c>
      <c r="B118" s="44"/>
      <c r="C118" s="44"/>
      <c r="D118" s="43" t="s">
        <v>121</v>
      </c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5"/>
      <c r="U118" s="49" t="s">
        <v>261</v>
      </c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 t="s">
        <v>266</v>
      </c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</row>
    <row r="119" spans="1:60" ht="54" customHeight="1">
      <c r="A119" s="46"/>
      <c r="B119" s="47"/>
      <c r="C119" s="47"/>
      <c r="D119" s="46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8"/>
      <c r="U119" s="50" t="s">
        <v>4</v>
      </c>
      <c r="V119" s="51"/>
      <c r="W119" s="51"/>
      <c r="X119" s="51"/>
      <c r="Y119" s="52"/>
      <c r="Z119" s="50" t="s">
        <v>3</v>
      </c>
      <c r="AA119" s="51"/>
      <c r="AB119" s="51"/>
      <c r="AC119" s="51"/>
      <c r="AD119" s="52"/>
      <c r="AE119" s="53" t="s">
        <v>116</v>
      </c>
      <c r="AF119" s="54"/>
      <c r="AG119" s="54"/>
      <c r="AH119" s="54"/>
      <c r="AI119" s="55"/>
      <c r="AJ119" s="50" t="s">
        <v>5</v>
      </c>
      <c r="AK119" s="51"/>
      <c r="AL119" s="51"/>
      <c r="AM119" s="51"/>
      <c r="AN119" s="52"/>
      <c r="AO119" s="50" t="s">
        <v>4</v>
      </c>
      <c r="AP119" s="51"/>
      <c r="AQ119" s="51"/>
      <c r="AR119" s="51"/>
      <c r="AS119" s="52"/>
      <c r="AT119" s="50" t="s">
        <v>3</v>
      </c>
      <c r="AU119" s="51"/>
      <c r="AV119" s="51"/>
      <c r="AW119" s="51"/>
      <c r="AX119" s="52"/>
      <c r="AY119" s="53" t="s">
        <v>116</v>
      </c>
      <c r="AZ119" s="54"/>
      <c r="BA119" s="54"/>
      <c r="BB119" s="54"/>
      <c r="BC119" s="55"/>
      <c r="BD119" s="49" t="s">
        <v>96</v>
      </c>
      <c r="BE119" s="49"/>
      <c r="BF119" s="49"/>
      <c r="BG119" s="49"/>
      <c r="BH119" s="49"/>
    </row>
    <row r="120" spans="1:60" ht="15" customHeight="1">
      <c r="A120" s="50" t="s">
        <v>169</v>
      </c>
      <c r="B120" s="51"/>
      <c r="C120" s="51"/>
      <c r="D120" s="50">
        <v>2</v>
      </c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2"/>
      <c r="U120" s="50">
        <v>3</v>
      </c>
      <c r="V120" s="51"/>
      <c r="W120" s="51"/>
      <c r="X120" s="51"/>
      <c r="Y120" s="52"/>
      <c r="Z120" s="50">
        <v>4</v>
      </c>
      <c r="AA120" s="51"/>
      <c r="AB120" s="51"/>
      <c r="AC120" s="51"/>
      <c r="AD120" s="52"/>
      <c r="AE120" s="50">
        <v>5</v>
      </c>
      <c r="AF120" s="51"/>
      <c r="AG120" s="51"/>
      <c r="AH120" s="51"/>
      <c r="AI120" s="52"/>
      <c r="AJ120" s="50">
        <v>6</v>
      </c>
      <c r="AK120" s="51"/>
      <c r="AL120" s="51"/>
      <c r="AM120" s="51"/>
      <c r="AN120" s="52"/>
      <c r="AO120" s="50">
        <v>7</v>
      </c>
      <c r="AP120" s="51"/>
      <c r="AQ120" s="51"/>
      <c r="AR120" s="51"/>
      <c r="AS120" s="52"/>
      <c r="AT120" s="50">
        <v>8</v>
      </c>
      <c r="AU120" s="51"/>
      <c r="AV120" s="51"/>
      <c r="AW120" s="51"/>
      <c r="AX120" s="52"/>
      <c r="AY120" s="50">
        <v>9</v>
      </c>
      <c r="AZ120" s="51"/>
      <c r="BA120" s="51"/>
      <c r="BB120" s="51"/>
      <c r="BC120" s="52"/>
      <c r="BD120" s="50">
        <v>10</v>
      </c>
      <c r="BE120" s="51"/>
      <c r="BF120" s="51"/>
      <c r="BG120" s="51"/>
      <c r="BH120" s="52"/>
    </row>
    <row r="121" spans="1:79" s="1" customFormat="1" ht="12.75" customHeight="1" hidden="1">
      <c r="A121" s="56" t="s">
        <v>69</v>
      </c>
      <c r="B121" s="57"/>
      <c r="C121" s="57"/>
      <c r="D121" s="56" t="s">
        <v>57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8"/>
      <c r="U121" s="56" t="s">
        <v>60</v>
      </c>
      <c r="V121" s="57"/>
      <c r="W121" s="57"/>
      <c r="X121" s="57"/>
      <c r="Y121" s="58"/>
      <c r="Z121" s="56" t="s">
        <v>61</v>
      </c>
      <c r="AA121" s="57"/>
      <c r="AB121" s="57"/>
      <c r="AC121" s="57"/>
      <c r="AD121" s="58"/>
      <c r="AE121" s="56" t="s">
        <v>94</v>
      </c>
      <c r="AF121" s="57"/>
      <c r="AG121" s="57"/>
      <c r="AH121" s="57"/>
      <c r="AI121" s="58"/>
      <c r="AJ121" s="62" t="s">
        <v>171</v>
      </c>
      <c r="AK121" s="63"/>
      <c r="AL121" s="63"/>
      <c r="AM121" s="63"/>
      <c r="AN121" s="64"/>
      <c r="AO121" s="56" t="s">
        <v>62</v>
      </c>
      <c r="AP121" s="57"/>
      <c r="AQ121" s="57"/>
      <c r="AR121" s="57"/>
      <c r="AS121" s="58"/>
      <c r="AT121" s="56" t="s">
        <v>63</v>
      </c>
      <c r="AU121" s="57"/>
      <c r="AV121" s="57"/>
      <c r="AW121" s="57"/>
      <c r="AX121" s="58"/>
      <c r="AY121" s="56" t="s">
        <v>95</v>
      </c>
      <c r="AZ121" s="57"/>
      <c r="BA121" s="57"/>
      <c r="BB121" s="57"/>
      <c r="BC121" s="58"/>
      <c r="BD121" s="83" t="s">
        <v>171</v>
      </c>
      <c r="BE121" s="83"/>
      <c r="BF121" s="83"/>
      <c r="BG121" s="83"/>
      <c r="BH121" s="83"/>
      <c r="CA121" s="1" t="s">
        <v>35</v>
      </c>
    </row>
    <row r="122" spans="1:79" s="25" customFormat="1" ht="25.5" customHeight="1">
      <c r="A122" s="65">
        <v>1</v>
      </c>
      <c r="B122" s="66"/>
      <c r="C122" s="66"/>
      <c r="D122" s="68" t="s">
        <v>188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70"/>
      <c r="U122" s="72">
        <v>2417735</v>
      </c>
      <c r="V122" s="73"/>
      <c r="W122" s="73"/>
      <c r="X122" s="73"/>
      <c r="Y122" s="74"/>
      <c r="Z122" s="72">
        <v>0</v>
      </c>
      <c r="AA122" s="73"/>
      <c r="AB122" s="73"/>
      <c r="AC122" s="73"/>
      <c r="AD122" s="74"/>
      <c r="AE122" s="71">
        <v>0</v>
      </c>
      <c r="AF122" s="71"/>
      <c r="AG122" s="71"/>
      <c r="AH122" s="71"/>
      <c r="AI122" s="71"/>
      <c r="AJ122" s="99">
        <f>IF(ISNUMBER(U122),U122,0)+IF(ISNUMBER(Z122),Z122,0)</f>
        <v>2417735</v>
      </c>
      <c r="AK122" s="99"/>
      <c r="AL122" s="99"/>
      <c r="AM122" s="99"/>
      <c r="AN122" s="99"/>
      <c r="AO122" s="71">
        <v>2583500</v>
      </c>
      <c r="AP122" s="71"/>
      <c r="AQ122" s="71"/>
      <c r="AR122" s="71"/>
      <c r="AS122" s="71"/>
      <c r="AT122" s="99">
        <v>0</v>
      </c>
      <c r="AU122" s="99"/>
      <c r="AV122" s="99"/>
      <c r="AW122" s="99"/>
      <c r="AX122" s="99"/>
      <c r="AY122" s="71">
        <v>0</v>
      </c>
      <c r="AZ122" s="71"/>
      <c r="BA122" s="71"/>
      <c r="BB122" s="71"/>
      <c r="BC122" s="71"/>
      <c r="BD122" s="99">
        <f>IF(ISNUMBER(AO122),AO122,0)+IF(ISNUMBER(AT122),AT122,0)</f>
        <v>2583500</v>
      </c>
      <c r="BE122" s="99"/>
      <c r="BF122" s="99"/>
      <c r="BG122" s="99"/>
      <c r="BH122" s="99"/>
      <c r="CA122" s="25" t="s">
        <v>36</v>
      </c>
    </row>
    <row r="123" spans="1:60" s="25" customFormat="1" ht="25.5" customHeight="1">
      <c r="A123" s="65">
        <v>2</v>
      </c>
      <c r="B123" s="66"/>
      <c r="C123" s="66"/>
      <c r="D123" s="68" t="s">
        <v>189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70"/>
      <c r="U123" s="72">
        <v>0</v>
      </c>
      <c r="V123" s="73"/>
      <c r="W123" s="73"/>
      <c r="X123" s="73"/>
      <c r="Y123" s="74"/>
      <c r="Z123" s="72">
        <v>0</v>
      </c>
      <c r="AA123" s="73"/>
      <c r="AB123" s="73"/>
      <c r="AC123" s="73"/>
      <c r="AD123" s="74"/>
      <c r="AE123" s="71">
        <v>0</v>
      </c>
      <c r="AF123" s="71"/>
      <c r="AG123" s="71"/>
      <c r="AH123" s="71"/>
      <c r="AI123" s="71"/>
      <c r="AJ123" s="99">
        <f>IF(ISNUMBER(U123),U123,0)+IF(ISNUMBER(Z123),Z123,0)</f>
        <v>0</v>
      </c>
      <c r="AK123" s="99"/>
      <c r="AL123" s="99"/>
      <c r="AM123" s="99"/>
      <c r="AN123" s="99"/>
      <c r="AO123" s="71">
        <v>0</v>
      </c>
      <c r="AP123" s="71"/>
      <c r="AQ123" s="71"/>
      <c r="AR123" s="71"/>
      <c r="AS123" s="71"/>
      <c r="AT123" s="99">
        <v>0</v>
      </c>
      <c r="AU123" s="99"/>
      <c r="AV123" s="99"/>
      <c r="AW123" s="99"/>
      <c r="AX123" s="99"/>
      <c r="AY123" s="71">
        <v>0</v>
      </c>
      <c r="AZ123" s="71"/>
      <c r="BA123" s="71"/>
      <c r="BB123" s="71"/>
      <c r="BC123" s="71"/>
      <c r="BD123" s="99">
        <f>IF(ISNUMBER(AO123),AO123,0)+IF(ISNUMBER(AT123),AT123,0)</f>
        <v>0</v>
      </c>
      <c r="BE123" s="99"/>
      <c r="BF123" s="99"/>
      <c r="BG123" s="99"/>
      <c r="BH123" s="99"/>
    </row>
    <row r="124" spans="1:60" s="6" customFormat="1" ht="12.75" customHeight="1">
      <c r="A124" s="84"/>
      <c r="B124" s="85"/>
      <c r="C124" s="85"/>
      <c r="D124" s="104" t="s">
        <v>147</v>
      </c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6"/>
      <c r="U124" s="87">
        <v>2417735</v>
      </c>
      <c r="V124" s="88"/>
      <c r="W124" s="88"/>
      <c r="X124" s="88"/>
      <c r="Y124" s="89"/>
      <c r="Z124" s="87">
        <v>0</v>
      </c>
      <c r="AA124" s="88"/>
      <c r="AB124" s="88"/>
      <c r="AC124" s="88"/>
      <c r="AD124" s="89"/>
      <c r="AE124" s="97">
        <v>0</v>
      </c>
      <c r="AF124" s="97"/>
      <c r="AG124" s="97"/>
      <c r="AH124" s="97"/>
      <c r="AI124" s="97"/>
      <c r="AJ124" s="115">
        <f>IF(ISNUMBER(U124),U124,0)+IF(ISNUMBER(Z124),Z124,0)</f>
        <v>2417735</v>
      </c>
      <c r="AK124" s="115"/>
      <c r="AL124" s="115"/>
      <c r="AM124" s="115"/>
      <c r="AN124" s="115"/>
      <c r="AO124" s="97">
        <v>2583500</v>
      </c>
      <c r="AP124" s="97"/>
      <c r="AQ124" s="97"/>
      <c r="AR124" s="97"/>
      <c r="AS124" s="97"/>
      <c r="AT124" s="115">
        <v>0</v>
      </c>
      <c r="AU124" s="115"/>
      <c r="AV124" s="115"/>
      <c r="AW124" s="115"/>
      <c r="AX124" s="115"/>
      <c r="AY124" s="97">
        <v>0</v>
      </c>
      <c r="AZ124" s="97"/>
      <c r="BA124" s="97"/>
      <c r="BB124" s="97"/>
      <c r="BC124" s="97"/>
      <c r="BD124" s="115">
        <f>IF(ISNUMBER(AO124),AO124,0)+IF(ISNUMBER(AT124),AT124,0)</f>
        <v>2583500</v>
      </c>
      <c r="BE124" s="115"/>
      <c r="BF124" s="115"/>
      <c r="BG124" s="115"/>
      <c r="BH124" s="115"/>
    </row>
    <row r="125" spans="1:55" s="5" customFormat="1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64" ht="14.25" customHeight="1">
      <c r="A127" s="37" t="s">
        <v>152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</row>
    <row r="128" spans="1:64" ht="14.25" customHeight="1">
      <c r="A128" s="37" t="s">
        <v>255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</row>
    <row r="129" spans="1:76" ht="22.5" customHeight="1">
      <c r="A129" s="43" t="s">
        <v>6</v>
      </c>
      <c r="B129" s="44"/>
      <c r="C129" s="44"/>
      <c r="D129" s="49" t="s">
        <v>9</v>
      </c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 t="s">
        <v>8</v>
      </c>
      <c r="R129" s="49"/>
      <c r="S129" s="49"/>
      <c r="T129" s="49"/>
      <c r="U129" s="49"/>
      <c r="V129" s="49" t="s">
        <v>7</v>
      </c>
      <c r="W129" s="49"/>
      <c r="X129" s="49"/>
      <c r="Y129" s="49"/>
      <c r="Z129" s="49"/>
      <c r="AA129" s="49"/>
      <c r="AB129" s="49"/>
      <c r="AC129" s="49"/>
      <c r="AD129" s="49"/>
      <c r="AE129" s="49"/>
      <c r="AF129" s="50" t="s">
        <v>240</v>
      </c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2"/>
      <c r="AU129" s="50" t="s">
        <v>243</v>
      </c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2"/>
      <c r="BJ129" s="50" t="s">
        <v>251</v>
      </c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2"/>
    </row>
    <row r="130" spans="1:76" ht="32.25" customHeight="1">
      <c r="A130" s="46"/>
      <c r="B130" s="47"/>
      <c r="C130" s="47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 t="s">
        <v>4</v>
      </c>
      <c r="AG130" s="49"/>
      <c r="AH130" s="49"/>
      <c r="AI130" s="49"/>
      <c r="AJ130" s="49"/>
      <c r="AK130" s="49" t="s">
        <v>3</v>
      </c>
      <c r="AL130" s="49"/>
      <c r="AM130" s="49"/>
      <c r="AN130" s="49"/>
      <c r="AO130" s="49"/>
      <c r="AP130" s="49" t="s">
        <v>123</v>
      </c>
      <c r="AQ130" s="49"/>
      <c r="AR130" s="49"/>
      <c r="AS130" s="49"/>
      <c r="AT130" s="49"/>
      <c r="AU130" s="49" t="s">
        <v>4</v>
      </c>
      <c r="AV130" s="49"/>
      <c r="AW130" s="49"/>
      <c r="AX130" s="49"/>
      <c r="AY130" s="49"/>
      <c r="AZ130" s="49" t="s">
        <v>3</v>
      </c>
      <c r="BA130" s="49"/>
      <c r="BB130" s="49"/>
      <c r="BC130" s="49"/>
      <c r="BD130" s="49"/>
      <c r="BE130" s="49" t="s">
        <v>90</v>
      </c>
      <c r="BF130" s="49"/>
      <c r="BG130" s="49"/>
      <c r="BH130" s="49"/>
      <c r="BI130" s="49"/>
      <c r="BJ130" s="49" t="s">
        <v>4</v>
      </c>
      <c r="BK130" s="49"/>
      <c r="BL130" s="49"/>
      <c r="BM130" s="49"/>
      <c r="BN130" s="49"/>
      <c r="BO130" s="49" t="s">
        <v>3</v>
      </c>
      <c r="BP130" s="49"/>
      <c r="BQ130" s="49"/>
      <c r="BR130" s="49"/>
      <c r="BS130" s="49"/>
      <c r="BT130" s="49" t="s">
        <v>97</v>
      </c>
      <c r="BU130" s="49"/>
      <c r="BV130" s="49"/>
      <c r="BW130" s="49"/>
      <c r="BX130" s="49"/>
    </row>
    <row r="131" spans="1:76" ht="15" customHeight="1">
      <c r="A131" s="50">
        <v>1</v>
      </c>
      <c r="B131" s="51"/>
      <c r="C131" s="51"/>
      <c r="D131" s="49">
        <v>2</v>
      </c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>
        <v>3</v>
      </c>
      <c r="R131" s="49"/>
      <c r="S131" s="49"/>
      <c r="T131" s="49"/>
      <c r="U131" s="49"/>
      <c r="V131" s="49">
        <v>4</v>
      </c>
      <c r="W131" s="49"/>
      <c r="X131" s="49"/>
      <c r="Y131" s="49"/>
      <c r="Z131" s="49"/>
      <c r="AA131" s="49"/>
      <c r="AB131" s="49"/>
      <c r="AC131" s="49"/>
      <c r="AD131" s="49"/>
      <c r="AE131" s="49"/>
      <c r="AF131" s="49">
        <v>5</v>
      </c>
      <c r="AG131" s="49"/>
      <c r="AH131" s="49"/>
      <c r="AI131" s="49"/>
      <c r="AJ131" s="49"/>
      <c r="AK131" s="49">
        <v>6</v>
      </c>
      <c r="AL131" s="49"/>
      <c r="AM131" s="49"/>
      <c r="AN131" s="49"/>
      <c r="AO131" s="49"/>
      <c r="AP131" s="49">
        <v>7</v>
      </c>
      <c r="AQ131" s="49"/>
      <c r="AR131" s="49"/>
      <c r="AS131" s="49"/>
      <c r="AT131" s="49"/>
      <c r="AU131" s="49">
        <v>8</v>
      </c>
      <c r="AV131" s="49"/>
      <c r="AW131" s="49"/>
      <c r="AX131" s="49"/>
      <c r="AY131" s="49"/>
      <c r="AZ131" s="49">
        <v>9</v>
      </c>
      <c r="BA131" s="49"/>
      <c r="BB131" s="49"/>
      <c r="BC131" s="49"/>
      <c r="BD131" s="49"/>
      <c r="BE131" s="49">
        <v>10</v>
      </c>
      <c r="BF131" s="49"/>
      <c r="BG131" s="49"/>
      <c r="BH131" s="49"/>
      <c r="BI131" s="49"/>
      <c r="BJ131" s="49">
        <v>11</v>
      </c>
      <c r="BK131" s="49"/>
      <c r="BL131" s="49"/>
      <c r="BM131" s="49"/>
      <c r="BN131" s="49"/>
      <c r="BO131" s="49">
        <v>12</v>
      </c>
      <c r="BP131" s="49"/>
      <c r="BQ131" s="49"/>
      <c r="BR131" s="49"/>
      <c r="BS131" s="49"/>
      <c r="BT131" s="49">
        <v>13</v>
      </c>
      <c r="BU131" s="49"/>
      <c r="BV131" s="49"/>
      <c r="BW131" s="49"/>
      <c r="BX131" s="49"/>
    </row>
    <row r="132" spans="1:79" ht="10.5" customHeight="1" hidden="1">
      <c r="A132" s="56" t="s">
        <v>154</v>
      </c>
      <c r="B132" s="57"/>
      <c r="C132" s="57"/>
      <c r="D132" s="49" t="s">
        <v>57</v>
      </c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 t="s">
        <v>70</v>
      </c>
      <c r="R132" s="49"/>
      <c r="S132" s="49"/>
      <c r="T132" s="49"/>
      <c r="U132" s="49"/>
      <c r="V132" s="49" t="s">
        <v>71</v>
      </c>
      <c r="W132" s="49"/>
      <c r="X132" s="49"/>
      <c r="Y132" s="49"/>
      <c r="Z132" s="49"/>
      <c r="AA132" s="49"/>
      <c r="AB132" s="49"/>
      <c r="AC132" s="49"/>
      <c r="AD132" s="49"/>
      <c r="AE132" s="49"/>
      <c r="AF132" s="76" t="s">
        <v>111</v>
      </c>
      <c r="AG132" s="76"/>
      <c r="AH132" s="76"/>
      <c r="AI132" s="76"/>
      <c r="AJ132" s="76"/>
      <c r="AK132" s="100" t="s">
        <v>112</v>
      </c>
      <c r="AL132" s="100"/>
      <c r="AM132" s="100"/>
      <c r="AN132" s="100"/>
      <c r="AO132" s="100"/>
      <c r="AP132" s="83" t="s">
        <v>191</v>
      </c>
      <c r="AQ132" s="83"/>
      <c r="AR132" s="83"/>
      <c r="AS132" s="83"/>
      <c r="AT132" s="83"/>
      <c r="AU132" s="76" t="s">
        <v>113</v>
      </c>
      <c r="AV132" s="76"/>
      <c r="AW132" s="76"/>
      <c r="AX132" s="76"/>
      <c r="AY132" s="76"/>
      <c r="AZ132" s="100" t="s">
        <v>114</v>
      </c>
      <c r="BA132" s="100"/>
      <c r="BB132" s="100"/>
      <c r="BC132" s="100"/>
      <c r="BD132" s="100"/>
      <c r="BE132" s="83" t="s">
        <v>191</v>
      </c>
      <c r="BF132" s="83"/>
      <c r="BG132" s="83"/>
      <c r="BH132" s="83"/>
      <c r="BI132" s="83"/>
      <c r="BJ132" s="76" t="s">
        <v>105</v>
      </c>
      <c r="BK132" s="76"/>
      <c r="BL132" s="76"/>
      <c r="BM132" s="76"/>
      <c r="BN132" s="76"/>
      <c r="BO132" s="100" t="s">
        <v>106</v>
      </c>
      <c r="BP132" s="100"/>
      <c r="BQ132" s="100"/>
      <c r="BR132" s="100"/>
      <c r="BS132" s="100"/>
      <c r="BT132" s="83" t="s">
        <v>191</v>
      </c>
      <c r="BU132" s="83"/>
      <c r="BV132" s="83"/>
      <c r="BW132" s="83"/>
      <c r="BX132" s="83"/>
      <c r="CA132" t="s">
        <v>37</v>
      </c>
    </row>
    <row r="133" spans="1:79" s="6" customFormat="1" ht="15" customHeight="1">
      <c r="A133" s="84">
        <v>0</v>
      </c>
      <c r="B133" s="85"/>
      <c r="C133" s="85"/>
      <c r="D133" s="101" t="s">
        <v>190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CA133" s="6" t="s">
        <v>38</v>
      </c>
    </row>
    <row r="134" spans="1:76" s="25" customFormat="1" ht="15" customHeight="1">
      <c r="A134" s="65">
        <v>0</v>
      </c>
      <c r="B134" s="66"/>
      <c r="C134" s="66"/>
      <c r="D134" s="132" t="s">
        <v>192</v>
      </c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4"/>
      <c r="Q134" s="49" t="s">
        <v>193</v>
      </c>
      <c r="R134" s="49"/>
      <c r="S134" s="49"/>
      <c r="T134" s="49"/>
      <c r="U134" s="49"/>
      <c r="V134" s="49" t="s">
        <v>194</v>
      </c>
      <c r="W134" s="49"/>
      <c r="X134" s="49"/>
      <c r="Y134" s="49"/>
      <c r="Z134" s="49"/>
      <c r="AA134" s="49"/>
      <c r="AB134" s="49"/>
      <c r="AC134" s="49"/>
      <c r="AD134" s="49"/>
      <c r="AE134" s="49"/>
      <c r="AF134" s="103">
        <v>1</v>
      </c>
      <c r="AG134" s="103"/>
      <c r="AH134" s="103"/>
      <c r="AI134" s="103"/>
      <c r="AJ134" s="103"/>
      <c r="AK134" s="103">
        <v>0</v>
      </c>
      <c r="AL134" s="103"/>
      <c r="AM134" s="103"/>
      <c r="AN134" s="103"/>
      <c r="AO134" s="103"/>
      <c r="AP134" s="103">
        <v>1</v>
      </c>
      <c r="AQ134" s="103"/>
      <c r="AR134" s="103"/>
      <c r="AS134" s="103"/>
      <c r="AT134" s="103"/>
      <c r="AU134" s="103">
        <v>1</v>
      </c>
      <c r="AV134" s="103"/>
      <c r="AW134" s="103"/>
      <c r="AX134" s="103"/>
      <c r="AY134" s="103"/>
      <c r="AZ134" s="103">
        <v>0</v>
      </c>
      <c r="BA134" s="103"/>
      <c r="BB134" s="103"/>
      <c r="BC134" s="103"/>
      <c r="BD134" s="103"/>
      <c r="BE134" s="103">
        <v>1</v>
      </c>
      <c r="BF134" s="103"/>
      <c r="BG134" s="103"/>
      <c r="BH134" s="103"/>
      <c r="BI134" s="103"/>
      <c r="BJ134" s="103">
        <v>1</v>
      </c>
      <c r="BK134" s="103"/>
      <c r="BL134" s="103"/>
      <c r="BM134" s="103"/>
      <c r="BN134" s="103"/>
      <c r="BO134" s="103">
        <v>0</v>
      </c>
      <c r="BP134" s="103"/>
      <c r="BQ134" s="103"/>
      <c r="BR134" s="103"/>
      <c r="BS134" s="103"/>
      <c r="BT134" s="103">
        <v>1</v>
      </c>
      <c r="BU134" s="103"/>
      <c r="BV134" s="103"/>
      <c r="BW134" s="103"/>
      <c r="BX134" s="103"/>
    </row>
    <row r="135" spans="1:76" s="25" customFormat="1" ht="30" customHeight="1">
      <c r="A135" s="65">
        <v>0</v>
      </c>
      <c r="B135" s="66"/>
      <c r="C135" s="66"/>
      <c r="D135" s="132" t="s">
        <v>195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70"/>
      <c r="Q135" s="49" t="s">
        <v>193</v>
      </c>
      <c r="R135" s="49"/>
      <c r="S135" s="49"/>
      <c r="T135" s="49"/>
      <c r="U135" s="49"/>
      <c r="V135" s="49" t="s">
        <v>196</v>
      </c>
      <c r="W135" s="49"/>
      <c r="X135" s="49"/>
      <c r="Y135" s="49"/>
      <c r="Z135" s="49"/>
      <c r="AA135" s="49"/>
      <c r="AB135" s="49"/>
      <c r="AC135" s="49"/>
      <c r="AD135" s="49"/>
      <c r="AE135" s="49"/>
      <c r="AF135" s="103">
        <v>9</v>
      </c>
      <c r="AG135" s="103"/>
      <c r="AH135" s="103"/>
      <c r="AI135" s="103"/>
      <c r="AJ135" s="103"/>
      <c r="AK135" s="103">
        <v>0</v>
      </c>
      <c r="AL135" s="103"/>
      <c r="AM135" s="103"/>
      <c r="AN135" s="103"/>
      <c r="AO135" s="103"/>
      <c r="AP135" s="103">
        <v>9</v>
      </c>
      <c r="AQ135" s="103"/>
      <c r="AR135" s="103"/>
      <c r="AS135" s="103"/>
      <c r="AT135" s="103"/>
      <c r="AU135" s="103">
        <v>9</v>
      </c>
      <c r="AV135" s="103"/>
      <c r="AW135" s="103"/>
      <c r="AX135" s="103"/>
      <c r="AY135" s="103"/>
      <c r="AZ135" s="103">
        <v>0</v>
      </c>
      <c r="BA135" s="103"/>
      <c r="BB135" s="103"/>
      <c r="BC135" s="103"/>
      <c r="BD135" s="103"/>
      <c r="BE135" s="103">
        <v>9</v>
      </c>
      <c r="BF135" s="103"/>
      <c r="BG135" s="103"/>
      <c r="BH135" s="103"/>
      <c r="BI135" s="103"/>
      <c r="BJ135" s="103">
        <v>9</v>
      </c>
      <c r="BK135" s="103"/>
      <c r="BL135" s="103"/>
      <c r="BM135" s="103"/>
      <c r="BN135" s="103"/>
      <c r="BO135" s="103">
        <v>0</v>
      </c>
      <c r="BP135" s="103"/>
      <c r="BQ135" s="103"/>
      <c r="BR135" s="103"/>
      <c r="BS135" s="103"/>
      <c r="BT135" s="103">
        <v>9</v>
      </c>
      <c r="BU135" s="103"/>
      <c r="BV135" s="103"/>
      <c r="BW135" s="103"/>
      <c r="BX135" s="103"/>
    </row>
    <row r="136" spans="1:76" s="25" customFormat="1" ht="15" customHeight="1">
      <c r="A136" s="65">
        <v>0</v>
      </c>
      <c r="B136" s="66"/>
      <c r="C136" s="66"/>
      <c r="D136" s="132" t="s">
        <v>197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70"/>
      <c r="Q136" s="49" t="s">
        <v>193</v>
      </c>
      <c r="R136" s="49"/>
      <c r="S136" s="49"/>
      <c r="T136" s="49"/>
      <c r="U136" s="49"/>
      <c r="V136" s="49" t="s">
        <v>196</v>
      </c>
      <c r="W136" s="49"/>
      <c r="X136" s="49"/>
      <c r="Y136" s="49"/>
      <c r="Z136" s="49"/>
      <c r="AA136" s="49"/>
      <c r="AB136" s="49"/>
      <c r="AC136" s="49"/>
      <c r="AD136" s="49"/>
      <c r="AE136" s="49"/>
      <c r="AF136" s="103">
        <v>7</v>
      </c>
      <c r="AG136" s="103"/>
      <c r="AH136" s="103"/>
      <c r="AI136" s="103"/>
      <c r="AJ136" s="103"/>
      <c r="AK136" s="103">
        <v>0</v>
      </c>
      <c r="AL136" s="103"/>
      <c r="AM136" s="103"/>
      <c r="AN136" s="103"/>
      <c r="AO136" s="103"/>
      <c r="AP136" s="103">
        <v>7</v>
      </c>
      <c r="AQ136" s="103"/>
      <c r="AR136" s="103"/>
      <c r="AS136" s="103"/>
      <c r="AT136" s="103"/>
      <c r="AU136" s="103">
        <v>7</v>
      </c>
      <c r="AV136" s="103"/>
      <c r="AW136" s="103"/>
      <c r="AX136" s="103"/>
      <c r="AY136" s="103"/>
      <c r="AZ136" s="103">
        <v>0</v>
      </c>
      <c r="BA136" s="103"/>
      <c r="BB136" s="103"/>
      <c r="BC136" s="103"/>
      <c r="BD136" s="103"/>
      <c r="BE136" s="103">
        <v>7</v>
      </c>
      <c r="BF136" s="103"/>
      <c r="BG136" s="103"/>
      <c r="BH136" s="103"/>
      <c r="BI136" s="103"/>
      <c r="BJ136" s="103">
        <v>7</v>
      </c>
      <c r="BK136" s="103"/>
      <c r="BL136" s="103"/>
      <c r="BM136" s="103"/>
      <c r="BN136" s="103"/>
      <c r="BO136" s="103">
        <v>0</v>
      </c>
      <c r="BP136" s="103"/>
      <c r="BQ136" s="103"/>
      <c r="BR136" s="103"/>
      <c r="BS136" s="103"/>
      <c r="BT136" s="103">
        <v>7</v>
      </c>
      <c r="BU136" s="103"/>
      <c r="BV136" s="103"/>
      <c r="BW136" s="103"/>
      <c r="BX136" s="103"/>
    </row>
    <row r="137" spans="1:76" s="25" customFormat="1" ht="30" customHeight="1">
      <c r="A137" s="65">
        <v>0</v>
      </c>
      <c r="B137" s="66"/>
      <c r="C137" s="66"/>
      <c r="D137" s="132" t="s">
        <v>198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70"/>
      <c r="Q137" s="49" t="s">
        <v>193</v>
      </c>
      <c r="R137" s="49"/>
      <c r="S137" s="49"/>
      <c r="T137" s="49"/>
      <c r="U137" s="49"/>
      <c r="V137" s="49" t="s">
        <v>196</v>
      </c>
      <c r="W137" s="49"/>
      <c r="X137" s="49"/>
      <c r="Y137" s="49"/>
      <c r="Z137" s="49"/>
      <c r="AA137" s="49"/>
      <c r="AB137" s="49"/>
      <c r="AC137" s="49"/>
      <c r="AD137" s="49"/>
      <c r="AE137" s="49"/>
      <c r="AF137" s="103">
        <v>1</v>
      </c>
      <c r="AG137" s="103"/>
      <c r="AH137" s="103"/>
      <c r="AI137" s="103"/>
      <c r="AJ137" s="103"/>
      <c r="AK137" s="103">
        <v>0</v>
      </c>
      <c r="AL137" s="103"/>
      <c r="AM137" s="103"/>
      <c r="AN137" s="103"/>
      <c r="AO137" s="103"/>
      <c r="AP137" s="103">
        <v>1</v>
      </c>
      <c r="AQ137" s="103"/>
      <c r="AR137" s="103"/>
      <c r="AS137" s="103"/>
      <c r="AT137" s="103"/>
      <c r="AU137" s="103">
        <v>1</v>
      </c>
      <c r="AV137" s="103"/>
      <c r="AW137" s="103"/>
      <c r="AX137" s="103"/>
      <c r="AY137" s="103"/>
      <c r="AZ137" s="103">
        <v>0</v>
      </c>
      <c r="BA137" s="103"/>
      <c r="BB137" s="103"/>
      <c r="BC137" s="103"/>
      <c r="BD137" s="103"/>
      <c r="BE137" s="103">
        <v>1</v>
      </c>
      <c r="BF137" s="103"/>
      <c r="BG137" s="103"/>
      <c r="BH137" s="103"/>
      <c r="BI137" s="103"/>
      <c r="BJ137" s="103">
        <v>1</v>
      </c>
      <c r="BK137" s="103"/>
      <c r="BL137" s="103"/>
      <c r="BM137" s="103"/>
      <c r="BN137" s="103"/>
      <c r="BO137" s="103">
        <v>0</v>
      </c>
      <c r="BP137" s="103"/>
      <c r="BQ137" s="103"/>
      <c r="BR137" s="103"/>
      <c r="BS137" s="103"/>
      <c r="BT137" s="103">
        <v>1</v>
      </c>
      <c r="BU137" s="103"/>
      <c r="BV137" s="103"/>
      <c r="BW137" s="103"/>
      <c r="BX137" s="103"/>
    </row>
    <row r="138" spans="1:76" s="25" customFormat="1" ht="15" customHeight="1">
      <c r="A138" s="65">
        <v>0</v>
      </c>
      <c r="B138" s="66"/>
      <c r="C138" s="66"/>
      <c r="D138" s="132" t="s">
        <v>199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70"/>
      <c r="Q138" s="49" t="s">
        <v>193</v>
      </c>
      <c r="R138" s="49"/>
      <c r="S138" s="49"/>
      <c r="T138" s="49"/>
      <c r="U138" s="49"/>
      <c r="V138" s="49" t="s">
        <v>196</v>
      </c>
      <c r="W138" s="49"/>
      <c r="X138" s="49"/>
      <c r="Y138" s="49"/>
      <c r="Z138" s="49"/>
      <c r="AA138" s="49"/>
      <c r="AB138" s="49"/>
      <c r="AC138" s="49"/>
      <c r="AD138" s="49"/>
      <c r="AE138" s="49"/>
      <c r="AF138" s="103">
        <v>1</v>
      </c>
      <c r="AG138" s="103"/>
      <c r="AH138" s="103"/>
      <c r="AI138" s="103"/>
      <c r="AJ138" s="103"/>
      <c r="AK138" s="103">
        <v>0</v>
      </c>
      <c r="AL138" s="103"/>
      <c r="AM138" s="103"/>
      <c r="AN138" s="103"/>
      <c r="AO138" s="103"/>
      <c r="AP138" s="103">
        <v>1</v>
      </c>
      <c r="AQ138" s="103"/>
      <c r="AR138" s="103"/>
      <c r="AS138" s="103"/>
      <c r="AT138" s="103"/>
      <c r="AU138" s="103">
        <v>1</v>
      </c>
      <c r="AV138" s="103"/>
      <c r="AW138" s="103"/>
      <c r="AX138" s="103"/>
      <c r="AY138" s="103"/>
      <c r="AZ138" s="103">
        <v>0</v>
      </c>
      <c r="BA138" s="103"/>
      <c r="BB138" s="103"/>
      <c r="BC138" s="103"/>
      <c r="BD138" s="103"/>
      <c r="BE138" s="103">
        <v>1</v>
      </c>
      <c r="BF138" s="103"/>
      <c r="BG138" s="103"/>
      <c r="BH138" s="103"/>
      <c r="BI138" s="103"/>
      <c r="BJ138" s="103">
        <v>1</v>
      </c>
      <c r="BK138" s="103"/>
      <c r="BL138" s="103"/>
      <c r="BM138" s="103"/>
      <c r="BN138" s="103"/>
      <c r="BO138" s="103">
        <v>0</v>
      </c>
      <c r="BP138" s="103"/>
      <c r="BQ138" s="103"/>
      <c r="BR138" s="103"/>
      <c r="BS138" s="103"/>
      <c r="BT138" s="103">
        <v>1</v>
      </c>
      <c r="BU138" s="103"/>
      <c r="BV138" s="103"/>
      <c r="BW138" s="103"/>
      <c r="BX138" s="103"/>
    </row>
    <row r="139" spans="1:76" s="25" customFormat="1" ht="75" customHeight="1">
      <c r="A139" s="65">
        <v>0</v>
      </c>
      <c r="B139" s="66"/>
      <c r="C139" s="66"/>
      <c r="D139" s="132" t="s">
        <v>200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70"/>
      <c r="Q139" s="49" t="s">
        <v>201</v>
      </c>
      <c r="R139" s="49"/>
      <c r="S139" s="49"/>
      <c r="T139" s="49"/>
      <c r="U139" s="49"/>
      <c r="V139" s="49" t="s">
        <v>202</v>
      </c>
      <c r="W139" s="49"/>
      <c r="X139" s="49"/>
      <c r="Y139" s="49"/>
      <c r="Z139" s="49"/>
      <c r="AA139" s="49"/>
      <c r="AB139" s="49"/>
      <c r="AC139" s="49"/>
      <c r="AD139" s="49"/>
      <c r="AE139" s="49"/>
      <c r="AF139" s="103">
        <v>0</v>
      </c>
      <c r="AG139" s="103"/>
      <c r="AH139" s="103"/>
      <c r="AI139" s="103"/>
      <c r="AJ139" s="103"/>
      <c r="AK139" s="103">
        <v>0</v>
      </c>
      <c r="AL139" s="103"/>
      <c r="AM139" s="103"/>
      <c r="AN139" s="103"/>
      <c r="AO139" s="103"/>
      <c r="AP139" s="103">
        <v>0</v>
      </c>
      <c r="AQ139" s="103"/>
      <c r="AR139" s="103"/>
      <c r="AS139" s="103"/>
      <c r="AT139" s="103"/>
      <c r="AU139" s="103">
        <v>0</v>
      </c>
      <c r="AV139" s="103"/>
      <c r="AW139" s="103"/>
      <c r="AX139" s="103"/>
      <c r="AY139" s="103"/>
      <c r="AZ139" s="103">
        <v>0</v>
      </c>
      <c r="BA139" s="103"/>
      <c r="BB139" s="103"/>
      <c r="BC139" s="103"/>
      <c r="BD139" s="103"/>
      <c r="BE139" s="103">
        <v>0</v>
      </c>
      <c r="BF139" s="103"/>
      <c r="BG139" s="103"/>
      <c r="BH139" s="103"/>
      <c r="BI139" s="103"/>
      <c r="BJ139" s="103">
        <v>0</v>
      </c>
      <c r="BK139" s="103"/>
      <c r="BL139" s="103"/>
      <c r="BM139" s="103"/>
      <c r="BN139" s="103"/>
      <c r="BO139" s="103">
        <v>0</v>
      </c>
      <c r="BP139" s="103"/>
      <c r="BQ139" s="103"/>
      <c r="BR139" s="103"/>
      <c r="BS139" s="103"/>
      <c r="BT139" s="103">
        <v>0</v>
      </c>
      <c r="BU139" s="103"/>
      <c r="BV139" s="103"/>
      <c r="BW139" s="103"/>
      <c r="BX139" s="103"/>
    </row>
    <row r="140" spans="1:76" s="25" customFormat="1" ht="60" customHeight="1">
      <c r="A140" s="65">
        <v>0</v>
      </c>
      <c r="B140" s="66"/>
      <c r="C140" s="66"/>
      <c r="D140" s="132" t="s">
        <v>203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70"/>
      <c r="Q140" s="49" t="s">
        <v>201</v>
      </c>
      <c r="R140" s="49"/>
      <c r="S140" s="49"/>
      <c r="T140" s="49"/>
      <c r="U140" s="49"/>
      <c r="V140" s="49" t="s">
        <v>202</v>
      </c>
      <c r="W140" s="49"/>
      <c r="X140" s="49"/>
      <c r="Y140" s="49"/>
      <c r="Z140" s="49"/>
      <c r="AA140" s="49"/>
      <c r="AB140" s="49"/>
      <c r="AC140" s="49"/>
      <c r="AD140" s="49"/>
      <c r="AE140" s="49"/>
      <c r="AF140" s="103">
        <v>0</v>
      </c>
      <c r="AG140" s="103"/>
      <c r="AH140" s="103"/>
      <c r="AI140" s="103"/>
      <c r="AJ140" s="103"/>
      <c r="AK140" s="103">
        <v>0</v>
      </c>
      <c r="AL140" s="103"/>
      <c r="AM140" s="103"/>
      <c r="AN140" s="103"/>
      <c r="AO140" s="103"/>
      <c r="AP140" s="103">
        <v>0</v>
      </c>
      <c r="AQ140" s="103"/>
      <c r="AR140" s="103"/>
      <c r="AS140" s="103"/>
      <c r="AT140" s="103"/>
      <c r="AU140" s="103">
        <v>1850</v>
      </c>
      <c r="AV140" s="103"/>
      <c r="AW140" s="103"/>
      <c r="AX140" s="103"/>
      <c r="AY140" s="103"/>
      <c r="AZ140" s="103">
        <v>0</v>
      </c>
      <c r="BA140" s="103"/>
      <c r="BB140" s="103"/>
      <c r="BC140" s="103"/>
      <c r="BD140" s="103"/>
      <c r="BE140" s="103">
        <v>1850</v>
      </c>
      <c r="BF140" s="103"/>
      <c r="BG140" s="103"/>
      <c r="BH140" s="103"/>
      <c r="BI140" s="103"/>
      <c r="BJ140" s="103">
        <v>1850</v>
      </c>
      <c r="BK140" s="103"/>
      <c r="BL140" s="103"/>
      <c r="BM140" s="103"/>
      <c r="BN140" s="103"/>
      <c r="BO140" s="103">
        <v>0</v>
      </c>
      <c r="BP140" s="103"/>
      <c r="BQ140" s="103"/>
      <c r="BR140" s="103"/>
      <c r="BS140" s="103"/>
      <c r="BT140" s="103">
        <v>1850</v>
      </c>
      <c r="BU140" s="103"/>
      <c r="BV140" s="103"/>
      <c r="BW140" s="103"/>
      <c r="BX140" s="103"/>
    </row>
    <row r="141" spans="1:76" s="6" customFormat="1" ht="15" customHeight="1">
      <c r="A141" s="84">
        <v>0</v>
      </c>
      <c r="B141" s="85"/>
      <c r="C141" s="85"/>
      <c r="D141" s="135" t="s">
        <v>204</v>
      </c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6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</row>
    <row r="142" spans="1:76" s="25" customFormat="1" ht="42.75" customHeight="1">
      <c r="A142" s="65">
        <v>0</v>
      </c>
      <c r="B142" s="66"/>
      <c r="C142" s="66"/>
      <c r="D142" s="132" t="s">
        <v>205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70"/>
      <c r="Q142" s="49" t="s">
        <v>193</v>
      </c>
      <c r="R142" s="49"/>
      <c r="S142" s="49"/>
      <c r="T142" s="49"/>
      <c r="U142" s="49"/>
      <c r="V142" s="132" t="s">
        <v>206</v>
      </c>
      <c r="W142" s="133"/>
      <c r="X142" s="133"/>
      <c r="Y142" s="133"/>
      <c r="Z142" s="133"/>
      <c r="AA142" s="133"/>
      <c r="AB142" s="133"/>
      <c r="AC142" s="133"/>
      <c r="AD142" s="133"/>
      <c r="AE142" s="134"/>
      <c r="AF142" s="103">
        <v>95</v>
      </c>
      <c r="AG142" s="103"/>
      <c r="AH142" s="103"/>
      <c r="AI142" s="103"/>
      <c r="AJ142" s="103"/>
      <c r="AK142" s="103">
        <v>0</v>
      </c>
      <c r="AL142" s="103"/>
      <c r="AM142" s="103"/>
      <c r="AN142" s="103"/>
      <c r="AO142" s="103"/>
      <c r="AP142" s="103">
        <v>95</v>
      </c>
      <c r="AQ142" s="103"/>
      <c r="AR142" s="103"/>
      <c r="AS142" s="103"/>
      <c r="AT142" s="103"/>
      <c r="AU142" s="103">
        <v>95</v>
      </c>
      <c r="AV142" s="103"/>
      <c r="AW142" s="103"/>
      <c r="AX142" s="103"/>
      <c r="AY142" s="103"/>
      <c r="AZ142" s="103">
        <v>0</v>
      </c>
      <c r="BA142" s="103"/>
      <c r="BB142" s="103"/>
      <c r="BC142" s="103"/>
      <c r="BD142" s="103"/>
      <c r="BE142" s="103">
        <v>95</v>
      </c>
      <c r="BF142" s="103"/>
      <c r="BG142" s="103"/>
      <c r="BH142" s="103"/>
      <c r="BI142" s="103"/>
      <c r="BJ142" s="103">
        <v>95</v>
      </c>
      <c r="BK142" s="103"/>
      <c r="BL142" s="103"/>
      <c r="BM142" s="103"/>
      <c r="BN142" s="103"/>
      <c r="BO142" s="103">
        <v>0</v>
      </c>
      <c r="BP142" s="103"/>
      <c r="BQ142" s="103"/>
      <c r="BR142" s="103"/>
      <c r="BS142" s="103"/>
      <c r="BT142" s="103">
        <v>95</v>
      </c>
      <c r="BU142" s="103"/>
      <c r="BV142" s="103"/>
      <c r="BW142" s="103"/>
      <c r="BX142" s="103"/>
    </row>
    <row r="143" spans="1:76" s="25" customFormat="1" ht="30" customHeight="1">
      <c r="A143" s="65">
        <v>0</v>
      </c>
      <c r="B143" s="66"/>
      <c r="C143" s="66"/>
      <c r="D143" s="132" t="s">
        <v>207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70"/>
      <c r="Q143" s="49" t="s">
        <v>193</v>
      </c>
      <c r="R143" s="49"/>
      <c r="S143" s="49"/>
      <c r="T143" s="49"/>
      <c r="U143" s="49"/>
      <c r="V143" s="132" t="s">
        <v>202</v>
      </c>
      <c r="W143" s="133"/>
      <c r="X143" s="133"/>
      <c r="Y143" s="133"/>
      <c r="Z143" s="133"/>
      <c r="AA143" s="133"/>
      <c r="AB143" s="133"/>
      <c r="AC143" s="133"/>
      <c r="AD143" s="133"/>
      <c r="AE143" s="134"/>
      <c r="AF143" s="103">
        <v>0</v>
      </c>
      <c r="AG143" s="103"/>
      <c r="AH143" s="103"/>
      <c r="AI143" s="103"/>
      <c r="AJ143" s="103"/>
      <c r="AK143" s="103">
        <v>0</v>
      </c>
      <c r="AL143" s="103"/>
      <c r="AM143" s="103"/>
      <c r="AN143" s="103"/>
      <c r="AO143" s="103"/>
      <c r="AP143" s="103">
        <v>0</v>
      </c>
      <c r="AQ143" s="103"/>
      <c r="AR143" s="103"/>
      <c r="AS143" s="103"/>
      <c r="AT143" s="103"/>
      <c r="AU143" s="103">
        <v>0</v>
      </c>
      <c r="AV143" s="103"/>
      <c r="AW143" s="103"/>
      <c r="AX143" s="103"/>
      <c r="AY143" s="103"/>
      <c r="AZ143" s="103">
        <v>0</v>
      </c>
      <c r="BA143" s="103"/>
      <c r="BB143" s="103"/>
      <c r="BC143" s="103"/>
      <c r="BD143" s="103"/>
      <c r="BE143" s="103">
        <v>0</v>
      </c>
      <c r="BF143" s="103"/>
      <c r="BG143" s="103"/>
      <c r="BH143" s="103"/>
      <c r="BI143" s="103"/>
      <c r="BJ143" s="103">
        <v>0</v>
      </c>
      <c r="BK143" s="103"/>
      <c r="BL143" s="103"/>
      <c r="BM143" s="103"/>
      <c r="BN143" s="103"/>
      <c r="BO143" s="103">
        <v>0</v>
      </c>
      <c r="BP143" s="103"/>
      <c r="BQ143" s="103"/>
      <c r="BR143" s="103"/>
      <c r="BS143" s="103"/>
      <c r="BT143" s="103">
        <v>0</v>
      </c>
      <c r="BU143" s="103"/>
      <c r="BV143" s="103"/>
      <c r="BW143" s="103"/>
      <c r="BX143" s="103"/>
    </row>
    <row r="144" spans="1:76" s="6" customFormat="1" ht="15" customHeight="1">
      <c r="A144" s="84">
        <v>0</v>
      </c>
      <c r="B144" s="85"/>
      <c r="C144" s="85"/>
      <c r="D144" s="135" t="s">
        <v>208</v>
      </c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6"/>
      <c r="Q144" s="101"/>
      <c r="R144" s="101"/>
      <c r="S144" s="101"/>
      <c r="T144" s="101"/>
      <c r="U144" s="101"/>
      <c r="V144" s="135"/>
      <c r="W144" s="136"/>
      <c r="X144" s="136"/>
      <c r="Y144" s="136"/>
      <c r="Z144" s="136"/>
      <c r="AA144" s="136"/>
      <c r="AB144" s="136"/>
      <c r="AC144" s="136"/>
      <c r="AD144" s="136"/>
      <c r="AE144" s="137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</row>
    <row r="145" spans="1:76" s="25" customFormat="1" ht="42.75" customHeight="1">
      <c r="A145" s="65">
        <v>0</v>
      </c>
      <c r="B145" s="66"/>
      <c r="C145" s="66"/>
      <c r="D145" s="132" t="s">
        <v>209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70"/>
      <c r="Q145" s="49" t="s">
        <v>201</v>
      </c>
      <c r="R145" s="49"/>
      <c r="S145" s="49"/>
      <c r="T145" s="49"/>
      <c r="U145" s="49"/>
      <c r="V145" s="132" t="s">
        <v>210</v>
      </c>
      <c r="W145" s="133"/>
      <c r="X145" s="133"/>
      <c r="Y145" s="133"/>
      <c r="Z145" s="133"/>
      <c r="AA145" s="133"/>
      <c r="AB145" s="133"/>
      <c r="AC145" s="133"/>
      <c r="AD145" s="133"/>
      <c r="AE145" s="134"/>
      <c r="AF145" s="103">
        <v>0</v>
      </c>
      <c r="AG145" s="103"/>
      <c r="AH145" s="103"/>
      <c r="AI145" s="103"/>
      <c r="AJ145" s="103"/>
      <c r="AK145" s="103">
        <v>0</v>
      </c>
      <c r="AL145" s="103"/>
      <c r="AM145" s="103"/>
      <c r="AN145" s="103"/>
      <c r="AO145" s="103"/>
      <c r="AP145" s="103">
        <v>0</v>
      </c>
      <c r="AQ145" s="103"/>
      <c r="AR145" s="103"/>
      <c r="AS145" s="103"/>
      <c r="AT145" s="103"/>
      <c r="AU145" s="103">
        <v>55</v>
      </c>
      <c r="AV145" s="103"/>
      <c r="AW145" s="103"/>
      <c r="AX145" s="103"/>
      <c r="AY145" s="103"/>
      <c r="AZ145" s="103">
        <v>0</v>
      </c>
      <c r="BA145" s="103"/>
      <c r="BB145" s="103"/>
      <c r="BC145" s="103"/>
      <c r="BD145" s="103"/>
      <c r="BE145" s="103">
        <v>55</v>
      </c>
      <c r="BF145" s="103"/>
      <c r="BG145" s="103"/>
      <c r="BH145" s="103"/>
      <c r="BI145" s="103"/>
      <c r="BJ145" s="103">
        <v>55</v>
      </c>
      <c r="BK145" s="103"/>
      <c r="BL145" s="103"/>
      <c r="BM145" s="103"/>
      <c r="BN145" s="103"/>
      <c r="BO145" s="103">
        <v>0</v>
      </c>
      <c r="BP145" s="103"/>
      <c r="BQ145" s="103"/>
      <c r="BR145" s="103"/>
      <c r="BS145" s="103"/>
      <c r="BT145" s="103">
        <v>55</v>
      </c>
      <c r="BU145" s="103"/>
      <c r="BV145" s="103"/>
      <c r="BW145" s="103"/>
      <c r="BX145" s="103"/>
    </row>
    <row r="146" spans="1:76" s="25" customFormat="1" ht="30" customHeight="1">
      <c r="A146" s="65">
        <v>0</v>
      </c>
      <c r="B146" s="66"/>
      <c r="C146" s="66"/>
      <c r="D146" s="132" t="s">
        <v>211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70"/>
      <c r="Q146" s="49" t="s">
        <v>201</v>
      </c>
      <c r="R146" s="49"/>
      <c r="S146" s="49"/>
      <c r="T146" s="49"/>
      <c r="U146" s="49"/>
      <c r="V146" s="132" t="s">
        <v>202</v>
      </c>
      <c r="W146" s="133"/>
      <c r="X146" s="133"/>
      <c r="Y146" s="133"/>
      <c r="Z146" s="133"/>
      <c r="AA146" s="133"/>
      <c r="AB146" s="133"/>
      <c r="AC146" s="133"/>
      <c r="AD146" s="133"/>
      <c r="AE146" s="134"/>
      <c r="AF146" s="103">
        <v>222672</v>
      </c>
      <c r="AG146" s="103"/>
      <c r="AH146" s="103"/>
      <c r="AI146" s="103"/>
      <c r="AJ146" s="103"/>
      <c r="AK146" s="103">
        <v>0</v>
      </c>
      <c r="AL146" s="103"/>
      <c r="AM146" s="103"/>
      <c r="AN146" s="103"/>
      <c r="AO146" s="103"/>
      <c r="AP146" s="103">
        <v>222672</v>
      </c>
      <c r="AQ146" s="103"/>
      <c r="AR146" s="103"/>
      <c r="AS146" s="103"/>
      <c r="AT146" s="103"/>
      <c r="AU146" s="103">
        <v>190560.22</v>
      </c>
      <c r="AV146" s="103"/>
      <c r="AW146" s="103"/>
      <c r="AX146" s="103"/>
      <c r="AY146" s="103"/>
      <c r="AZ146" s="103">
        <v>0</v>
      </c>
      <c r="BA146" s="103"/>
      <c r="BB146" s="103"/>
      <c r="BC146" s="103"/>
      <c r="BD146" s="103"/>
      <c r="BE146" s="103">
        <v>190560.22</v>
      </c>
      <c r="BF146" s="103"/>
      <c r="BG146" s="103"/>
      <c r="BH146" s="103"/>
      <c r="BI146" s="103"/>
      <c r="BJ146" s="103">
        <v>190560.22</v>
      </c>
      <c r="BK146" s="103"/>
      <c r="BL146" s="103"/>
      <c r="BM146" s="103"/>
      <c r="BN146" s="103"/>
      <c r="BO146" s="103">
        <v>0</v>
      </c>
      <c r="BP146" s="103"/>
      <c r="BQ146" s="103"/>
      <c r="BR146" s="103"/>
      <c r="BS146" s="103"/>
      <c r="BT146" s="103">
        <v>190560.22</v>
      </c>
      <c r="BU146" s="103"/>
      <c r="BV146" s="103"/>
      <c r="BW146" s="103"/>
      <c r="BX146" s="103"/>
    </row>
    <row r="147" spans="1:76" s="25" customFormat="1" ht="15" customHeight="1">
      <c r="A147" s="65">
        <v>0</v>
      </c>
      <c r="B147" s="66"/>
      <c r="C147" s="66"/>
      <c r="D147" s="132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70"/>
      <c r="Q147" s="49"/>
      <c r="R147" s="49"/>
      <c r="S147" s="49"/>
      <c r="T147" s="49"/>
      <c r="U147" s="49"/>
      <c r="V147" s="132" t="s">
        <v>210</v>
      </c>
      <c r="W147" s="133"/>
      <c r="X147" s="133"/>
      <c r="Y147" s="133"/>
      <c r="Z147" s="133"/>
      <c r="AA147" s="133"/>
      <c r="AB147" s="133"/>
      <c r="AC147" s="133"/>
      <c r="AD147" s="133"/>
      <c r="AE147" s="134"/>
      <c r="AF147" s="103">
        <v>55</v>
      </c>
      <c r="AG147" s="103"/>
      <c r="AH147" s="103"/>
      <c r="AI147" s="103"/>
      <c r="AJ147" s="103"/>
      <c r="AK147" s="103">
        <v>0</v>
      </c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>
        <v>0</v>
      </c>
      <c r="AV147" s="103"/>
      <c r="AW147" s="103"/>
      <c r="AX147" s="103"/>
      <c r="AY147" s="103"/>
      <c r="AZ147" s="103">
        <v>0</v>
      </c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>
        <v>0</v>
      </c>
      <c r="BK147" s="103"/>
      <c r="BL147" s="103"/>
      <c r="BM147" s="103"/>
      <c r="BN147" s="103"/>
      <c r="BO147" s="103">
        <v>0</v>
      </c>
      <c r="BP147" s="103"/>
      <c r="BQ147" s="103"/>
      <c r="BR147" s="103"/>
      <c r="BS147" s="103"/>
      <c r="BT147" s="103"/>
      <c r="BU147" s="103"/>
      <c r="BV147" s="103"/>
      <c r="BW147" s="103"/>
      <c r="BX147" s="103"/>
    </row>
    <row r="148" spans="1:76" s="6" customFormat="1" ht="15" customHeight="1">
      <c r="A148" s="84">
        <v>0</v>
      </c>
      <c r="B148" s="85"/>
      <c r="C148" s="85"/>
      <c r="D148" s="135" t="s">
        <v>212</v>
      </c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6"/>
      <c r="Q148" s="101"/>
      <c r="R148" s="101"/>
      <c r="S148" s="101"/>
      <c r="T148" s="101"/>
      <c r="U148" s="101"/>
      <c r="V148" s="135"/>
      <c r="W148" s="136"/>
      <c r="X148" s="136"/>
      <c r="Y148" s="136"/>
      <c r="Z148" s="136"/>
      <c r="AA148" s="136"/>
      <c r="AB148" s="136"/>
      <c r="AC148" s="136"/>
      <c r="AD148" s="136"/>
      <c r="AE148" s="137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</row>
    <row r="149" spans="1:76" s="25" customFormat="1" ht="42.75" customHeight="1">
      <c r="A149" s="65">
        <v>0</v>
      </c>
      <c r="B149" s="66"/>
      <c r="C149" s="66"/>
      <c r="D149" s="132" t="s">
        <v>213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70"/>
      <c r="Q149" s="49" t="s">
        <v>214</v>
      </c>
      <c r="R149" s="49"/>
      <c r="S149" s="49"/>
      <c r="T149" s="49"/>
      <c r="U149" s="49"/>
      <c r="V149" s="132" t="s">
        <v>210</v>
      </c>
      <c r="W149" s="133"/>
      <c r="X149" s="133"/>
      <c r="Y149" s="133"/>
      <c r="Z149" s="133"/>
      <c r="AA149" s="133"/>
      <c r="AB149" s="133"/>
      <c r="AC149" s="133"/>
      <c r="AD149" s="133"/>
      <c r="AE149" s="134"/>
      <c r="AF149" s="103">
        <v>0</v>
      </c>
      <c r="AG149" s="103"/>
      <c r="AH149" s="103"/>
      <c r="AI149" s="103"/>
      <c r="AJ149" s="103"/>
      <c r="AK149" s="103">
        <v>0</v>
      </c>
      <c r="AL149" s="103"/>
      <c r="AM149" s="103"/>
      <c r="AN149" s="103"/>
      <c r="AO149" s="103"/>
      <c r="AP149" s="103">
        <v>0</v>
      </c>
      <c r="AQ149" s="103"/>
      <c r="AR149" s="103"/>
      <c r="AS149" s="103"/>
      <c r="AT149" s="103"/>
      <c r="AU149" s="103">
        <v>85</v>
      </c>
      <c r="AV149" s="103"/>
      <c r="AW149" s="103"/>
      <c r="AX149" s="103"/>
      <c r="AY149" s="103"/>
      <c r="AZ149" s="103">
        <v>0</v>
      </c>
      <c r="BA149" s="103"/>
      <c r="BB149" s="103"/>
      <c r="BC149" s="103"/>
      <c r="BD149" s="103"/>
      <c r="BE149" s="103">
        <v>85</v>
      </c>
      <c r="BF149" s="103"/>
      <c r="BG149" s="103"/>
      <c r="BH149" s="103"/>
      <c r="BI149" s="103"/>
      <c r="BJ149" s="103">
        <v>85</v>
      </c>
      <c r="BK149" s="103"/>
      <c r="BL149" s="103"/>
      <c r="BM149" s="103"/>
      <c r="BN149" s="103"/>
      <c r="BO149" s="103">
        <v>0</v>
      </c>
      <c r="BP149" s="103"/>
      <c r="BQ149" s="103"/>
      <c r="BR149" s="103"/>
      <c r="BS149" s="103"/>
      <c r="BT149" s="103">
        <v>85</v>
      </c>
      <c r="BU149" s="103"/>
      <c r="BV149" s="103"/>
      <c r="BW149" s="103"/>
      <c r="BX149" s="103"/>
    </row>
    <row r="150" spans="1:76" s="25" customFormat="1" ht="30" customHeight="1">
      <c r="A150" s="65">
        <v>0</v>
      </c>
      <c r="B150" s="66"/>
      <c r="C150" s="66"/>
      <c r="D150" s="132" t="s">
        <v>215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70"/>
      <c r="Q150" s="49" t="s">
        <v>214</v>
      </c>
      <c r="R150" s="49"/>
      <c r="S150" s="49"/>
      <c r="T150" s="49"/>
      <c r="U150" s="49"/>
      <c r="V150" s="132" t="s">
        <v>210</v>
      </c>
      <c r="W150" s="133"/>
      <c r="X150" s="133"/>
      <c r="Y150" s="133"/>
      <c r="Z150" s="133"/>
      <c r="AA150" s="133"/>
      <c r="AB150" s="133"/>
      <c r="AC150" s="133"/>
      <c r="AD150" s="133"/>
      <c r="AE150" s="134"/>
      <c r="AF150" s="103">
        <v>0</v>
      </c>
      <c r="AG150" s="103"/>
      <c r="AH150" s="103"/>
      <c r="AI150" s="103"/>
      <c r="AJ150" s="103"/>
      <c r="AK150" s="103">
        <v>0</v>
      </c>
      <c r="AL150" s="103"/>
      <c r="AM150" s="103"/>
      <c r="AN150" s="103"/>
      <c r="AO150" s="103"/>
      <c r="AP150" s="103">
        <v>0</v>
      </c>
      <c r="AQ150" s="103"/>
      <c r="AR150" s="103"/>
      <c r="AS150" s="103"/>
      <c r="AT150" s="103"/>
      <c r="AU150" s="103">
        <v>0</v>
      </c>
      <c r="AV150" s="103"/>
      <c r="AW150" s="103"/>
      <c r="AX150" s="103"/>
      <c r="AY150" s="103"/>
      <c r="AZ150" s="103">
        <v>0</v>
      </c>
      <c r="BA150" s="103"/>
      <c r="BB150" s="103"/>
      <c r="BC150" s="103"/>
      <c r="BD150" s="103"/>
      <c r="BE150" s="103">
        <v>0</v>
      </c>
      <c r="BF150" s="103"/>
      <c r="BG150" s="103"/>
      <c r="BH150" s="103"/>
      <c r="BI150" s="103"/>
      <c r="BJ150" s="103">
        <v>0</v>
      </c>
      <c r="BK150" s="103"/>
      <c r="BL150" s="103"/>
      <c r="BM150" s="103"/>
      <c r="BN150" s="103"/>
      <c r="BO150" s="103">
        <v>0</v>
      </c>
      <c r="BP150" s="103"/>
      <c r="BQ150" s="103"/>
      <c r="BR150" s="103"/>
      <c r="BS150" s="103"/>
      <c r="BT150" s="103">
        <v>0</v>
      </c>
      <c r="BU150" s="103"/>
      <c r="BV150" s="103"/>
      <c r="BW150" s="103"/>
      <c r="BX150" s="103"/>
    </row>
    <row r="151" spans="1:76" s="25" customFormat="1" ht="15" customHeight="1">
      <c r="A151" s="65">
        <v>0</v>
      </c>
      <c r="B151" s="66"/>
      <c r="C151" s="66"/>
      <c r="D151" s="132" t="s">
        <v>216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70"/>
      <c r="Q151" s="49" t="s">
        <v>214</v>
      </c>
      <c r="R151" s="49"/>
      <c r="S151" s="49"/>
      <c r="T151" s="49"/>
      <c r="U151" s="49"/>
      <c r="V151" s="132" t="s">
        <v>210</v>
      </c>
      <c r="W151" s="133"/>
      <c r="X151" s="133"/>
      <c r="Y151" s="133"/>
      <c r="Z151" s="133"/>
      <c r="AA151" s="133"/>
      <c r="AB151" s="133"/>
      <c r="AC151" s="133"/>
      <c r="AD151" s="133"/>
      <c r="AE151" s="134"/>
      <c r="AF151" s="103">
        <v>0</v>
      </c>
      <c r="AG151" s="103"/>
      <c r="AH151" s="103"/>
      <c r="AI151" s="103"/>
      <c r="AJ151" s="103"/>
      <c r="AK151" s="103">
        <v>0</v>
      </c>
      <c r="AL151" s="103"/>
      <c r="AM151" s="103"/>
      <c r="AN151" s="103"/>
      <c r="AO151" s="103"/>
      <c r="AP151" s="103">
        <v>0</v>
      </c>
      <c r="AQ151" s="103"/>
      <c r="AR151" s="103"/>
      <c r="AS151" s="103"/>
      <c r="AT151" s="103"/>
      <c r="AU151" s="103">
        <v>100</v>
      </c>
      <c r="AV151" s="103"/>
      <c r="AW151" s="103"/>
      <c r="AX151" s="103"/>
      <c r="AY151" s="103"/>
      <c r="AZ151" s="103">
        <v>0</v>
      </c>
      <c r="BA151" s="103"/>
      <c r="BB151" s="103"/>
      <c r="BC151" s="103"/>
      <c r="BD151" s="103"/>
      <c r="BE151" s="103">
        <v>100</v>
      </c>
      <c r="BF151" s="103"/>
      <c r="BG151" s="103"/>
      <c r="BH151" s="103"/>
      <c r="BI151" s="103"/>
      <c r="BJ151" s="103">
        <v>100</v>
      </c>
      <c r="BK151" s="103"/>
      <c r="BL151" s="103"/>
      <c r="BM151" s="103"/>
      <c r="BN151" s="103"/>
      <c r="BO151" s="103">
        <v>0</v>
      </c>
      <c r="BP151" s="103"/>
      <c r="BQ151" s="103"/>
      <c r="BR151" s="103"/>
      <c r="BS151" s="103"/>
      <c r="BT151" s="103">
        <v>100</v>
      </c>
      <c r="BU151" s="103"/>
      <c r="BV151" s="103"/>
      <c r="BW151" s="103"/>
      <c r="BX151" s="103"/>
    </row>
    <row r="153" spans="1:64" ht="14.25" customHeight="1">
      <c r="A153" s="37" t="s">
        <v>270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</row>
    <row r="154" spans="1:61" ht="22.5" customHeight="1">
      <c r="A154" s="43" t="s">
        <v>6</v>
      </c>
      <c r="B154" s="44"/>
      <c r="C154" s="44"/>
      <c r="D154" s="49" t="s">
        <v>9</v>
      </c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 t="s">
        <v>8</v>
      </c>
      <c r="R154" s="49"/>
      <c r="S154" s="49"/>
      <c r="T154" s="49"/>
      <c r="U154" s="49"/>
      <c r="V154" s="49" t="s">
        <v>7</v>
      </c>
      <c r="W154" s="49"/>
      <c r="X154" s="49"/>
      <c r="Y154" s="49"/>
      <c r="Z154" s="49"/>
      <c r="AA154" s="49"/>
      <c r="AB154" s="49"/>
      <c r="AC154" s="49"/>
      <c r="AD154" s="49"/>
      <c r="AE154" s="49"/>
      <c r="AF154" s="50" t="s">
        <v>261</v>
      </c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2"/>
      <c r="AU154" s="50" t="s">
        <v>266</v>
      </c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2"/>
    </row>
    <row r="155" spans="1:61" ht="28.5" customHeight="1">
      <c r="A155" s="46"/>
      <c r="B155" s="47"/>
      <c r="C155" s="47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 t="s">
        <v>4</v>
      </c>
      <c r="AG155" s="49"/>
      <c r="AH155" s="49"/>
      <c r="AI155" s="49"/>
      <c r="AJ155" s="49"/>
      <c r="AK155" s="49" t="s">
        <v>3</v>
      </c>
      <c r="AL155" s="49"/>
      <c r="AM155" s="49"/>
      <c r="AN155" s="49"/>
      <c r="AO155" s="49"/>
      <c r="AP155" s="49" t="s">
        <v>123</v>
      </c>
      <c r="AQ155" s="49"/>
      <c r="AR155" s="49"/>
      <c r="AS155" s="49"/>
      <c r="AT155" s="49"/>
      <c r="AU155" s="49" t="s">
        <v>4</v>
      </c>
      <c r="AV155" s="49"/>
      <c r="AW155" s="49"/>
      <c r="AX155" s="49"/>
      <c r="AY155" s="49"/>
      <c r="AZ155" s="49" t="s">
        <v>3</v>
      </c>
      <c r="BA155" s="49"/>
      <c r="BB155" s="49"/>
      <c r="BC155" s="49"/>
      <c r="BD155" s="49"/>
      <c r="BE155" s="49" t="s">
        <v>90</v>
      </c>
      <c r="BF155" s="49"/>
      <c r="BG155" s="49"/>
      <c r="BH155" s="49"/>
      <c r="BI155" s="49"/>
    </row>
    <row r="156" spans="1:61" ht="15" customHeight="1">
      <c r="A156" s="50">
        <v>1</v>
      </c>
      <c r="B156" s="51"/>
      <c r="C156" s="51"/>
      <c r="D156" s="49">
        <v>2</v>
      </c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>
        <v>3</v>
      </c>
      <c r="R156" s="49"/>
      <c r="S156" s="49"/>
      <c r="T156" s="49"/>
      <c r="U156" s="49"/>
      <c r="V156" s="49">
        <v>4</v>
      </c>
      <c r="W156" s="49"/>
      <c r="X156" s="49"/>
      <c r="Y156" s="49"/>
      <c r="Z156" s="49"/>
      <c r="AA156" s="49"/>
      <c r="AB156" s="49"/>
      <c r="AC156" s="49"/>
      <c r="AD156" s="49"/>
      <c r="AE156" s="49"/>
      <c r="AF156" s="49">
        <v>5</v>
      </c>
      <c r="AG156" s="49"/>
      <c r="AH156" s="49"/>
      <c r="AI156" s="49"/>
      <c r="AJ156" s="49"/>
      <c r="AK156" s="49">
        <v>6</v>
      </c>
      <c r="AL156" s="49"/>
      <c r="AM156" s="49"/>
      <c r="AN156" s="49"/>
      <c r="AO156" s="49"/>
      <c r="AP156" s="49">
        <v>7</v>
      </c>
      <c r="AQ156" s="49"/>
      <c r="AR156" s="49"/>
      <c r="AS156" s="49"/>
      <c r="AT156" s="49"/>
      <c r="AU156" s="49">
        <v>8</v>
      </c>
      <c r="AV156" s="49"/>
      <c r="AW156" s="49"/>
      <c r="AX156" s="49"/>
      <c r="AY156" s="49"/>
      <c r="AZ156" s="49">
        <v>9</v>
      </c>
      <c r="BA156" s="49"/>
      <c r="BB156" s="49"/>
      <c r="BC156" s="49"/>
      <c r="BD156" s="49"/>
      <c r="BE156" s="49">
        <v>10</v>
      </c>
      <c r="BF156" s="49"/>
      <c r="BG156" s="49"/>
      <c r="BH156" s="49"/>
      <c r="BI156" s="49"/>
    </row>
    <row r="157" spans="1:79" ht="15.75" customHeight="1" hidden="1">
      <c r="A157" s="56" t="s">
        <v>154</v>
      </c>
      <c r="B157" s="57"/>
      <c r="C157" s="57"/>
      <c r="D157" s="49" t="s">
        <v>57</v>
      </c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 t="s">
        <v>70</v>
      </c>
      <c r="R157" s="49"/>
      <c r="S157" s="49"/>
      <c r="T157" s="49"/>
      <c r="U157" s="49"/>
      <c r="V157" s="49" t="s">
        <v>71</v>
      </c>
      <c r="W157" s="49"/>
      <c r="X157" s="49"/>
      <c r="Y157" s="49"/>
      <c r="Z157" s="49"/>
      <c r="AA157" s="49"/>
      <c r="AB157" s="49"/>
      <c r="AC157" s="49"/>
      <c r="AD157" s="49"/>
      <c r="AE157" s="49"/>
      <c r="AF157" s="76" t="s">
        <v>107</v>
      </c>
      <c r="AG157" s="76"/>
      <c r="AH157" s="76"/>
      <c r="AI157" s="76"/>
      <c r="AJ157" s="76"/>
      <c r="AK157" s="100" t="s">
        <v>108</v>
      </c>
      <c r="AL157" s="100"/>
      <c r="AM157" s="100"/>
      <c r="AN157" s="100"/>
      <c r="AO157" s="100"/>
      <c r="AP157" s="83" t="s">
        <v>191</v>
      </c>
      <c r="AQ157" s="83"/>
      <c r="AR157" s="83"/>
      <c r="AS157" s="83"/>
      <c r="AT157" s="83"/>
      <c r="AU157" s="76" t="s">
        <v>109</v>
      </c>
      <c r="AV157" s="76"/>
      <c r="AW157" s="76"/>
      <c r="AX157" s="76"/>
      <c r="AY157" s="76"/>
      <c r="AZ157" s="100" t="s">
        <v>110</v>
      </c>
      <c r="BA157" s="100"/>
      <c r="BB157" s="100"/>
      <c r="BC157" s="100"/>
      <c r="BD157" s="100"/>
      <c r="BE157" s="83" t="s">
        <v>191</v>
      </c>
      <c r="BF157" s="83"/>
      <c r="BG157" s="83"/>
      <c r="BH157" s="83"/>
      <c r="BI157" s="83"/>
      <c r="CA157" t="s">
        <v>39</v>
      </c>
    </row>
    <row r="158" spans="1:79" s="6" customFormat="1" ht="14.25">
      <c r="A158" s="84">
        <v>0</v>
      </c>
      <c r="B158" s="85"/>
      <c r="C158" s="85"/>
      <c r="D158" s="101" t="s">
        <v>190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CA158" s="6" t="s">
        <v>40</v>
      </c>
    </row>
    <row r="159" spans="1:61" s="25" customFormat="1" ht="14.25" customHeight="1">
      <c r="A159" s="65">
        <v>0</v>
      </c>
      <c r="B159" s="66"/>
      <c r="C159" s="66"/>
      <c r="D159" s="132" t="s">
        <v>192</v>
      </c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4"/>
      <c r="Q159" s="49" t="s">
        <v>193</v>
      </c>
      <c r="R159" s="49"/>
      <c r="S159" s="49"/>
      <c r="T159" s="49"/>
      <c r="U159" s="49"/>
      <c r="V159" s="49" t="s">
        <v>194</v>
      </c>
      <c r="W159" s="49"/>
      <c r="X159" s="49"/>
      <c r="Y159" s="49"/>
      <c r="Z159" s="49"/>
      <c r="AA159" s="49"/>
      <c r="AB159" s="49"/>
      <c r="AC159" s="49"/>
      <c r="AD159" s="49"/>
      <c r="AE159" s="49"/>
      <c r="AF159" s="103">
        <v>0</v>
      </c>
      <c r="AG159" s="103"/>
      <c r="AH159" s="103"/>
      <c r="AI159" s="103"/>
      <c r="AJ159" s="103"/>
      <c r="AK159" s="103">
        <v>0</v>
      </c>
      <c r="AL159" s="103"/>
      <c r="AM159" s="103"/>
      <c r="AN159" s="103"/>
      <c r="AO159" s="103"/>
      <c r="AP159" s="103">
        <v>0</v>
      </c>
      <c r="AQ159" s="103"/>
      <c r="AR159" s="103"/>
      <c r="AS159" s="103"/>
      <c r="AT159" s="103"/>
      <c r="AU159" s="103">
        <v>0</v>
      </c>
      <c r="AV159" s="103"/>
      <c r="AW159" s="103"/>
      <c r="AX159" s="103"/>
      <c r="AY159" s="103"/>
      <c r="AZ159" s="103">
        <v>0</v>
      </c>
      <c r="BA159" s="103"/>
      <c r="BB159" s="103"/>
      <c r="BC159" s="103"/>
      <c r="BD159" s="103"/>
      <c r="BE159" s="103">
        <v>0</v>
      </c>
      <c r="BF159" s="103"/>
      <c r="BG159" s="103"/>
      <c r="BH159" s="103"/>
      <c r="BI159" s="103"/>
    </row>
    <row r="160" spans="1:61" s="25" customFormat="1" ht="30" customHeight="1">
      <c r="A160" s="65">
        <v>0</v>
      </c>
      <c r="B160" s="66"/>
      <c r="C160" s="66"/>
      <c r="D160" s="132" t="s">
        <v>195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70"/>
      <c r="Q160" s="49" t="s">
        <v>193</v>
      </c>
      <c r="R160" s="49"/>
      <c r="S160" s="49"/>
      <c r="T160" s="49"/>
      <c r="U160" s="49"/>
      <c r="V160" s="49" t="s">
        <v>196</v>
      </c>
      <c r="W160" s="49"/>
      <c r="X160" s="49"/>
      <c r="Y160" s="49"/>
      <c r="Z160" s="49"/>
      <c r="AA160" s="49"/>
      <c r="AB160" s="49"/>
      <c r="AC160" s="49"/>
      <c r="AD160" s="49"/>
      <c r="AE160" s="49"/>
      <c r="AF160" s="103">
        <v>0</v>
      </c>
      <c r="AG160" s="103"/>
      <c r="AH160" s="103"/>
      <c r="AI160" s="103"/>
      <c r="AJ160" s="103"/>
      <c r="AK160" s="103">
        <v>0</v>
      </c>
      <c r="AL160" s="103"/>
      <c r="AM160" s="103"/>
      <c r="AN160" s="103"/>
      <c r="AO160" s="103"/>
      <c r="AP160" s="103">
        <v>0</v>
      </c>
      <c r="AQ160" s="103"/>
      <c r="AR160" s="103"/>
      <c r="AS160" s="103"/>
      <c r="AT160" s="103"/>
      <c r="AU160" s="103">
        <v>0</v>
      </c>
      <c r="AV160" s="103"/>
      <c r="AW160" s="103"/>
      <c r="AX160" s="103"/>
      <c r="AY160" s="103"/>
      <c r="AZ160" s="103">
        <v>0</v>
      </c>
      <c r="BA160" s="103"/>
      <c r="BB160" s="103"/>
      <c r="BC160" s="103"/>
      <c r="BD160" s="103"/>
      <c r="BE160" s="103">
        <v>0</v>
      </c>
      <c r="BF160" s="103"/>
      <c r="BG160" s="103"/>
      <c r="BH160" s="103"/>
      <c r="BI160" s="103"/>
    </row>
    <row r="161" spans="1:61" s="25" customFormat="1" ht="15" customHeight="1">
      <c r="A161" s="65">
        <v>0</v>
      </c>
      <c r="B161" s="66"/>
      <c r="C161" s="66"/>
      <c r="D161" s="132" t="s">
        <v>197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70"/>
      <c r="Q161" s="49" t="s">
        <v>193</v>
      </c>
      <c r="R161" s="49"/>
      <c r="S161" s="49"/>
      <c r="T161" s="49"/>
      <c r="U161" s="49"/>
      <c r="V161" s="49" t="s">
        <v>196</v>
      </c>
      <c r="W161" s="49"/>
      <c r="X161" s="49"/>
      <c r="Y161" s="49"/>
      <c r="Z161" s="49"/>
      <c r="AA161" s="49"/>
      <c r="AB161" s="49"/>
      <c r="AC161" s="49"/>
      <c r="AD161" s="49"/>
      <c r="AE161" s="49"/>
      <c r="AF161" s="103">
        <v>0</v>
      </c>
      <c r="AG161" s="103"/>
      <c r="AH161" s="103"/>
      <c r="AI161" s="103"/>
      <c r="AJ161" s="103"/>
      <c r="AK161" s="103">
        <v>0</v>
      </c>
      <c r="AL161" s="103"/>
      <c r="AM161" s="103"/>
      <c r="AN161" s="103"/>
      <c r="AO161" s="103"/>
      <c r="AP161" s="103">
        <v>0</v>
      </c>
      <c r="AQ161" s="103"/>
      <c r="AR161" s="103"/>
      <c r="AS161" s="103"/>
      <c r="AT161" s="103"/>
      <c r="AU161" s="103">
        <v>0</v>
      </c>
      <c r="AV161" s="103"/>
      <c r="AW161" s="103"/>
      <c r="AX161" s="103"/>
      <c r="AY161" s="103"/>
      <c r="AZ161" s="103">
        <v>0</v>
      </c>
      <c r="BA161" s="103"/>
      <c r="BB161" s="103"/>
      <c r="BC161" s="103"/>
      <c r="BD161" s="103"/>
      <c r="BE161" s="103">
        <v>0</v>
      </c>
      <c r="BF161" s="103"/>
      <c r="BG161" s="103"/>
      <c r="BH161" s="103"/>
      <c r="BI161" s="103"/>
    </row>
    <row r="162" spans="1:61" s="25" customFormat="1" ht="30" customHeight="1">
      <c r="A162" s="65">
        <v>0</v>
      </c>
      <c r="B162" s="66"/>
      <c r="C162" s="66"/>
      <c r="D162" s="132" t="s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70"/>
      <c r="Q162" s="49" t="s">
        <v>193</v>
      </c>
      <c r="R162" s="49"/>
      <c r="S162" s="49"/>
      <c r="T162" s="49"/>
      <c r="U162" s="49"/>
      <c r="V162" s="49" t="s">
        <v>196</v>
      </c>
      <c r="W162" s="49"/>
      <c r="X162" s="49"/>
      <c r="Y162" s="49"/>
      <c r="Z162" s="49"/>
      <c r="AA162" s="49"/>
      <c r="AB162" s="49"/>
      <c r="AC162" s="49"/>
      <c r="AD162" s="49"/>
      <c r="AE162" s="49"/>
      <c r="AF162" s="103">
        <v>0</v>
      </c>
      <c r="AG162" s="103"/>
      <c r="AH162" s="103"/>
      <c r="AI162" s="103"/>
      <c r="AJ162" s="103"/>
      <c r="AK162" s="103">
        <v>0</v>
      </c>
      <c r="AL162" s="103"/>
      <c r="AM162" s="103"/>
      <c r="AN162" s="103"/>
      <c r="AO162" s="103"/>
      <c r="AP162" s="103">
        <v>0</v>
      </c>
      <c r="AQ162" s="103"/>
      <c r="AR162" s="103"/>
      <c r="AS162" s="103"/>
      <c r="AT162" s="103"/>
      <c r="AU162" s="103">
        <v>0</v>
      </c>
      <c r="AV162" s="103"/>
      <c r="AW162" s="103"/>
      <c r="AX162" s="103"/>
      <c r="AY162" s="103"/>
      <c r="AZ162" s="103">
        <v>0</v>
      </c>
      <c r="BA162" s="103"/>
      <c r="BB162" s="103"/>
      <c r="BC162" s="103"/>
      <c r="BD162" s="103"/>
      <c r="BE162" s="103">
        <v>0</v>
      </c>
      <c r="BF162" s="103"/>
      <c r="BG162" s="103"/>
      <c r="BH162" s="103"/>
      <c r="BI162" s="103"/>
    </row>
    <row r="163" spans="1:61" s="25" customFormat="1" ht="15">
      <c r="A163" s="65">
        <v>0</v>
      </c>
      <c r="B163" s="66"/>
      <c r="C163" s="66"/>
      <c r="D163" s="132" t="s">
        <v>199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70"/>
      <c r="Q163" s="49" t="s">
        <v>193</v>
      </c>
      <c r="R163" s="49"/>
      <c r="S163" s="49"/>
      <c r="T163" s="49"/>
      <c r="U163" s="49"/>
      <c r="V163" s="49" t="s">
        <v>196</v>
      </c>
      <c r="W163" s="49"/>
      <c r="X163" s="49"/>
      <c r="Y163" s="49"/>
      <c r="Z163" s="49"/>
      <c r="AA163" s="49"/>
      <c r="AB163" s="49"/>
      <c r="AC163" s="49"/>
      <c r="AD163" s="49"/>
      <c r="AE163" s="49"/>
      <c r="AF163" s="103">
        <v>0</v>
      </c>
      <c r="AG163" s="103"/>
      <c r="AH163" s="103"/>
      <c r="AI163" s="103"/>
      <c r="AJ163" s="103"/>
      <c r="AK163" s="103">
        <v>0</v>
      </c>
      <c r="AL163" s="103"/>
      <c r="AM163" s="103"/>
      <c r="AN163" s="103"/>
      <c r="AO163" s="103"/>
      <c r="AP163" s="103">
        <v>0</v>
      </c>
      <c r="AQ163" s="103"/>
      <c r="AR163" s="103"/>
      <c r="AS163" s="103"/>
      <c r="AT163" s="103"/>
      <c r="AU163" s="103">
        <v>0</v>
      </c>
      <c r="AV163" s="103"/>
      <c r="AW163" s="103"/>
      <c r="AX163" s="103"/>
      <c r="AY163" s="103"/>
      <c r="AZ163" s="103">
        <v>0</v>
      </c>
      <c r="BA163" s="103"/>
      <c r="BB163" s="103"/>
      <c r="BC163" s="103"/>
      <c r="BD163" s="103"/>
      <c r="BE163" s="103">
        <v>0</v>
      </c>
      <c r="BF163" s="103"/>
      <c r="BG163" s="103"/>
      <c r="BH163" s="103"/>
      <c r="BI163" s="103"/>
    </row>
    <row r="164" spans="1:61" s="25" customFormat="1" ht="75" customHeight="1">
      <c r="A164" s="65">
        <v>0</v>
      </c>
      <c r="B164" s="66"/>
      <c r="C164" s="66"/>
      <c r="D164" s="132" t="s">
        <v>200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70"/>
      <c r="Q164" s="49" t="s">
        <v>201</v>
      </c>
      <c r="R164" s="49"/>
      <c r="S164" s="49"/>
      <c r="T164" s="49"/>
      <c r="U164" s="49"/>
      <c r="V164" s="49" t="s">
        <v>202</v>
      </c>
      <c r="W164" s="49"/>
      <c r="X164" s="49"/>
      <c r="Y164" s="49"/>
      <c r="Z164" s="49"/>
      <c r="AA164" s="49"/>
      <c r="AB164" s="49"/>
      <c r="AC164" s="49"/>
      <c r="AD164" s="49"/>
      <c r="AE164" s="49"/>
      <c r="AF164" s="103">
        <v>0</v>
      </c>
      <c r="AG164" s="103"/>
      <c r="AH164" s="103"/>
      <c r="AI164" s="103"/>
      <c r="AJ164" s="103"/>
      <c r="AK164" s="103">
        <v>0</v>
      </c>
      <c r="AL164" s="103"/>
      <c r="AM164" s="103"/>
      <c r="AN164" s="103"/>
      <c r="AO164" s="103"/>
      <c r="AP164" s="103">
        <v>0</v>
      </c>
      <c r="AQ164" s="103"/>
      <c r="AR164" s="103"/>
      <c r="AS164" s="103"/>
      <c r="AT164" s="103"/>
      <c r="AU164" s="103">
        <v>0</v>
      </c>
      <c r="AV164" s="103"/>
      <c r="AW164" s="103"/>
      <c r="AX164" s="103"/>
      <c r="AY164" s="103"/>
      <c r="AZ164" s="103">
        <v>0</v>
      </c>
      <c r="BA164" s="103"/>
      <c r="BB164" s="103"/>
      <c r="BC164" s="103"/>
      <c r="BD164" s="103"/>
      <c r="BE164" s="103">
        <v>0</v>
      </c>
      <c r="BF164" s="103"/>
      <c r="BG164" s="103"/>
      <c r="BH164" s="103"/>
      <c r="BI164" s="103"/>
    </row>
    <row r="165" spans="1:61" s="25" customFormat="1" ht="60" customHeight="1">
      <c r="A165" s="65">
        <v>0</v>
      </c>
      <c r="B165" s="66"/>
      <c r="C165" s="66"/>
      <c r="D165" s="132" t="s">
        <v>203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70"/>
      <c r="Q165" s="49" t="s">
        <v>201</v>
      </c>
      <c r="R165" s="49"/>
      <c r="S165" s="49"/>
      <c r="T165" s="49"/>
      <c r="U165" s="49"/>
      <c r="V165" s="49" t="s">
        <v>202</v>
      </c>
      <c r="W165" s="49"/>
      <c r="X165" s="49"/>
      <c r="Y165" s="49"/>
      <c r="Z165" s="49"/>
      <c r="AA165" s="49"/>
      <c r="AB165" s="49"/>
      <c r="AC165" s="49"/>
      <c r="AD165" s="49"/>
      <c r="AE165" s="49"/>
      <c r="AF165" s="103">
        <v>0</v>
      </c>
      <c r="AG165" s="103"/>
      <c r="AH165" s="103"/>
      <c r="AI165" s="103"/>
      <c r="AJ165" s="103"/>
      <c r="AK165" s="103">
        <v>0</v>
      </c>
      <c r="AL165" s="103"/>
      <c r="AM165" s="103"/>
      <c r="AN165" s="103"/>
      <c r="AO165" s="103"/>
      <c r="AP165" s="103">
        <v>0</v>
      </c>
      <c r="AQ165" s="103"/>
      <c r="AR165" s="103"/>
      <c r="AS165" s="103"/>
      <c r="AT165" s="103"/>
      <c r="AU165" s="103">
        <v>0</v>
      </c>
      <c r="AV165" s="103"/>
      <c r="AW165" s="103"/>
      <c r="AX165" s="103"/>
      <c r="AY165" s="103"/>
      <c r="AZ165" s="103">
        <v>0</v>
      </c>
      <c r="BA165" s="103"/>
      <c r="BB165" s="103"/>
      <c r="BC165" s="103"/>
      <c r="BD165" s="103"/>
      <c r="BE165" s="103">
        <v>0</v>
      </c>
      <c r="BF165" s="103"/>
      <c r="BG165" s="103"/>
      <c r="BH165" s="103"/>
      <c r="BI165" s="103"/>
    </row>
    <row r="166" spans="1:61" s="6" customFormat="1" ht="14.25">
      <c r="A166" s="84">
        <v>0</v>
      </c>
      <c r="B166" s="85"/>
      <c r="C166" s="85"/>
      <c r="D166" s="135" t="s">
        <v>204</v>
      </c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6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</row>
    <row r="167" spans="1:61" s="25" customFormat="1" ht="42.75" customHeight="1">
      <c r="A167" s="65">
        <v>0</v>
      </c>
      <c r="B167" s="66"/>
      <c r="C167" s="66"/>
      <c r="D167" s="132" t="s">
        <v>205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70"/>
      <c r="Q167" s="49" t="s">
        <v>193</v>
      </c>
      <c r="R167" s="49"/>
      <c r="S167" s="49"/>
      <c r="T167" s="49"/>
      <c r="U167" s="49"/>
      <c r="V167" s="132" t="s">
        <v>206</v>
      </c>
      <c r="W167" s="133"/>
      <c r="X167" s="133"/>
      <c r="Y167" s="133"/>
      <c r="Z167" s="133"/>
      <c r="AA167" s="133"/>
      <c r="AB167" s="133"/>
      <c r="AC167" s="133"/>
      <c r="AD167" s="133"/>
      <c r="AE167" s="134"/>
      <c r="AF167" s="103">
        <v>0</v>
      </c>
      <c r="AG167" s="103"/>
      <c r="AH167" s="103"/>
      <c r="AI167" s="103"/>
      <c r="AJ167" s="103"/>
      <c r="AK167" s="103">
        <v>0</v>
      </c>
      <c r="AL167" s="103"/>
      <c r="AM167" s="103"/>
      <c r="AN167" s="103"/>
      <c r="AO167" s="103"/>
      <c r="AP167" s="103">
        <v>0</v>
      </c>
      <c r="AQ167" s="103"/>
      <c r="AR167" s="103"/>
      <c r="AS167" s="103"/>
      <c r="AT167" s="103"/>
      <c r="AU167" s="103">
        <v>0</v>
      </c>
      <c r="AV167" s="103"/>
      <c r="AW167" s="103"/>
      <c r="AX167" s="103"/>
      <c r="AY167" s="103"/>
      <c r="AZ167" s="103">
        <v>0</v>
      </c>
      <c r="BA167" s="103"/>
      <c r="BB167" s="103"/>
      <c r="BC167" s="103"/>
      <c r="BD167" s="103"/>
      <c r="BE167" s="103">
        <v>0</v>
      </c>
      <c r="BF167" s="103"/>
      <c r="BG167" s="103"/>
      <c r="BH167" s="103"/>
      <c r="BI167" s="103"/>
    </row>
    <row r="168" spans="1:61" s="25" customFormat="1" ht="30" customHeight="1">
      <c r="A168" s="65">
        <v>0</v>
      </c>
      <c r="B168" s="66"/>
      <c r="C168" s="66"/>
      <c r="D168" s="132" t="s">
        <v>207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70"/>
      <c r="Q168" s="49" t="s">
        <v>193</v>
      </c>
      <c r="R168" s="49"/>
      <c r="S168" s="49"/>
      <c r="T168" s="49"/>
      <c r="U168" s="49"/>
      <c r="V168" s="132" t="s">
        <v>202</v>
      </c>
      <c r="W168" s="133"/>
      <c r="X168" s="133"/>
      <c r="Y168" s="133"/>
      <c r="Z168" s="133"/>
      <c r="AA168" s="133"/>
      <c r="AB168" s="133"/>
      <c r="AC168" s="133"/>
      <c r="AD168" s="133"/>
      <c r="AE168" s="134"/>
      <c r="AF168" s="103">
        <v>0</v>
      </c>
      <c r="AG168" s="103"/>
      <c r="AH168" s="103"/>
      <c r="AI168" s="103"/>
      <c r="AJ168" s="103"/>
      <c r="AK168" s="103">
        <v>0</v>
      </c>
      <c r="AL168" s="103"/>
      <c r="AM168" s="103"/>
      <c r="AN168" s="103"/>
      <c r="AO168" s="103"/>
      <c r="AP168" s="103">
        <v>0</v>
      </c>
      <c r="AQ168" s="103"/>
      <c r="AR168" s="103"/>
      <c r="AS168" s="103"/>
      <c r="AT168" s="103"/>
      <c r="AU168" s="103">
        <v>0</v>
      </c>
      <c r="AV168" s="103"/>
      <c r="AW168" s="103"/>
      <c r="AX168" s="103"/>
      <c r="AY168" s="103"/>
      <c r="AZ168" s="103">
        <v>0</v>
      </c>
      <c r="BA168" s="103"/>
      <c r="BB168" s="103"/>
      <c r="BC168" s="103"/>
      <c r="BD168" s="103"/>
      <c r="BE168" s="103">
        <v>0</v>
      </c>
      <c r="BF168" s="103"/>
      <c r="BG168" s="103"/>
      <c r="BH168" s="103"/>
      <c r="BI168" s="103"/>
    </row>
    <row r="169" spans="1:61" s="6" customFormat="1" ht="14.25">
      <c r="A169" s="84">
        <v>0</v>
      </c>
      <c r="B169" s="85"/>
      <c r="C169" s="85"/>
      <c r="D169" s="135" t="s">
        <v>208</v>
      </c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6"/>
      <c r="Q169" s="101"/>
      <c r="R169" s="101"/>
      <c r="S169" s="101"/>
      <c r="T169" s="101"/>
      <c r="U169" s="101"/>
      <c r="V169" s="135"/>
      <c r="W169" s="136"/>
      <c r="X169" s="136"/>
      <c r="Y169" s="136"/>
      <c r="Z169" s="136"/>
      <c r="AA169" s="136"/>
      <c r="AB169" s="136"/>
      <c r="AC169" s="136"/>
      <c r="AD169" s="136"/>
      <c r="AE169" s="137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</row>
    <row r="170" spans="1:61" s="25" customFormat="1" ht="42.75" customHeight="1">
      <c r="A170" s="65">
        <v>0</v>
      </c>
      <c r="B170" s="66"/>
      <c r="C170" s="66"/>
      <c r="D170" s="132" t="s">
        <v>209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70"/>
      <c r="Q170" s="49" t="s">
        <v>201</v>
      </c>
      <c r="R170" s="49"/>
      <c r="S170" s="49"/>
      <c r="T170" s="49"/>
      <c r="U170" s="49"/>
      <c r="V170" s="132" t="s">
        <v>210</v>
      </c>
      <c r="W170" s="133"/>
      <c r="X170" s="133"/>
      <c r="Y170" s="133"/>
      <c r="Z170" s="133"/>
      <c r="AA170" s="133"/>
      <c r="AB170" s="133"/>
      <c r="AC170" s="133"/>
      <c r="AD170" s="133"/>
      <c r="AE170" s="134"/>
      <c r="AF170" s="103">
        <v>0</v>
      </c>
      <c r="AG170" s="103"/>
      <c r="AH170" s="103"/>
      <c r="AI170" s="103"/>
      <c r="AJ170" s="103"/>
      <c r="AK170" s="103">
        <v>0</v>
      </c>
      <c r="AL170" s="103"/>
      <c r="AM170" s="103"/>
      <c r="AN170" s="103"/>
      <c r="AO170" s="103"/>
      <c r="AP170" s="103">
        <v>0</v>
      </c>
      <c r="AQ170" s="103"/>
      <c r="AR170" s="103"/>
      <c r="AS170" s="103"/>
      <c r="AT170" s="103"/>
      <c r="AU170" s="103">
        <v>0</v>
      </c>
      <c r="AV170" s="103"/>
      <c r="AW170" s="103"/>
      <c r="AX170" s="103"/>
      <c r="AY170" s="103"/>
      <c r="AZ170" s="103">
        <v>0</v>
      </c>
      <c r="BA170" s="103"/>
      <c r="BB170" s="103"/>
      <c r="BC170" s="103"/>
      <c r="BD170" s="103"/>
      <c r="BE170" s="103">
        <v>0</v>
      </c>
      <c r="BF170" s="103"/>
      <c r="BG170" s="103"/>
      <c r="BH170" s="103"/>
      <c r="BI170" s="103"/>
    </row>
    <row r="171" spans="1:61" s="25" customFormat="1" ht="30" customHeight="1">
      <c r="A171" s="65">
        <v>0</v>
      </c>
      <c r="B171" s="66"/>
      <c r="C171" s="66"/>
      <c r="D171" s="132" t="s">
        <v>211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  <c r="Q171" s="49" t="s">
        <v>201</v>
      </c>
      <c r="R171" s="49"/>
      <c r="S171" s="49"/>
      <c r="T171" s="49"/>
      <c r="U171" s="49"/>
      <c r="V171" s="132" t="s">
        <v>202</v>
      </c>
      <c r="W171" s="133"/>
      <c r="X171" s="133"/>
      <c r="Y171" s="133"/>
      <c r="Z171" s="133"/>
      <c r="AA171" s="133"/>
      <c r="AB171" s="133"/>
      <c r="AC171" s="133"/>
      <c r="AD171" s="133"/>
      <c r="AE171" s="134"/>
      <c r="AF171" s="103">
        <v>0</v>
      </c>
      <c r="AG171" s="103"/>
      <c r="AH171" s="103"/>
      <c r="AI171" s="103"/>
      <c r="AJ171" s="103"/>
      <c r="AK171" s="103">
        <v>0</v>
      </c>
      <c r="AL171" s="103"/>
      <c r="AM171" s="103"/>
      <c r="AN171" s="103"/>
      <c r="AO171" s="103"/>
      <c r="AP171" s="103">
        <v>0</v>
      </c>
      <c r="AQ171" s="103"/>
      <c r="AR171" s="103"/>
      <c r="AS171" s="103"/>
      <c r="AT171" s="103"/>
      <c r="AU171" s="103">
        <v>0</v>
      </c>
      <c r="AV171" s="103"/>
      <c r="AW171" s="103"/>
      <c r="AX171" s="103"/>
      <c r="AY171" s="103"/>
      <c r="AZ171" s="103">
        <v>0</v>
      </c>
      <c r="BA171" s="103"/>
      <c r="BB171" s="103"/>
      <c r="BC171" s="103"/>
      <c r="BD171" s="103"/>
      <c r="BE171" s="103">
        <v>0</v>
      </c>
      <c r="BF171" s="103"/>
      <c r="BG171" s="103"/>
      <c r="BH171" s="103"/>
      <c r="BI171" s="103"/>
    </row>
    <row r="172" spans="1:61" s="25" customFormat="1" ht="15">
      <c r="A172" s="65">
        <v>0</v>
      </c>
      <c r="B172" s="66"/>
      <c r="C172" s="66"/>
      <c r="D172" s="132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70"/>
      <c r="Q172" s="49"/>
      <c r="R172" s="49"/>
      <c r="S172" s="49"/>
      <c r="T172" s="49"/>
      <c r="U172" s="49"/>
      <c r="V172" s="132" t="s">
        <v>210</v>
      </c>
      <c r="W172" s="133"/>
      <c r="X172" s="133"/>
      <c r="Y172" s="133"/>
      <c r="Z172" s="133"/>
      <c r="AA172" s="133"/>
      <c r="AB172" s="133"/>
      <c r="AC172" s="133"/>
      <c r="AD172" s="133"/>
      <c r="AE172" s="134"/>
      <c r="AF172" s="103">
        <v>0</v>
      </c>
      <c r="AG172" s="103"/>
      <c r="AH172" s="103"/>
      <c r="AI172" s="103"/>
      <c r="AJ172" s="103"/>
      <c r="AK172" s="103">
        <v>0</v>
      </c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>
        <v>0</v>
      </c>
      <c r="AV172" s="103"/>
      <c r="AW172" s="103"/>
      <c r="AX172" s="103"/>
      <c r="AY172" s="103"/>
      <c r="AZ172" s="103">
        <v>0</v>
      </c>
      <c r="BA172" s="103"/>
      <c r="BB172" s="103"/>
      <c r="BC172" s="103"/>
      <c r="BD172" s="103"/>
      <c r="BE172" s="103"/>
      <c r="BF172" s="103"/>
      <c r="BG172" s="103"/>
      <c r="BH172" s="103"/>
      <c r="BI172" s="103"/>
    </row>
    <row r="173" spans="1:61" s="6" customFormat="1" ht="14.25">
      <c r="A173" s="84">
        <v>0</v>
      </c>
      <c r="B173" s="85"/>
      <c r="C173" s="85"/>
      <c r="D173" s="135" t="s">
        <v>212</v>
      </c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6"/>
      <c r="Q173" s="101"/>
      <c r="R173" s="101"/>
      <c r="S173" s="101"/>
      <c r="T173" s="101"/>
      <c r="U173" s="101"/>
      <c r="V173" s="135"/>
      <c r="W173" s="136"/>
      <c r="X173" s="136"/>
      <c r="Y173" s="136"/>
      <c r="Z173" s="136"/>
      <c r="AA173" s="136"/>
      <c r="AB173" s="136"/>
      <c r="AC173" s="136"/>
      <c r="AD173" s="136"/>
      <c r="AE173" s="137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</row>
    <row r="174" spans="1:61" s="25" customFormat="1" ht="42.75" customHeight="1">
      <c r="A174" s="65">
        <v>0</v>
      </c>
      <c r="B174" s="66"/>
      <c r="C174" s="66"/>
      <c r="D174" s="132" t="s">
        <v>213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70"/>
      <c r="Q174" s="49" t="s">
        <v>214</v>
      </c>
      <c r="R174" s="49"/>
      <c r="S174" s="49"/>
      <c r="T174" s="49"/>
      <c r="U174" s="49"/>
      <c r="V174" s="132" t="s">
        <v>210</v>
      </c>
      <c r="W174" s="133"/>
      <c r="X174" s="133"/>
      <c r="Y174" s="133"/>
      <c r="Z174" s="133"/>
      <c r="AA174" s="133"/>
      <c r="AB174" s="133"/>
      <c r="AC174" s="133"/>
      <c r="AD174" s="133"/>
      <c r="AE174" s="134"/>
      <c r="AF174" s="103">
        <v>0</v>
      </c>
      <c r="AG174" s="103"/>
      <c r="AH174" s="103"/>
      <c r="AI174" s="103"/>
      <c r="AJ174" s="103"/>
      <c r="AK174" s="103">
        <v>0</v>
      </c>
      <c r="AL174" s="103"/>
      <c r="AM174" s="103"/>
      <c r="AN174" s="103"/>
      <c r="AO174" s="103"/>
      <c r="AP174" s="103">
        <v>0</v>
      </c>
      <c r="AQ174" s="103"/>
      <c r="AR174" s="103"/>
      <c r="AS174" s="103"/>
      <c r="AT174" s="103"/>
      <c r="AU174" s="103">
        <v>0</v>
      </c>
      <c r="AV174" s="103"/>
      <c r="AW174" s="103"/>
      <c r="AX174" s="103"/>
      <c r="AY174" s="103"/>
      <c r="AZ174" s="103">
        <v>0</v>
      </c>
      <c r="BA174" s="103"/>
      <c r="BB174" s="103"/>
      <c r="BC174" s="103"/>
      <c r="BD174" s="103"/>
      <c r="BE174" s="103">
        <v>0</v>
      </c>
      <c r="BF174" s="103"/>
      <c r="BG174" s="103"/>
      <c r="BH174" s="103"/>
      <c r="BI174" s="103"/>
    </row>
    <row r="175" spans="1:61" s="25" customFormat="1" ht="30" customHeight="1">
      <c r="A175" s="65">
        <v>0</v>
      </c>
      <c r="B175" s="66"/>
      <c r="C175" s="66"/>
      <c r="D175" s="132" t="s">
        <v>215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70"/>
      <c r="Q175" s="49" t="s">
        <v>214</v>
      </c>
      <c r="R175" s="49"/>
      <c r="S175" s="49"/>
      <c r="T175" s="49"/>
      <c r="U175" s="49"/>
      <c r="V175" s="132" t="s">
        <v>210</v>
      </c>
      <c r="W175" s="133"/>
      <c r="X175" s="133"/>
      <c r="Y175" s="133"/>
      <c r="Z175" s="133"/>
      <c r="AA175" s="133"/>
      <c r="AB175" s="133"/>
      <c r="AC175" s="133"/>
      <c r="AD175" s="133"/>
      <c r="AE175" s="134"/>
      <c r="AF175" s="103">
        <v>0</v>
      </c>
      <c r="AG175" s="103"/>
      <c r="AH175" s="103"/>
      <c r="AI175" s="103"/>
      <c r="AJ175" s="103"/>
      <c r="AK175" s="103">
        <v>0</v>
      </c>
      <c r="AL175" s="103"/>
      <c r="AM175" s="103"/>
      <c r="AN175" s="103"/>
      <c r="AO175" s="103"/>
      <c r="AP175" s="103">
        <v>0</v>
      </c>
      <c r="AQ175" s="103"/>
      <c r="AR175" s="103"/>
      <c r="AS175" s="103"/>
      <c r="AT175" s="103"/>
      <c r="AU175" s="103">
        <v>0</v>
      </c>
      <c r="AV175" s="103"/>
      <c r="AW175" s="103"/>
      <c r="AX175" s="103"/>
      <c r="AY175" s="103"/>
      <c r="AZ175" s="103">
        <v>0</v>
      </c>
      <c r="BA175" s="103"/>
      <c r="BB175" s="103"/>
      <c r="BC175" s="103"/>
      <c r="BD175" s="103"/>
      <c r="BE175" s="103">
        <v>0</v>
      </c>
      <c r="BF175" s="103"/>
      <c r="BG175" s="103"/>
      <c r="BH175" s="103"/>
      <c r="BI175" s="103"/>
    </row>
    <row r="176" spans="1:61" s="25" customFormat="1" ht="15" customHeight="1">
      <c r="A176" s="65">
        <v>0</v>
      </c>
      <c r="B176" s="66"/>
      <c r="C176" s="66"/>
      <c r="D176" s="132" t="s">
        <v>216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70"/>
      <c r="Q176" s="49" t="s">
        <v>214</v>
      </c>
      <c r="R176" s="49"/>
      <c r="S176" s="49"/>
      <c r="T176" s="49"/>
      <c r="U176" s="49"/>
      <c r="V176" s="132" t="s">
        <v>210</v>
      </c>
      <c r="W176" s="133"/>
      <c r="X176" s="133"/>
      <c r="Y176" s="133"/>
      <c r="Z176" s="133"/>
      <c r="AA176" s="133"/>
      <c r="AB176" s="133"/>
      <c r="AC176" s="133"/>
      <c r="AD176" s="133"/>
      <c r="AE176" s="134"/>
      <c r="AF176" s="103">
        <v>0</v>
      </c>
      <c r="AG176" s="103"/>
      <c r="AH176" s="103"/>
      <c r="AI176" s="103"/>
      <c r="AJ176" s="103"/>
      <c r="AK176" s="103">
        <v>0</v>
      </c>
      <c r="AL176" s="103"/>
      <c r="AM176" s="103"/>
      <c r="AN176" s="103"/>
      <c r="AO176" s="103"/>
      <c r="AP176" s="103">
        <v>0</v>
      </c>
      <c r="AQ176" s="103"/>
      <c r="AR176" s="103"/>
      <c r="AS176" s="103"/>
      <c r="AT176" s="103"/>
      <c r="AU176" s="103">
        <v>0</v>
      </c>
      <c r="AV176" s="103"/>
      <c r="AW176" s="103"/>
      <c r="AX176" s="103"/>
      <c r="AY176" s="103"/>
      <c r="AZ176" s="103">
        <v>0</v>
      </c>
      <c r="BA176" s="103"/>
      <c r="BB176" s="103"/>
      <c r="BC176" s="103"/>
      <c r="BD176" s="103"/>
      <c r="BE176" s="103">
        <v>0</v>
      </c>
      <c r="BF176" s="103"/>
      <c r="BG176" s="103"/>
      <c r="BH176" s="103"/>
      <c r="BI176" s="103"/>
    </row>
    <row r="178" spans="1:64" ht="14.25" customHeight="1">
      <c r="A178" s="37" t="s">
        <v>124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</row>
    <row r="179" spans="1:70" ht="15" customHeight="1">
      <c r="A179" s="75" t="s">
        <v>239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</row>
    <row r="180" spans="1:70" ht="12.75" customHeight="1">
      <c r="A180" s="43" t="s">
        <v>19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5"/>
      <c r="U180" s="49" t="s">
        <v>240</v>
      </c>
      <c r="V180" s="49"/>
      <c r="W180" s="49"/>
      <c r="X180" s="49"/>
      <c r="Y180" s="49"/>
      <c r="Z180" s="49"/>
      <c r="AA180" s="49"/>
      <c r="AB180" s="49"/>
      <c r="AC180" s="49"/>
      <c r="AD180" s="49"/>
      <c r="AE180" s="49" t="s">
        <v>243</v>
      </c>
      <c r="AF180" s="49"/>
      <c r="AG180" s="49"/>
      <c r="AH180" s="49"/>
      <c r="AI180" s="49"/>
      <c r="AJ180" s="49"/>
      <c r="AK180" s="49"/>
      <c r="AL180" s="49"/>
      <c r="AM180" s="49"/>
      <c r="AN180" s="49"/>
      <c r="AO180" s="49" t="s">
        <v>251</v>
      </c>
      <c r="AP180" s="49"/>
      <c r="AQ180" s="49"/>
      <c r="AR180" s="49"/>
      <c r="AS180" s="49"/>
      <c r="AT180" s="49"/>
      <c r="AU180" s="49"/>
      <c r="AV180" s="49"/>
      <c r="AW180" s="49"/>
      <c r="AX180" s="49"/>
      <c r="AY180" s="49" t="s">
        <v>261</v>
      </c>
      <c r="AZ180" s="49"/>
      <c r="BA180" s="49"/>
      <c r="BB180" s="49"/>
      <c r="BC180" s="49"/>
      <c r="BD180" s="49"/>
      <c r="BE180" s="49"/>
      <c r="BF180" s="49"/>
      <c r="BG180" s="49"/>
      <c r="BH180" s="49"/>
      <c r="BI180" s="49" t="s">
        <v>266</v>
      </c>
      <c r="BJ180" s="49"/>
      <c r="BK180" s="49"/>
      <c r="BL180" s="49"/>
      <c r="BM180" s="49"/>
      <c r="BN180" s="49"/>
      <c r="BO180" s="49"/>
      <c r="BP180" s="49"/>
      <c r="BQ180" s="49"/>
      <c r="BR180" s="49"/>
    </row>
    <row r="181" spans="1:70" ht="30" customHeight="1">
      <c r="A181" s="46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8"/>
      <c r="U181" s="49" t="s">
        <v>4</v>
      </c>
      <c r="V181" s="49"/>
      <c r="W181" s="49"/>
      <c r="X181" s="49"/>
      <c r="Y181" s="49"/>
      <c r="Z181" s="49" t="s">
        <v>3</v>
      </c>
      <c r="AA181" s="49"/>
      <c r="AB181" s="49"/>
      <c r="AC181" s="49"/>
      <c r="AD181" s="49"/>
      <c r="AE181" s="49" t="s">
        <v>4</v>
      </c>
      <c r="AF181" s="49"/>
      <c r="AG181" s="49"/>
      <c r="AH181" s="49"/>
      <c r="AI181" s="49"/>
      <c r="AJ181" s="49" t="s">
        <v>3</v>
      </c>
      <c r="AK181" s="49"/>
      <c r="AL181" s="49"/>
      <c r="AM181" s="49"/>
      <c r="AN181" s="49"/>
      <c r="AO181" s="49" t="s">
        <v>4</v>
      </c>
      <c r="AP181" s="49"/>
      <c r="AQ181" s="49"/>
      <c r="AR181" s="49"/>
      <c r="AS181" s="49"/>
      <c r="AT181" s="49" t="s">
        <v>3</v>
      </c>
      <c r="AU181" s="49"/>
      <c r="AV181" s="49"/>
      <c r="AW181" s="49"/>
      <c r="AX181" s="49"/>
      <c r="AY181" s="49" t="s">
        <v>4</v>
      </c>
      <c r="AZ181" s="49"/>
      <c r="BA181" s="49"/>
      <c r="BB181" s="49"/>
      <c r="BC181" s="49"/>
      <c r="BD181" s="49" t="s">
        <v>3</v>
      </c>
      <c r="BE181" s="49"/>
      <c r="BF181" s="49"/>
      <c r="BG181" s="49"/>
      <c r="BH181" s="49"/>
      <c r="BI181" s="49" t="s">
        <v>4</v>
      </c>
      <c r="BJ181" s="49"/>
      <c r="BK181" s="49"/>
      <c r="BL181" s="49"/>
      <c r="BM181" s="49"/>
      <c r="BN181" s="49" t="s">
        <v>3</v>
      </c>
      <c r="BO181" s="49"/>
      <c r="BP181" s="49"/>
      <c r="BQ181" s="49"/>
      <c r="BR181" s="49"/>
    </row>
    <row r="182" spans="1:70" ht="15" customHeight="1">
      <c r="A182" s="50">
        <v>1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2"/>
      <c r="U182" s="49">
        <v>2</v>
      </c>
      <c r="V182" s="49"/>
      <c r="W182" s="49"/>
      <c r="X182" s="49"/>
      <c r="Y182" s="49"/>
      <c r="Z182" s="49">
        <v>3</v>
      </c>
      <c r="AA182" s="49"/>
      <c r="AB182" s="49"/>
      <c r="AC182" s="49"/>
      <c r="AD182" s="49"/>
      <c r="AE182" s="49">
        <v>4</v>
      </c>
      <c r="AF182" s="49"/>
      <c r="AG182" s="49"/>
      <c r="AH182" s="49"/>
      <c r="AI182" s="49"/>
      <c r="AJ182" s="49">
        <v>5</v>
      </c>
      <c r="AK182" s="49"/>
      <c r="AL182" s="49"/>
      <c r="AM182" s="49"/>
      <c r="AN182" s="49"/>
      <c r="AO182" s="49">
        <v>6</v>
      </c>
      <c r="AP182" s="49"/>
      <c r="AQ182" s="49"/>
      <c r="AR182" s="49"/>
      <c r="AS182" s="49"/>
      <c r="AT182" s="49">
        <v>7</v>
      </c>
      <c r="AU182" s="49"/>
      <c r="AV182" s="49"/>
      <c r="AW182" s="49"/>
      <c r="AX182" s="49"/>
      <c r="AY182" s="49">
        <v>8</v>
      </c>
      <c r="AZ182" s="49"/>
      <c r="BA182" s="49"/>
      <c r="BB182" s="49"/>
      <c r="BC182" s="49"/>
      <c r="BD182" s="49">
        <v>9</v>
      </c>
      <c r="BE182" s="49"/>
      <c r="BF182" s="49"/>
      <c r="BG182" s="49"/>
      <c r="BH182" s="49"/>
      <c r="BI182" s="49">
        <v>10</v>
      </c>
      <c r="BJ182" s="49"/>
      <c r="BK182" s="49"/>
      <c r="BL182" s="49"/>
      <c r="BM182" s="49"/>
      <c r="BN182" s="49">
        <v>11</v>
      </c>
      <c r="BO182" s="49"/>
      <c r="BP182" s="49"/>
      <c r="BQ182" s="49"/>
      <c r="BR182" s="49"/>
    </row>
    <row r="183" spans="1:79" s="1" customFormat="1" ht="15.75" customHeight="1" hidden="1">
      <c r="A183" s="56" t="s">
        <v>57</v>
      </c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8"/>
      <c r="U183" s="76" t="s">
        <v>65</v>
      </c>
      <c r="V183" s="76"/>
      <c r="W183" s="76"/>
      <c r="X183" s="76"/>
      <c r="Y183" s="76"/>
      <c r="Z183" s="100" t="s">
        <v>66</v>
      </c>
      <c r="AA183" s="100"/>
      <c r="AB183" s="100"/>
      <c r="AC183" s="100"/>
      <c r="AD183" s="100"/>
      <c r="AE183" s="76" t="s">
        <v>67</v>
      </c>
      <c r="AF183" s="76"/>
      <c r="AG183" s="76"/>
      <c r="AH183" s="76"/>
      <c r="AI183" s="76"/>
      <c r="AJ183" s="100" t="s">
        <v>68</v>
      </c>
      <c r="AK183" s="100"/>
      <c r="AL183" s="100"/>
      <c r="AM183" s="100"/>
      <c r="AN183" s="100"/>
      <c r="AO183" s="76" t="s">
        <v>58</v>
      </c>
      <c r="AP183" s="76"/>
      <c r="AQ183" s="76"/>
      <c r="AR183" s="76"/>
      <c r="AS183" s="76"/>
      <c r="AT183" s="100" t="s">
        <v>59</v>
      </c>
      <c r="AU183" s="100"/>
      <c r="AV183" s="100"/>
      <c r="AW183" s="100"/>
      <c r="AX183" s="100"/>
      <c r="AY183" s="76" t="s">
        <v>60</v>
      </c>
      <c r="AZ183" s="76"/>
      <c r="BA183" s="76"/>
      <c r="BB183" s="76"/>
      <c r="BC183" s="76"/>
      <c r="BD183" s="100" t="s">
        <v>61</v>
      </c>
      <c r="BE183" s="100"/>
      <c r="BF183" s="100"/>
      <c r="BG183" s="100"/>
      <c r="BH183" s="100"/>
      <c r="BI183" s="76" t="s">
        <v>62</v>
      </c>
      <c r="BJ183" s="76"/>
      <c r="BK183" s="76"/>
      <c r="BL183" s="76"/>
      <c r="BM183" s="76"/>
      <c r="BN183" s="100" t="s">
        <v>63</v>
      </c>
      <c r="BO183" s="100"/>
      <c r="BP183" s="100"/>
      <c r="BQ183" s="100"/>
      <c r="BR183" s="100"/>
      <c r="CA183" t="s">
        <v>41</v>
      </c>
    </row>
    <row r="184" spans="1:79" s="6" customFormat="1" ht="12.75" customHeight="1">
      <c r="A184" s="104" t="s">
        <v>217</v>
      </c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6"/>
      <c r="U184" s="107">
        <v>1557414</v>
      </c>
      <c r="V184" s="107"/>
      <c r="W184" s="107"/>
      <c r="X184" s="107"/>
      <c r="Y184" s="107"/>
      <c r="Z184" s="107">
        <v>0</v>
      </c>
      <c r="AA184" s="107"/>
      <c r="AB184" s="107"/>
      <c r="AC184" s="107"/>
      <c r="AD184" s="107"/>
      <c r="AE184" s="107">
        <v>1152712</v>
      </c>
      <c r="AF184" s="107"/>
      <c r="AG184" s="107"/>
      <c r="AH184" s="107"/>
      <c r="AI184" s="107"/>
      <c r="AJ184" s="107">
        <v>0</v>
      </c>
      <c r="AK184" s="107"/>
      <c r="AL184" s="107"/>
      <c r="AM184" s="107"/>
      <c r="AN184" s="107"/>
      <c r="AO184" s="107">
        <v>1055000</v>
      </c>
      <c r="AP184" s="107"/>
      <c r="AQ184" s="107"/>
      <c r="AR184" s="107"/>
      <c r="AS184" s="107"/>
      <c r="AT184" s="107">
        <v>0</v>
      </c>
      <c r="AU184" s="107"/>
      <c r="AV184" s="107"/>
      <c r="AW184" s="107"/>
      <c r="AX184" s="107"/>
      <c r="AY184" s="107">
        <v>1661275</v>
      </c>
      <c r="AZ184" s="107"/>
      <c r="BA184" s="107"/>
      <c r="BB184" s="107"/>
      <c r="BC184" s="107"/>
      <c r="BD184" s="107">
        <v>0</v>
      </c>
      <c r="BE184" s="107"/>
      <c r="BF184" s="107"/>
      <c r="BG184" s="107"/>
      <c r="BH184" s="107"/>
      <c r="BI184" s="107">
        <v>1765265</v>
      </c>
      <c r="BJ184" s="107"/>
      <c r="BK184" s="107"/>
      <c r="BL184" s="107"/>
      <c r="BM184" s="107"/>
      <c r="BN184" s="107">
        <v>0</v>
      </c>
      <c r="BO184" s="107"/>
      <c r="BP184" s="107"/>
      <c r="BQ184" s="107"/>
      <c r="BR184" s="107"/>
      <c r="CA184" s="6" t="s">
        <v>42</v>
      </c>
    </row>
    <row r="185" spans="1:70" s="25" customFormat="1" ht="12.75" customHeight="1">
      <c r="A185" s="68" t="s">
        <v>218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70"/>
      <c r="U185" s="108">
        <v>790075</v>
      </c>
      <c r="V185" s="108"/>
      <c r="W185" s="108"/>
      <c r="X185" s="108"/>
      <c r="Y185" s="108"/>
      <c r="Z185" s="108">
        <v>0</v>
      </c>
      <c r="AA185" s="108"/>
      <c r="AB185" s="108"/>
      <c r="AC185" s="108"/>
      <c r="AD185" s="108"/>
      <c r="AE185" s="108">
        <v>795000</v>
      </c>
      <c r="AF185" s="108"/>
      <c r="AG185" s="108"/>
      <c r="AH185" s="108"/>
      <c r="AI185" s="108"/>
      <c r="AJ185" s="108">
        <v>0</v>
      </c>
      <c r="AK185" s="108"/>
      <c r="AL185" s="108"/>
      <c r="AM185" s="108"/>
      <c r="AN185" s="108"/>
      <c r="AO185" s="108">
        <v>795000</v>
      </c>
      <c r="AP185" s="108"/>
      <c r="AQ185" s="108"/>
      <c r="AR185" s="108"/>
      <c r="AS185" s="108"/>
      <c r="AT185" s="108">
        <v>0</v>
      </c>
      <c r="AU185" s="108"/>
      <c r="AV185" s="108"/>
      <c r="AW185" s="108"/>
      <c r="AX185" s="108"/>
      <c r="AY185" s="108">
        <v>1241275</v>
      </c>
      <c r="AZ185" s="108"/>
      <c r="BA185" s="108"/>
      <c r="BB185" s="108"/>
      <c r="BC185" s="108"/>
      <c r="BD185" s="108">
        <v>0</v>
      </c>
      <c r="BE185" s="108"/>
      <c r="BF185" s="108"/>
      <c r="BG185" s="108"/>
      <c r="BH185" s="108"/>
      <c r="BI185" s="108">
        <v>1265265</v>
      </c>
      <c r="BJ185" s="108"/>
      <c r="BK185" s="108"/>
      <c r="BL185" s="108"/>
      <c r="BM185" s="108"/>
      <c r="BN185" s="108">
        <v>0</v>
      </c>
      <c r="BO185" s="108"/>
      <c r="BP185" s="108"/>
      <c r="BQ185" s="108"/>
      <c r="BR185" s="108"/>
    </row>
    <row r="186" spans="1:70" s="25" customFormat="1" ht="12.75" customHeight="1">
      <c r="A186" s="68" t="s">
        <v>219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70"/>
      <c r="U186" s="108">
        <v>367798</v>
      </c>
      <c r="V186" s="108"/>
      <c r="W186" s="108"/>
      <c r="X186" s="108"/>
      <c r="Y186" s="108"/>
      <c r="Z186" s="108">
        <v>0</v>
      </c>
      <c r="AA186" s="108"/>
      <c r="AB186" s="108"/>
      <c r="AC186" s="108"/>
      <c r="AD186" s="108"/>
      <c r="AE186" s="108">
        <v>192712</v>
      </c>
      <c r="AF186" s="108"/>
      <c r="AG186" s="108"/>
      <c r="AH186" s="108"/>
      <c r="AI186" s="108"/>
      <c r="AJ186" s="108">
        <v>0</v>
      </c>
      <c r="AK186" s="108"/>
      <c r="AL186" s="108"/>
      <c r="AM186" s="108"/>
      <c r="AN186" s="108"/>
      <c r="AO186" s="108">
        <v>160000</v>
      </c>
      <c r="AP186" s="108"/>
      <c r="AQ186" s="108"/>
      <c r="AR186" s="108"/>
      <c r="AS186" s="108"/>
      <c r="AT186" s="108">
        <v>0</v>
      </c>
      <c r="AU186" s="108"/>
      <c r="AV186" s="108"/>
      <c r="AW186" s="108"/>
      <c r="AX186" s="108"/>
      <c r="AY186" s="108">
        <v>210000</v>
      </c>
      <c r="AZ186" s="108"/>
      <c r="BA186" s="108"/>
      <c r="BB186" s="108"/>
      <c r="BC186" s="108"/>
      <c r="BD186" s="108">
        <v>0</v>
      </c>
      <c r="BE186" s="108"/>
      <c r="BF186" s="108"/>
      <c r="BG186" s="108"/>
      <c r="BH186" s="108"/>
      <c r="BI186" s="108">
        <v>250000</v>
      </c>
      <c r="BJ186" s="108"/>
      <c r="BK186" s="108"/>
      <c r="BL186" s="108"/>
      <c r="BM186" s="108"/>
      <c r="BN186" s="108">
        <v>0</v>
      </c>
      <c r="BO186" s="108"/>
      <c r="BP186" s="108"/>
      <c r="BQ186" s="108"/>
      <c r="BR186" s="108"/>
    </row>
    <row r="187" spans="1:70" s="25" customFormat="1" ht="12.75" customHeight="1">
      <c r="A187" s="68" t="s">
        <v>220</v>
      </c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70"/>
      <c r="U187" s="108">
        <v>399541</v>
      </c>
      <c r="V187" s="108"/>
      <c r="W187" s="108"/>
      <c r="X187" s="108"/>
      <c r="Y187" s="108"/>
      <c r="Z187" s="108">
        <v>0</v>
      </c>
      <c r="AA187" s="108"/>
      <c r="AB187" s="108"/>
      <c r="AC187" s="108"/>
      <c r="AD187" s="108"/>
      <c r="AE187" s="108">
        <v>165000</v>
      </c>
      <c r="AF187" s="108"/>
      <c r="AG187" s="108"/>
      <c r="AH187" s="108"/>
      <c r="AI187" s="108"/>
      <c r="AJ187" s="108">
        <v>0</v>
      </c>
      <c r="AK187" s="108"/>
      <c r="AL187" s="108"/>
      <c r="AM187" s="108"/>
      <c r="AN187" s="108"/>
      <c r="AO187" s="108">
        <v>100000</v>
      </c>
      <c r="AP187" s="108"/>
      <c r="AQ187" s="108"/>
      <c r="AR187" s="108"/>
      <c r="AS187" s="108"/>
      <c r="AT187" s="108">
        <v>0</v>
      </c>
      <c r="AU187" s="108"/>
      <c r="AV187" s="108"/>
      <c r="AW187" s="108"/>
      <c r="AX187" s="108"/>
      <c r="AY187" s="108">
        <v>210000</v>
      </c>
      <c r="AZ187" s="108"/>
      <c r="BA187" s="108"/>
      <c r="BB187" s="108"/>
      <c r="BC187" s="108"/>
      <c r="BD187" s="108">
        <v>0</v>
      </c>
      <c r="BE187" s="108"/>
      <c r="BF187" s="108"/>
      <c r="BG187" s="108"/>
      <c r="BH187" s="108"/>
      <c r="BI187" s="108">
        <v>250000</v>
      </c>
      <c r="BJ187" s="108"/>
      <c r="BK187" s="108"/>
      <c r="BL187" s="108"/>
      <c r="BM187" s="108"/>
      <c r="BN187" s="108">
        <v>0</v>
      </c>
      <c r="BO187" s="108"/>
      <c r="BP187" s="108"/>
      <c r="BQ187" s="108"/>
      <c r="BR187" s="108"/>
    </row>
    <row r="188" spans="1:70" s="25" customFormat="1" ht="12.75" customHeight="1">
      <c r="A188" s="68" t="s">
        <v>221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70"/>
      <c r="U188" s="108">
        <v>150986</v>
      </c>
      <c r="V188" s="108"/>
      <c r="W188" s="108"/>
      <c r="X188" s="108"/>
      <c r="Y188" s="108"/>
      <c r="Z188" s="108">
        <v>0</v>
      </c>
      <c r="AA188" s="108"/>
      <c r="AB188" s="108"/>
      <c r="AC188" s="108"/>
      <c r="AD188" s="108"/>
      <c r="AE188" s="108">
        <v>43288</v>
      </c>
      <c r="AF188" s="108"/>
      <c r="AG188" s="108"/>
      <c r="AH188" s="108"/>
      <c r="AI188" s="108"/>
      <c r="AJ188" s="108">
        <v>0</v>
      </c>
      <c r="AK188" s="108"/>
      <c r="AL188" s="108"/>
      <c r="AM188" s="108"/>
      <c r="AN188" s="108"/>
      <c r="AO188" s="108">
        <v>45000</v>
      </c>
      <c r="AP188" s="108"/>
      <c r="AQ188" s="108"/>
      <c r="AR188" s="108"/>
      <c r="AS188" s="108"/>
      <c r="AT188" s="108">
        <v>0</v>
      </c>
      <c r="AU188" s="108"/>
      <c r="AV188" s="108"/>
      <c r="AW188" s="108"/>
      <c r="AX188" s="108"/>
      <c r="AY188" s="108">
        <v>55000</v>
      </c>
      <c r="AZ188" s="108"/>
      <c r="BA188" s="108"/>
      <c r="BB188" s="108"/>
      <c r="BC188" s="108"/>
      <c r="BD188" s="108">
        <v>0</v>
      </c>
      <c r="BE188" s="108"/>
      <c r="BF188" s="108"/>
      <c r="BG188" s="108"/>
      <c r="BH188" s="108"/>
      <c r="BI188" s="108">
        <v>65000</v>
      </c>
      <c r="BJ188" s="108"/>
      <c r="BK188" s="108"/>
      <c r="BL188" s="108"/>
      <c r="BM188" s="108"/>
      <c r="BN188" s="108">
        <v>0</v>
      </c>
      <c r="BO188" s="108"/>
      <c r="BP188" s="108"/>
      <c r="BQ188" s="108"/>
      <c r="BR188" s="108"/>
    </row>
    <row r="189" spans="1:70" s="6" customFormat="1" ht="12.75" customHeight="1">
      <c r="A189" s="104" t="s">
        <v>222</v>
      </c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6"/>
      <c r="U189" s="107">
        <v>79100</v>
      </c>
      <c r="V189" s="107"/>
      <c r="W189" s="107"/>
      <c r="X189" s="107"/>
      <c r="Y189" s="107"/>
      <c r="Z189" s="107">
        <v>0</v>
      </c>
      <c r="AA189" s="107"/>
      <c r="AB189" s="107"/>
      <c r="AC189" s="107"/>
      <c r="AD189" s="107"/>
      <c r="AE189" s="107">
        <v>55000</v>
      </c>
      <c r="AF189" s="107"/>
      <c r="AG189" s="107"/>
      <c r="AH189" s="107"/>
      <c r="AI189" s="107"/>
      <c r="AJ189" s="107">
        <v>0</v>
      </c>
      <c r="AK189" s="107"/>
      <c r="AL189" s="107"/>
      <c r="AM189" s="107"/>
      <c r="AN189" s="107"/>
      <c r="AO189" s="107">
        <v>55000</v>
      </c>
      <c r="AP189" s="107"/>
      <c r="AQ189" s="107"/>
      <c r="AR189" s="107"/>
      <c r="AS189" s="107"/>
      <c r="AT189" s="107">
        <v>0</v>
      </c>
      <c r="AU189" s="107"/>
      <c r="AV189" s="107"/>
      <c r="AW189" s="107"/>
      <c r="AX189" s="107"/>
      <c r="AY189" s="107">
        <v>55000</v>
      </c>
      <c r="AZ189" s="107"/>
      <c r="BA189" s="107"/>
      <c r="BB189" s="107"/>
      <c r="BC189" s="107"/>
      <c r="BD189" s="107">
        <v>0</v>
      </c>
      <c r="BE189" s="107"/>
      <c r="BF189" s="107"/>
      <c r="BG189" s="107"/>
      <c r="BH189" s="107"/>
      <c r="BI189" s="107">
        <v>65000</v>
      </c>
      <c r="BJ189" s="107"/>
      <c r="BK189" s="107"/>
      <c r="BL189" s="107"/>
      <c r="BM189" s="107"/>
      <c r="BN189" s="107">
        <v>0</v>
      </c>
      <c r="BO189" s="107"/>
      <c r="BP189" s="107"/>
      <c r="BQ189" s="107"/>
      <c r="BR189" s="107"/>
    </row>
    <row r="190" spans="1:70" s="25" customFormat="1" ht="12.75" customHeight="1">
      <c r="A190" s="68" t="s">
        <v>223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70"/>
      <c r="U190" s="108">
        <v>79100</v>
      </c>
      <c r="V190" s="108"/>
      <c r="W190" s="108"/>
      <c r="X190" s="108"/>
      <c r="Y190" s="108"/>
      <c r="Z190" s="108">
        <v>0</v>
      </c>
      <c r="AA190" s="108"/>
      <c r="AB190" s="108"/>
      <c r="AC190" s="108"/>
      <c r="AD190" s="108"/>
      <c r="AE190" s="108">
        <v>55000</v>
      </c>
      <c r="AF190" s="108"/>
      <c r="AG190" s="108"/>
      <c r="AH190" s="108"/>
      <c r="AI190" s="108"/>
      <c r="AJ190" s="108">
        <v>0</v>
      </c>
      <c r="AK190" s="108"/>
      <c r="AL190" s="108"/>
      <c r="AM190" s="108"/>
      <c r="AN190" s="108"/>
      <c r="AO190" s="108">
        <v>55000</v>
      </c>
      <c r="AP190" s="108"/>
      <c r="AQ190" s="108"/>
      <c r="AR190" s="108"/>
      <c r="AS190" s="108"/>
      <c r="AT190" s="108">
        <v>0</v>
      </c>
      <c r="AU190" s="108"/>
      <c r="AV190" s="108"/>
      <c r="AW190" s="108"/>
      <c r="AX190" s="108"/>
      <c r="AY190" s="108">
        <v>55000</v>
      </c>
      <c r="AZ190" s="108"/>
      <c r="BA190" s="108"/>
      <c r="BB190" s="108"/>
      <c r="BC190" s="108"/>
      <c r="BD190" s="108">
        <v>0</v>
      </c>
      <c r="BE190" s="108"/>
      <c r="BF190" s="108"/>
      <c r="BG190" s="108"/>
      <c r="BH190" s="108"/>
      <c r="BI190" s="108">
        <v>65000</v>
      </c>
      <c r="BJ190" s="108"/>
      <c r="BK190" s="108"/>
      <c r="BL190" s="108"/>
      <c r="BM190" s="108"/>
      <c r="BN190" s="108">
        <v>0</v>
      </c>
      <c r="BO190" s="108"/>
      <c r="BP190" s="108"/>
      <c r="BQ190" s="108"/>
      <c r="BR190" s="108"/>
    </row>
    <row r="191" spans="1:70" s="6" customFormat="1" ht="12.75" customHeight="1">
      <c r="A191" s="104" t="s">
        <v>147</v>
      </c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6"/>
      <c r="U191" s="107">
        <v>1787500</v>
      </c>
      <c r="V191" s="107"/>
      <c r="W191" s="107"/>
      <c r="X191" s="107"/>
      <c r="Y191" s="107"/>
      <c r="Z191" s="107">
        <v>0</v>
      </c>
      <c r="AA191" s="107"/>
      <c r="AB191" s="107"/>
      <c r="AC191" s="107"/>
      <c r="AD191" s="107"/>
      <c r="AE191" s="107">
        <v>1251000</v>
      </c>
      <c r="AF191" s="107"/>
      <c r="AG191" s="107"/>
      <c r="AH191" s="107"/>
      <c r="AI191" s="107"/>
      <c r="AJ191" s="107">
        <v>0</v>
      </c>
      <c r="AK191" s="107"/>
      <c r="AL191" s="107"/>
      <c r="AM191" s="107"/>
      <c r="AN191" s="107"/>
      <c r="AO191" s="107">
        <v>1155000</v>
      </c>
      <c r="AP191" s="107"/>
      <c r="AQ191" s="107"/>
      <c r="AR191" s="107"/>
      <c r="AS191" s="107"/>
      <c r="AT191" s="107">
        <v>0</v>
      </c>
      <c r="AU191" s="107"/>
      <c r="AV191" s="107"/>
      <c r="AW191" s="107"/>
      <c r="AX191" s="107"/>
      <c r="AY191" s="107">
        <v>1771275</v>
      </c>
      <c r="AZ191" s="107"/>
      <c r="BA191" s="107"/>
      <c r="BB191" s="107"/>
      <c r="BC191" s="107"/>
      <c r="BD191" s="107">
        <v>0</v>
      </c>
      <c r="BE191" s="107"/>
      <c r="BF191" s="107"/>
      <c r="BG191" s="107"/>
      <c r="BH191" s="107"/>
      <c r="BI191" s="107">
        <v>1895265</v>
      </c>
      <c r="BJ191" s="107"/>
      <c r="BK191" s="107"/>
      <c r="BL191" s="107"/>
      <c r="BM191" s="107"/>
      <c r="BN191" s="107">
        <v>0</v>
      </c>
      <c r="BO191" s="107"/>
      <c r="BP191" s="107"/>
      <c r="BQ191" s="107"/>
      <c r="BR191" s="107"/>
    </row>
    <row r="192" spans="1:70" s="25" customFormat="1" ht="38.25" customHeight="1">
      <c r="A192" s="68" t="s">
        <v>224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70"/>
      <c r="U192" s="108" t="s">
        <v>173</v>
      </c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 t="s">
        <v>173</v>
      </c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 t="s">
        <v>173</v>
      </c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 t="s">
        <v>173</v>
      </c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 t="s">
        <v>173</v>
      </c>
      <c r="BJ192" s="108"/>
      <c r="BK192" s="108"/>
      <c r="BL192" s="108"/>
      <c r="BM192" s="108"/>
      <c r="BN192" s="108"/>
      <c r="BO192" s="108"/>
      <c r="BP192" s="108"/>
      <c r="BQ192" s="108"/>
      <c r="BR192" s="108"/>
    </row>
    <row r="195" spans="1:64" ht="14.25" customHeight="1">
      <c r="A195" s="37" t="s">
        <v>125</v>
      </c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</row>
    <row r="196" spans="1:64" ht="15" customHeight="1">
      <c r="A196" s="43" t="s">
        <v>6</v>
      </c>
      <c r="B196" s="44"/>
      <c r="C196" s="44"/>
      <c r="D196" s="43" t="s">
        <v>10</v>
      </c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5"/>
      <c r="W196" s="49" t="s">
        <v>240</v>
      </c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 t="s">
        <v>244</v>
      </c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 t="s">
        <v>256</v>
      </c>
      <c r="AV196" s="49"/>
      <c r="AW196" s="49"/>
      <c r="AX196" s="49"/>
      <c r="AY196" s="49"/>
      <c r="AZ196" s="49"/>
      <c r="BA196" s="49" t="s">
        <v>262</v>
      </c>
      <c r="BB196" s="49"/>
      <c r="BC196" s="49"/>
      <c r="BD196" s="49"/>
      <c r="BE196" s="49"/>
      <c r="BF196" s="49"/>
      <c r="BG196" s="49" t="s">
        <v>271</v>
      </c>
      <c r="BH196" s="49"/>
      <c r="BI196" s="49"/>
      <c r="BJ196" s="49"/>
      <c r="BK196" s="49"/>
      <c r="BL196" s="49"/>
    </row>
    <row r="197" spans="1:64" ht="15" customHeight="1">
      <c r="A197" s="109"/>
      <c r="B197" s="110"/>
      <c r="C197" s="110"/>
      <c r="D197" s="109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1"/>
      <c r="W197" s="49" t="s">
        <v>4</v>
      </c>
      <c r="X197" s="49"/>
      <c r="Y197" s="49"/>
      <c r="Z197" s="49"/>
      <c r="AA197" s="49"/>
      <c r="AB197" s="49"/>
      <c r="AC197" s="49" t="s">
        <v>3</v>
      </c>
      <c r="AD197" s="49"/>
      <c r="AE197" s="49"/>
      <c r="AF197" s="49"/>
      <c r="AG197" s="49"/>
      <c r="AH197" s="49"/>
      <c r="AI197" s="49" t="s">
        <v>4</v>
      </c>
      <c r="AJ197" s="49"/>
      <c r="AK197" s="49"/>
      <c r="AL197" s="49"/>
      <c r="AM197" s="49"/>
      <c r="AN197" s="49"/>
      <c r="AO197" s="49" t="s">
        <v>3</v>
      </c>
      <c r="AP197" s="49"/>
      <c r="AQ197" s="49"/>
      <c r="AR197" s="49"/>
      <c r="AS197" s="49"/>
      <c r="AT197" s="49"/>
      <c r="AU197" s="93" t="s">
        <v>4</v>
      </c>
      <c r="AV197" s="93"/>
      <c r="AW197" s="93"/>
      <c r="AX197" s="93" t="s">
        <v>3</v>
      </c>
      <c r="AY197" s="93"/>
      <c r="AZ197" s="93"/>
      <c r="BA197" s="93" t="s">
        <v>4</v>
      </c>
      <c r="BB197" s="93"/>
      <c r="BC197" s="93"/>
      <c r="BD197" s="93" t="s">
        <v>3</v>
      </c>
      <c r="BE197" s="93"/>
      <c r="BF197" s="93"/>
      <c r="BG197" s="93" t="s">
        <v>4</v>
      </c>
      <c r="BH197" s="93"/>
      <c r="BI197" s="93"/>
      <c r="BJ197" s="93" t="s">
        <v>3</v>
      </c>
      <c r="BK197" s="93"/>
      <c r="BL197" s="93"/>
    </row>
    <row r="198" spans="1:64" ht="57" customHeight="1">
      <c r="A198" s="46"/>
      <c r="B198" s="47"/>
      <c r="C198" s="47"/>
      <c r="D198" s="46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8"/>
      <c r="W198" s="49" t="s">
        <v>12</v>
      </c>
      <c r="X198" s="49"/>
      <c r="Y198" s="49"/>
      <c r="Z198" s="49" t="s">
        <v>11</v>
      </c>
      <c r="AA198" s="49"/>
      <c r="AB198" s="49"/>
      <c r="AC198" s="49" t="s">
        <v>12</v>
      </c>
      <c r="AD198" s="49"/>
      <c r="AE198" s="49"/>
      <c r="AF198" s="49" t="s">
        <v>11</v>
      </c>
      <c r="AG198" s="49"/>
      <c r="AH198" s="49"/>
      <c r="AI198" s="49" t="s">
        <v>12</v>
      </c>
      <c r="AJ198" s="49"/>
      <c r="AK198" s="49"/>
      <c r="AL198" s="49" t="s">
        <v>11</v>
      </c>
      <c r="AM198" s="49"/>
      <c r="AN198" s="49"/>
      <c r="AO198" s="49" t="s">
        <v>12</v>
      </c>
      <c r="AP198" s="49"/>
      <c r="AQ198" s="49"/>
      <c r="AR198" s="49" t="s">
        <v>11</v>
      </c>
      <c r="AS198" s="49"/>
      <c r="AT198" s="49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</row>
    <row r="199" spans="1:64" ht="15" customHeight="1">
      <c r="A199" s="50">
        <v>1</v>
      </c>
      <c r="B199" s="51"/>
      <c r="C199" s="51"/>
      <c r="D199" s="50">
        <v>2</v>
      </c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2"/>
      <c r="W199" s="49">
        <v>3</v>
      </c>
      <c r="X199" s="49"/>
      <c r="Y199" s="49"/>
      <c r="Z199" s="49">
        <v>4</v>
      </c>
      <c r="AA199" s="49"/>
      <c r="AB199" s="49"/>
      <c r="AC199" s="49">
        <v>5</v>
      </c>
      <c r="AD199" s="49"/>
      <c r="AE199" s="49"/>
      <c r="AF199" s="49">
        <v>6</v>
      </c>
      <c r="AG199" s="49"/>
      <c r="AH199" s="49"/>
      <c r="AI199" s="49">
        <v>7</v>
      </c>
      <c r="AJ199" s="49"/>
      <c r="AK199" s="49"/>
      <c r="AL199" s="49">
        <v>8</v>
      </c>
      <c r="AM199" s="49"/>
      <c r="AN199" s="49"/>
      <c r="AO199" s="49">
        <v>9</v>
      </c>
      <c r="AP199" s="49"/>
      <c r="AQ199" s="49"/>
      <c r="AR199" s="49">
        <v>10</v>
      </c>
      <c r="AS199" s="49"/>
      <c r="AT199" s="49"/>
      <c r="AU199" s="49">
        <v>11</v>
      </c>
      <c r="AV199" s="49"/>
      <c r="AW199" s="49"/>
      <c r="AX199" s="49">
        <v>12</v>
      </c>
      <c r="AY199" s="49"/>
      <c r="AZ199" s="49"/>
      <c r="BA199" s="49">
        <v>13</v>
      </c>
      <c r="BB199" s="49"/>
      <c r="BC199" s="49"/>
      <c r="BD199" s="49">
        <v>14</v>
      </c>
      <c r="BE199" s="49"/>
      <c r="BF199" s="49"/>
      <c r="BG199" s="49">
        <v>15</v>
      </c>
      <c r="BH199" s="49"/>
      <c r="BI199" s="49"/>
      <c r="BJ199" s="49">
        <v>16</v>
      </c>
      <c r="BK199" s="49"/>
      <c r="BL199" s="49"/>
    </row>
    <row r="200" spans="1:79" s="1" customFormat="1" ht="12.75" customHeight="1" hidden="1">
      <c r="A200" s="56" t="s">
        <v>69</v>
      </c>
      <c r="B200" s="57"/>
      <c r="C200" s="57"/>
      <c r="D200" s="56" t="s">
        <v>57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8"/>
      <c r="W200" s="76" t="s">
        <v>72</v>
      </c>
      <c r="X200" s="76"/>
      <c r="Y200" s="76"/>
      <c r="Z200" s="76" t="s">
        <v>73</v>
      </c>
      <c r="AA200" s="76"/>
      <c r="AB200" s="76"/>
      <c r="AC200" s="100" t="s">
        <v>74</v>
      </c>
      <c r="AD200" s="100"/>
      <c r="AE200" s="100"/>
      <c r="AF200" s="100" t="s">
        <v>75</v>
      </c>
      <c r="AG200" s="100"/>
      <c r="AH200" s="100"/>
      <c r="AI200" s="76" t="s">
        <v>76</v>
      </c>
      <c r="AJ200" s="76"/>
      <c r="AK200" s="76"/>
      <c r="AL200" s="76" t="s">
        <v>77</v>
      </c>
      <c r="AM200" s="76"/>
      <c r="AN200" s="76"/>
      <c r="AO200" s="100" t="s">
        <v>104</v>
      </c>
      <c r="AP200" s="100"/>
      <c r="AQ200" s="100"/>
      <c r="AR200" s="100" t="s">
        <v>78</v>
      </c>
      <c r="AS200" s="100"/>
      <c r="AT200" s="100"/>
      <c r="AU200" s="76" t="s">
        <v>105</v>
      </c>
      <c r="AV200" s="76"/>
      <c r="AW200" s="76"/>
      <c r="AX200" s="100" t="s">
        <v>106</v>
      </c>
      <c r="AY200" s="100"/>
      <c r="AZ200" s="100"/>
      <c r="BA200" s="76" t="s">
        <v>107</v>
      </c>
      <c r="BB200" s="76"/>
      <c r="BC200" s="76"/>
      <c r="BD200" s="100" t="s">
        <v>108</v>
      </c>
      <c r="BE200" s="100"/>
      <c r="BF200" s="100"/>
      <c r="BG200" s="76" t="s">
        <v>109</v>
      </c>
      <c r="BH200" s="76"/>
      <c r="BI200" s="76"/>
      <c r="BJ200" s="100" t="s">
        <v>110</v>
      </c>
      <c r="BK200" s="100"/>
      <c r="BL200" s="100"/>
      <c r="CA200" s="1" t="s">
        <v>103</v>
      </c>
    </row>
    <row r="201" spans="1:79" s="25" customFormat="1" ht="12.75" customHeight="1">
      <c r="A201" s="65">
        <v>1</v>
      </c>
      <c r="B201" s="66"/>
      <c r="C201" s="66"/>
      <c r="D201" s="68" t="s">
        <v>225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70"/>
      <c r="W201" s="103">
        <v>1</v>
      </c>
      <c r="X201" s="103"/>
      <c r="Y201" s="103"/>
      <c r="Z201" s="103">
        <v>0</v>
      </c>
      <c r="AA201" s="103"/>
      <c r="AB201" s="103"/>
      <c r="AC201" s="103">
        <v>0</v>
      </c>
      <c r="AD201" s="103"/>
      <c r="AE201" s="103"/>
      <c r="AF201" s="103">
        <v>0</v>
      </c>
      <c r="AG201" s="103"/>
      <c r="AH201" s="103"/>
      <c r="AI201" s="103">
        <v>1</v>
      </c>
      <c r="AJ201" s="103"/>
      <c r="AK201" s="103"/>
      <c r="AL201" s="103">
        <v>0</v>
      </c>
      <c r="AM201" s="103"/>
      <c r="AN201" s="103"/>
      <c r="AO201" s="103">
        <v>0</v>
      </c>
      <c r="AP201" s="103"/>
      <c r="AQ201" s="103"/>
      <c r="AR201" s="103">
        <v>0</v>
      </c>
      <c r="AS201" s="103"/>
      <c r="AT201" s="103"/>
      <c r="AU201" s="103">
        <v>1</v>
      </c>
      <c r="AV201" s="103"/>
      <c r="AW201" s="103"/>
      <c r="AX201" s="103">
        <v>0</v>
      </c>
      <c r="AY201" s="103"/>
      <c r="AZ201" s="103"/>
      <c r="BA201" s="103">
        <v>0</v>
      </c>
      <c r="BB201" s="103"/>
      <c r="BC201" s="103"/>
      <c r="BD201" s="103">
        <v>0</v>
      </c>
      <c r="BE201" s="103"/>
      <c r="BF201" s="103"/>
      <c r="BG201" s="103">
        <v>0</v>
      </c>
      <c r="BH201" s="103"/>
      <c r="BI201" s="103"/>
      <c r="BJ201" s="103">
        <v>0</v>
      </c>
      <c r="BK201" s="103"/>
      <c r="BL201" s="103"/>
      <c r="CA201" s="25" t="s">
        <v>43</v>
      </c>
    </row>
    <row r="202" spans="1:64" s="25" customFormat="1" ht="12.75" customHeight="1">
      <c r="A202" s="65">
        <v>2</v>
      </c>
      <c r="B202" s="66"/>
      <c r="C202" s="66"/>
      <c r="D202" s="68" t="s">
        <v>226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70"/>
      <c r="W202" s="103">
        <v>1</v>
      </c>
      <c r="X202" s="103"/>
      <c r="Y202" s="103"/>
      <c r="Z202" s="103">
        <v>0</v>
      </c>
      <c r="AA202" s="103"/>
      <c r="AB202" s="103"/>
      <c r="AC202" s="103">
        <v>0</v>
      </c>
      <c r="AD202" s="103"/>
      <c r="AE202" s="103"/>
      <c r="AF202" s="103">
        <v>0</v>
      </c>
      <c r="AG202" s="103"/>
      <c r="AH202" s="103"/>
      <c r="AI202" s="103">
        <v>1</v>
      </c>
      <c r="AJ202" s="103"/>
      <c r="AK202" s="103"/>
      <c r="AL202" s="103">
        <v>0</v>
      </c>
      <c r="AM202" s="103"/>
      <c r="AN202" s="103"/>
      <c r="AO202" s="103">
        <v>0</v>
      </c>
      <c r="AP202" s="103"/>
      <c r="AQ202" s="103"/>
      <c r="AR202" s="103">
        <v>0</v>
      </c>
      <c r="AS202" s="103"/>
      <c r="AT202" s="103"/>
      <c r="AU202" s="103">
        <v>1</v>
      </c>
      <c r="AV202" s="103"/>
      <c r="AW202" s="103"/>
      <c r="AX202" s="103">
        <v>0</v>
      </c>
      <c r="AY202" s="103"/>
      <c r="AZ202" s="103"/>
      <c r="BA202" s="103">
        <v>0</v>
      </c>
      <c r="BB202" s="103"/>
      <c r="BC202" s="103"/>
      <c r="BD202" s="103">
        <v>0</v>
      </c>
      <c r="BE202" s="103"/>
      <c r="BF202" s="103"/>
      <c r="BG202" s="103">
        <v>0</v>
      </c>
      <c r="BH202" s="103"/>
      <c r="BI202" s="103"/>
      <c r="BJ202" s="103">
        <v>0</v>
      </c>
      <c r="BK202" s="103"/>
      <c r="BL202" s="103"/>
    </row>
    <row r="203" spans="1:64" s="25" customFormat="1" ht="12.75" customHeight="1">
      <c r="A203" s="65">
        <v>3</v>
      </c>
      <c r="B203" s="66"/>
      <c r="C203" s="66"/>
      <c r="D203" s="68" t="s">
        <v>227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70"/>
      <c r="W203" s="103">
        <v>7</v>
      </c>
      <c r="X203" s="103"/>
      <c r="Y203" s="103"/>
      <c r="Z203" s="103">
        <v>0</v>
      </c>
      <c r="AA203" s="103"/>
      <c r="AB203" s="103"/>
      <c r="AC203" s="103">
        <v>0</v>
      </c>
      <c r="AD203" s="103"/>
      <c r="AE203" s="103"/>
      <c r="AF203" s="103">
        <v>0</v>
      </c>
      <c r="AG203" s="103"/>
      <c r="AH203" s="103"/>
      <c r="AI203" s="103">
        <v>7</v>
      </c>
      <c r="AJ203" s="103"/>
      <c r="AK203" s="103"/>
      <c r="AL203" s="103">
        <v>0</v>
      </c>
      <c r="AM203" s="103"/>
      <c r="AN203" s="103"/>
      <c r="AO203" s="103">
        <v>0</v>
      </c>
      <c r="AP203" s="103"/>
      <c r="AQ203" s="103"/>
      <c r="AR203" s="103">
        <v>0</v>
      </c>
      <c r="AS203" s="103"/>
      <c r="AT203" s="103"/>
      <c r="AU203" s="103">
        <v>7</v>
      </c>
      <c r="AV203" s="103"/>
      <c r="AW203" s="103"/>
      <c r="AX203" s="103">
        <v>0</v>
      </c>
      <c r="AY203" s="103"/>
      <c r="AZ203" s="103"/>
      <c r="BA203" s="103">
        <v>0</v>
      </c>
      <c r="BB203" s="103"/>
      <c r="BC203" s="103"/>
      <c r="BD203" s="103">
        <v>0</v>
      </c>
      <c r="BE203" s="103"/>
      <c r="BF203" s="103"/>
      <c r="BG203" s="103">
        <v>0</v>
      </c>
      <c r="BH203" s="103"/>
      <c r="BI203" s="103"/>
      <c r="BJ203" s="103">
        <v>0</v>
      </c>
      <c r="BK203" s="103"/>
      <c r="BL203" s="103"/>
    </row>
    <row r="204" spans="1:64" s="6" customFormat="1" ht="12.75" customHeight="1">
      <c r="A204" s="84">
        <v>4</v>
      </c>
      <c r="B204" s="85"/>
      <c r="C204" s="85"/>
      <c r="D204" s="104" t="s">
        <v>228</v>
      </c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6"/>
      <c r="W204" s="102">
        <v>9</v>
      </c>
      <c r="X204" s="102"/>
      <c r="Y204" s="102"/>
      <c r="Z204" s="102">
        <v>0</v>
      </c>
      <c r="AA204" s="102"/>
      <c r="AB204" s="102"/>
      <c r="AC204" s="102">
        <v>0</v>
      </c>
      <c r="AD204" s="102"/>
      <c r="AE204" s="102"/>
      <c r="AF204" s="102">
        <v>0</v>
      </c>
      <c r="AG204" s="102"/>
      <c r="AH204" s="102"/>
      <c r="AI204" s="102">
        <v>9</v>
      </c>
      <c r="AJ204" s="102"/>
      <c r="AK204" s="102"/>
      <c r="AL204" s="102">
        <v>0</v>
      </c>
      <c r="AM204" s="102"/>
      <c r="AN204" s="102"/>
      <c r="AO204" s="102">
        <v>0</v>
      </c>
      <c r="AP204" s="102"/>
      <c r="AQ204" s="102"/>
      <c r="AR204" s="102">
        <v>0</v>
      </c>
      <c r="AS204" s="102"/>
      <c r="AT204" s="102"/>
      <c r="AU204" s="102">
        <v>9</v>
      </c>
      <c r="AV204" s="102"/>
      <c r="AW204" s="102"/>
      <c r="AX204" s="102">
        <v>0</v>
      </c>
      <c r="AY204" s="102"/>
      <c r="AZ204" s="102"/>
      <c r="BA204" s="102">
        <v>0</v>
      </c>
      <c r="BB204" s="102"/>
      <c r="BC204" s="102"/>
      <c r="BD204" s="102">
        <v>0</v>
      </c>
      <c r="BE204" s="102"/>
      <c r="BF204" s="102"/>
      <c r="BG204" s="102">
        <v>0</v>
      </c>
      <c r="BH204" s="102"/>
      <c r="BI204" s="102"/>
      <c r="BJ204" s="102">
        <v>0</v>
      </c>
      <c r="BK204" s="102"/>
      <c r="BL204" s="102"/>
    </row>
    <row r="205" spans="1:64" s="25" customFormat="1" ht="25.5" customHeight="1">
      <c r="A205" s="65">
        <v>5</v>
      </c>
      <c r="B205" s="66"/>
      <c r="C205" s="66"/>
      <c r="D205" s="68" t="s">
        <v>229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70"/>
      <c r="W205" s="103" t="s">
        <v>173</v>
      </c>
      <c r="X205" s="103"/>
      <c r="Y205" s="103"/>
      <c r="Z205" s="103" t="s">
        <v>173</v>
      </c>
      <c r="AA205" s="103"/>
      <c r="AB205" s="103"/>
      <c r="AC205" s="103"/>
      <c r="AD205" s="103"/>
      <c r="AE205" s="103"/>
      <c r="AF205" s="103"/>
      <c r="AG205" s="103"/>
      <c r="AH205" s="103"/>
      <c r="AI205" s="103" t="s">
        <v>173</v>
      </c>
      <c r="AJ205" s="103"/>
      <c r="AK205" s="103"/>
      <c r="AL205" s="103" t="s">
        <v>173</v>
      </c>
      <c r="AM205" s="103"/>
      <c r="AN205" s="103"/>
      <c r="AO205" s="103"/>
      <c r="AP205" s="103"/>
      <c r="AQ205" s="103"/>
      <c r="AR205" s="103"/>
      <c r="AS205" s="103"/>
      <c r="AT205" s="103"/>
      <c r="AU205" s="103" t="s">
        <v>173</v>
      </c>
      <c r="AV205" s="103"/>
      <c r="AW205" s="103"/>
      <c r="AX205" s="103"/>
      <c r="AY205" s="103"/>
      <c r="AZ205" s="103"/>
      <c r="BA205" s="103" t="s">
        <v>173</v>
      </c>
      <c r="BB205" s="103"/>
      <c r="BC205" s="103"/>
      <c r="BD205" s="103"/>
      <c r="BE205" s="103"/>
      <c r="BF205" s="103"/>
      <c r="BG205" s="103" t="s">
        <v>173</v>
      </c>
      <c r="BH205" s="103"/>
      <c r="BI205" s="103"/>
      <c r="BJ205" s="103"/>
      <c r="BK205" s="103"/>
      <c r="BL205" s="103"/>
    </row>
    <row r="208" spans="1:64" ht="14.25" customHeight="1">
      <c r="A208" s="37" t="s">
        <v>153</v>
      </c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</row>
    <row r="209" spans="1:71" ht="14.25" customHeight="1">
      <c r="A209" s="37" t="s">
        <v>257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</row>
    <row r="210" spans="1:71" ht="15" customHeight="1">
      <c r="A210" s="42" t="s">
        <v>239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</row>
    <row r="211" spans="1:71" ht="15" customHeight="1">
      <c r="A211" s="49" t="s">
        <v>6</v>
      </c>
      <c r="B211" s="49"/>
      <c r="C211" s="49"/>
      <c r="D211" s="49"/>
      <c r="E211" s="49"/>
      <c r="F211" s="49"/>
      <c r="G211" s="49" t="s">
        <v>126</v>
      </c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 t="s">
        <v>13</v>
      </c>
      <c r="U211" s="49"/>
      <c r="V211" s="49"/>
      <c r="W211" s="49"/>
      <c r="X211" s="49"/>
      <c r="Y211" s="49"/>
      <c r="Z211" s="49"/>
      <c r="AA211" s="50" t="s">
        <v>240</v>
      </c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3"/>
      <c r="AP211" s="50" t="s">
        <v>243</v>
      </c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2"/>
      <c r="BE211" s="50" t="s">
        <v>251</v>
      </c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2"/>
    </row>
    <row r="212" spans="1:71" ht="31.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 t="s">
        <v>4</v>
      </c>
      <c r="AB212" s="49"/>
      <c r="AC212" s="49"/>
      <c r="AD212" s="49"/>
      <c r="AE212" s="49"/>
      <c r="AF212" s="49" t="s">
        <v>3</v>
      </c>
      <c r="AG212" s="49"/>
      <c r="AH212" s="49"/>
      <c r="AI212" s="49"/>
      <c r="AJ212" s="49"/>
      <c r="AK212" s="49" t="s">
        <v>89</v>
      </c>
      <c r="AL212" s="49"/>
      <c r="AM212" s="49"/>
      <c r="AN212" s="49"/>
      <c r="AO212" s="49"/>
      <c r="AP212" s="49" t="s">
        <v>4</v>
      </c>
      <c r="AQ212" s="49"/>
      <c r="AR212" s="49"/>
      <c r="AS212" s="49"/>
      <c r="AT212" s="49"/>
      <c r="AU212" s="49" t="s">
        <v>3</v>
      </c>
      <c r="AV212" s="49"/>
      <c r="AW212" s="49"/>
      <c r="AX212" s="49"/>
      <c r="AY212" s="49"/>
      <c r="AZ212" s="49" t="s">
        <v>96</v>
      </c>
      <c r="BA212" s="49"/>
      <c r="BB212" s="49"/>
      <c r="BC212" s="49"/>
      <c r="BD212" s="49"/>
      <c r="BE212" s="49" t="s">
        <v>4</v>
      </c>
      <c r="BF212" s="49"/>
      <c r="BG212" s="49"/>
      <c r="BH212" s="49"/>
      <c r="BI212" s="49"/>
      <c r="BJ212" s="49" t="s">
        <v>3</v>
      </c>
      <c r="BK212" s="49"/>
      <c r="BL212" s="49"/>
      <c r="BM212" s="49"/>
      <c r="BN212" s="49"/>
      <c r="BO212" s="49" t="s">
        <v>127</v>
      </c>
      <c r="BP212" s="49"/>
      <c r="BQ212" s="49"/>
      <c r="BR212" s="49"/>
      <c r="BS212" s="49"/>
    </row>
    <row r="213" spans="1:71" ht="15" customHeight="1">
      <c r="A213" s="49">
        <v>1</v>
      </c>
      <c r="B213" s="49"/>
      <c r="C213" s="49"/>
      <c r="D213" s="49"/>
      <c r="E213" s="49"/>
      <c r="F213" s="49"/>
      <c r="G213" s="49">
        <v>2</v>
      </c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>
        <v>3</v>
      </c>
      <c r="U213" s="49"/>
      <c r="V213" s="49"/>
      <c r="W213" s="49"/>
      <c r="X213" s="49"/>
      <c r="Y213" s="49"/>
      <c r="Z213" s="49"/>
      <c r="AA213" s="49">
        <v>4</v>
      </c>
      <c r="AB213" s="49"/>
      <c r="AC213" s="49"/>
      <c r="AD213" s="49"/>
      <c r="AE213" s="49"/>
      <c r="AF213" s="49">
        <v>5</v>
      </c>
      <c r="AG213" s="49"/>
      <c r="AH213" s="49"/>
      <c r="AI213" s="49"/>
      <c r="AJ213" s="49"/>
      <c r="AK213" s="49">
        <v>6</v>
      </c>
      <c r="AL213" s="49"/>
      <c r="AM213" s="49"/>
      <c r="AN213" s="49"/>
      <c r="AO213" s="49"/>
      <c r="AP213" s="49">
        <v>7</v>
      </c>
      <c r="AQ213" s="49"/>
      <c r="AR213" s="49"/>
      <c r="AS213" s="49"/>
      <c r="AT213" s="49"/>
      <c r="AU213" s="49">
        <v>8</v>
      </c>
      <c r="AV213" s="49"/>
      <c r="AW213" s="49"/>
      <c r="AX213" s="49"/>
      <c r="AY213" s="49"/>
      <c r="AZ213" s="49">
        <v>9</v>
      </c>
      <c r="BA213" s="49"/>
      <c r="BB213" s="49"/>
      <c r="BC213" s="49"/>
      <c r="BD213" s="49"/>
      <c r="BE213" s="49">
        <v>10</v>
      </c>
      <c r="BF213" s="49"/>
      <c r="BG213" s="49"/>
      <c r="BH213" s="49"/>
      <c r="BI213" s="49"/>
      <c r="BJ213" s="49">
        <v>11</v>
      </c>
      <c r="BK213" s="49"/>
      <c r="BL213" s="49"/>
      <c r="BM213" s="49"/>
      <c r="BN213" s="49"/>
      <c r="BO213" s="49">
        <v>12</v>
      </c>
      <c r="BP213" s="49"/>
      <c r="BQ213" s="49"/>
      <c r="BR213" s="49"/>
      <c r="BS213" s="49"/>
    </row>
    <row r="214" spans="1:79" s="1" customFormat="1" ht="15" customHeight="1" hidden="1">
      <c r="A214" s="76" t="s">
        <v>69</v>
      </c>
      <c r="B214" s="76"/>
      <c r="C214" s="76"/>
      <c r="D214" s="76"/>
      <c r="E214" s="76"/>
      <c r="F214" s="76"/>
      <c r="G214" s="114" t="s">
        <v>57</v>
      </c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 t="s">
        <v>79</v>
      </c>
      <c r="U214" s="114"/>
      <c r="V214" s="114"/>
      <c r="W214" s="114"/>
      <c r="X214" s="114"/>
      <c r="Y214" s="114"/>
      <c r="Z214" s="114"/>
      <c r="AA214" s="100" t="s">
        <v>65</v>
      </c>
      <c r="AB214" s="100"/>
      <c r="AC214" s="100"/>
      <c r="AD214" s="100"/>
      <c r="AE214" s="100"/>
      <c r="AF214" s="100" t="s">
        <v>66</v>
      </c>
      <c r="AG214" s="100"/>
      <c r="AH214" s="100"/>
      <c r="AI214" s="100"/>
      <c r="AJ214" s="100"/>
      <c r="AK214" s="83" t="s">
        <v>122</v>
      </c>
      <c r="AL214" s="83"/>
      <c r="AM214" s="83"/>
      <c r="AN214" s="83"/>
      <c r="AO214" s="83"/>
      <c r="AP214" s="100" t="s">
        <v>67</v>
      </c>
      <c r="AQ214" s="100"/>
      <c r="AR214" s="100"/>
      <c r="AS214" s="100"/>
      <c r="AT214" s="100"/>
      <c r="AU214" s="100" t="s">
        <v>68</v>
      </c>
      <c r="AV214" s="100"/>
      <c r="AW214" s="100"/>
      <c r="AX214" s="100"/>
      <c r="AY214" s="100"/>
      <c r="AZ214" s="83" t="s">
        <v>122</v>
      </c>
      <c r="BA214" s="83"/>
      <c r="BB214" s="83"/>
      <c r="BC214" s="83"/>
      <c r="BD214" s="83"/>
      <c r="BE214" s="100" t="s">
        <v>58</v>
      </c>
      <c r="BF214" s="100"/>
      <c r="BG214" s="100"/>
      <c r="BH214" s="100"/>
      <c r="BI214" s="100"/>
      <c r="BJ214" s="100" t="s">
        <v>59</v>
      </c>
      <c r="BK214" s="100"/>
      <c r="BL214" s="100"/>
      <c r="BM214" s="100"/>
      <c r="BN214" s="100"/>
      <c r="BO214" s="83" t="s">
        <v>122</v>
      </c>
      <c r="BP214" s="83"/>
      <c r="BQ214" s="83"/>
      <c r="BR214" s="83"/>
      <c r="BS214" s="83"/>
      <c r="CA214" s="1" t="s">
        <v>44</v>
      </c>
    </row>
    <row r="215" spans="1:79" s="6" customFormat="1" ht="12.75" customHeight="1">
      <c r="A215" s="115"/>
      <c r="B215" s="115"/>
      <c r="C215" s="115"/>
      <c r="D215" s="115"/>
      <c r="E215" s="115"/>
      <c r="F215" s="115"/>
      <c r="G215" s="116" t="s">
        <v>147</v>
      </c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7"/>
      <c r="U215" s="117"/>
      <c r="V215" s="117"/>
      <c r="W215" s="117"/>
      <c r="X215" s="117"/>
      <c r="Y215" s="117"/>
      <c r="Z215" s="11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>
        <f>IF(ISNUMBER(AA215),AA215,0)+IF(ISNUMBER(AF215),AF215,0)</f>
        <v>0</v>
      </c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>
        <f>IF(ISNUMBER(AP215),AP215,0)+IF(ISNUMBER(AU215),AU215,0)</f>
        <v>0</v>
      </c>
      <c r="BA215" s="107"/>
      <c r="BB215" s="107"/>
      <c r="BC215" s="107"/>
      <c r="BD215" s="107"/>
      <c r="BE215" s="107"/>
      <c r="BF215" s="107"/>
      <c r="BG215" s="107"/>
      <c r="BH215" s="107"/>
      <c r="BI215" s="107"/>
      <c r="BJ215" s="107"/>
      <c r="BK215" s="107"/>
      <c r="BL215" s="107"/>
      <c r="BM215" s="107"/>
      <c r="BN215" s="107"/>
      <c r="BO215" s="107">
        <f>IF(ISNUMBER(BE215),BE215,0)+IF(ISNUMBER(BJ215),BJ215,0)</f>
        <v>0</v>
      </c>
      <c r="BP215" s="107"/>
      <c r="BQ215" s="107"/>
      <c r="BR215" s="107"/>
      <c r="BS215" s="107"/>
      <c r="CA215" s="6" t="s">
        <v>45</v>
      </c>
    </row>
    <row r="217" spans="1:64" ht="13.5" customHeight="1">
      <c r="A217" s="37" t="s">
        <v>272</v>
      </c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</row>
    <row r="218" spans="1:56" ht="15" customHeight="1">
      <c r="A218" s="75" t="s">
        <v>239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</row>
    <row r="219" spans="1:56" ht="15" customHeight="1">
      <c r="A219" s="49" t="s">
        <v>6</v>
      </c>
      <c r="B219" s="49"/>
      <c r="C219" s="49"/>
      <c r="D219" s="49"/>
      <c r="E219" s="49"/>
      <c r="F219" s="49"/>
      <c r="G219" s="49" t="s">
        <v>126</v>
      </c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 t="s">
        <v>13</v>
      </c>
      <c r="U219" s="49"/>
      <c r="V219" s="49"/>
      <c r="W219" s="49"/>
      <c r="X219" s="49"/>
      <c r="Y219" s="49"/>
      <c r="Z219" s="49"/>
      <c r="AA219" s="50" t="s">
        <v>261</v>
      </c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3"/>
      <c r="AP219" s="50" t="s">
        <v>266</v>
      </c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2"/>
    </row>
    <row r="220" spans="1:56" ht="31.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 t="s">
        <v>4</v>
      </c>
      <c r="AB220" s="49"/>
      <c r="AC220" s="49"/>
      <c r="AD220" s="49"/>
      <c r="AE220" s="49"/>
      <c r="AF220" s="49" t="s">
        <v>3</v>
      </c>
      <c r="AG220" s="49"/>
      <c r="AH220" s="49"/>
      <c r="AI220" s="49"/>
      <c r="AJ220" s="49"/>
      <c r="AK220" s="49" t="s">
        <v>89</v>
      </c>
      <c r="AL220" s="49"/>
      <c r="AM220" s="49"/>
      <c r="AN220" s="49"/>
      <c r="AO220" s="49"/>
      <c r="AP220" s="49" t="s">
        <v>4</v>
      </c>
      <c r="AQ220" s="49"/>
      <c r="AR220" s="49"/>
      <c r="AS220" s="49"/>
      <c r="AT220" s="49"/>
      <c r="AU220" s="49" t="s">
        <v>3</v>
      </c>
      <c r="AV220" s="49"/>
      <c r="AW220" s="49"/>
      <c r="AX220" s="49"/>
      <c r="AY220" s="49"/>
      <c r="AZ220" s="49" t="s">
        <v>96</v>
      </c>
      <c r="BA220" s="49"/>
      <c r="BB220" s="49"/>
      <c r="BC220" s="49"/>
      <c r="BD220" s="49"/>
    </row>
    <row r="221" spans="1:56" ht="15" customHeight="1">
      <c r="A221" s="49">
        <v>1</v>
      </c>
      <c r="B221" s="49"/>
      <c r="C221" s="49"/>
      <c r="D221" s="49"/>
      <c r="E221" s="49"/>
      <c r="F221" s="49"/>
      <c r="G221" s="49">
        <v>2</v>
      </c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>
        <v>3</v>
      </c>
      <c r="U221" s="49"/>
      <c r="V221" s="49"/>
      <c r="W221" s="49"/>
      <c r="X221" s="49"/>
      <c r="Y221" s="49"/>
      <c r="Z221" s="49"/>
      <c r="AA221" s="49">
        <v>4</v>
      </c>
      <c r="AB221" s="49"/>
      <c r="AC221" s="49"/>
      <c r="AD221" s="49"/>
      <c r="AE221" s="49"/>
      <c r="AF221" s="49">
        <v>5</v>
      </c>
      <c r="AG221" s="49"/>
      <c r="AH221" s="49"/>
      <c r="AI221" s="49"/>
      <c r="AJ221" s="49"/>
      <c r="AK221" s="49">
        <v>6</v>
      </c>
      <c r="AL221" s="49"/>
      <c r="AM221" s="49"/>
      <c r="AN221" s="49"/>
      <c r="AO221" s="49"/>
      <c r="AP221" s="49">
        <v>7</v>
      </c>
      <c r="AQ221" s="49"/>
      <c r="AR221" s="49"/>
      <c r="AS221" s="49"/>
      <c r="AT221" s="49"/>
      <c r="AU221" s="49">
        <v>8</v>
      </c>
      <c r="AV221" s="49"/>
      <c r="AW221" s="49"/>
      <c r="AX221" s="49"/>
      <c r="AY221" s="49"/>
      <c r="AZ221" s="49">
        <v>9</v>
      </c>
      <c r="BA221" s="49"/>
      <c r="BB221" s="49"/>
      <c r="BC221" s="49"/>
      <c r="BD221" s="49"/>
    </row>
    <row r="222" spans="1:79" s="1" customFormat="1" ht="12" customHeight="1" hidden="1">
      <c r="A222" s="76" t="s">
        <v>69</v>
      </c>
      <c r="B222" s="76"/>
      <c r="C222" s="76"/>
      <c r="D222" s="76"/>
      <c r="E222" s="76"/>
      <c r="F222" s="76"/>
      <c r="G222" s="114" t="s">
        <v>57</v>
      </c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 t="s">
        <v>79</v>
      </c>
      <c r="U222" s="114"/>
      <c r="V222" s="114"/>
      <c r="W222" s="114"/>
      <c r="X222" s="114"/>
      <c r="Y222" s="114"/>
      <c r="Z222" s="114"/>
      <c r="AA222" s="100" t="s">
        <v>60</v>
      </c>
      <c r="AB222" s="100"/>
      <c r="AC222" s="100"/>
      <c r="AD222" s="100"/>
      <c r="AE222" s="100"/>
      <c r="AF222" s="100" t="s">
        <v>61</v>
      </c>
      <c r="AG222" s="100"/>
      <c r="AH222" s="100"/>
      <c r="AI222" s="100"/>
      <c r="AJ222" s="100"/>
      <c r="AK222" s="83" t="s">
        <v>122</v>
      </c>
      <c r="AL222" s="83"/>
      <c r="AM222" s="83"/>
      <c r="AN222" s="83"/>
      <c r="AO222" s="83"/>
      <c r="AP222" s="100" t="s">
        <v>62</v>
      </c>
      <c r="AQ222" s="100"/>
      <c r="AR222" s="100"/>
      <c r="AS222" s="100"/>
      <c r="AT222" s="100"/>
      <c r="AU222" s="100" t="s">
        <v>63</v>
      </c>
      <c r="AV222" s="100"/>
      <c r="AW222" s="100"/>
      <c r="AX222" s="100"/>
      <c r="AY222" s="100"/>
      <c r="AZ222" s="83" t="s">
        <v>122</v>
      </c>
      <c r="BA222" s="83"/>
      <c r="BB222" s="83"/>
      <c r="BC222" s="83"/>
      <c r="BD222" s="83"/>
      <c r="CA222" s="1" t="s">
        <v>46</v>
      </c>
    </row>
    <row r="223" spans="1:79" s="6" customFormat="1" ht="12.75">
      <c r="A223" s="115"/>
      <c r="B223" s="115"/>
      <c r="C223" s="115"/>
      <c r="D223" s="115"/>
      <c r="E223" s="115"/>
      <c r="F223" s="115"/>
      <c r="G223" s="116" t="s">
        <v>147</v>
      </c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7"/>
      <c r="U223" s="117"/>
      <c r="V223" s="117"/>
      <c r="W223" s="117"/>
      <c r="X223" s="117"/>
      <c r="Y223" s="117"/>
      <c r="Z223" s="11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>
        <f>IF(ISNUMBER(AA223),AA223,0)+IF(ISNUMBER(AF223),AF223,0)</f>
        <v>0</v>
      </c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>
        <f>IF(ISNUMBER(AP223),AP223,0)+IF(ISNUMBER(AU223),AU223,0)</f>
        <v>0</v>
      </c>
      <c r="BA223" s="107"/>
      <c r="BB223" s="107"/>
      <c r="BC223" s="107"/>
      <c r="BD223" s="107"/>
      <c r="CA223" s="6" t="s">
        <v>47</v>
      </c>
    </row>
    <row r="226" spans="1:64" ht="14.25" customHeight="1">
      <c r="A226" s="37" t="s">
        <v>273</v>
      </c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</row>
    <row r="227" spans="1:65" ht="15" customHeight="1">
      <c r="A227" s="75" t="s">
        <v>239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  <c r="BL227" s="98"/>
      <c r="BM227" s="98"/>
    </row>
    <row r="228" spans="1:71" ht="22.5" customHeight="1">
      <c r="A228" s="49" t="s">
        <v>128</v>
      </c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3" t="s">
        <v>129</v>
      </c>
      <c r="O228" s="44"/>
      <c r="P228" s="44"/>
      <c r="Q228" s="44"/>
      <c r="R228" s="44"/>
      <c r="S228" s="44"/>
      <c r="T228" s="44"/>
      <c r="U228" s="45"/>
      <c r="V228" s="43" t="s">
        <v>130</v>
      </c>
      <c r="W228" s="44"/>
      <c r="X228" s="44"/>
      <c r="Y228" s="44"/>
      <c r="Z228" s="45"/>
      <c r="AA228" s="49" t="s">
        <v>240</v>
      </c>
      <c r="AB228" s="49"/>
      <c r="AC228" s="49"/>
      <c r="AD228" s="49"/>
      <c r="AE228" s="49"/>
      <c r="AF228" s="49"/>
      <c r="AG228" s="49"/>
      <c r="AH228" s="49"/>
      <c r="AI228" s="49"/>
      <c r="AJ228" s="49" t="s">
        <v>243</v>
      </c>
      <c r="AK228" s="49"/>
      <c r="AL228" s="49"/>
      <c r="AM228" s="49"/>
      <c r="AN228" s="49"/>
      <c r="AO228" s="49"/>
      <c r="AP228" s="49"/>
      <c r="AQ228" s="49"/>
      <c r="AR228" s="49"/>
      <c r="AS228" s="49" t="s">
        <v>251</v>
      </c>
      <c r="AT228" s="49"/>
      <c r="AU228" s="49"/>
      <c r="AV228" s="49"/>
      <c r="AW228" s="49"/>
      <c r="AX228" s="49"/>
      <c r="AY228" s="49"/>
      <c r="AZ228" s="49"/>
      <c r="BA228" s="49"/>
      <c r="BB228" s="49" t="s">
        <v>261</v>
      </c>
      <c r="BC228" s="49"/>
      <c r="BD228" s="49"/>
      <c r="BE228" s="49"/>
      <c r="BF228" s="49"/>
      <c r="BG228" s="49"/>
      <c r="BH228" s="49"/>
      <c r="BI228" s="49"/>
      <c r="BJ228" s="49"/>
      <c r="BK228" s="49" t="s">
        <v>266</v>
      </c>
      <c r="BL228" s="49"/>
      <c r="BM228" s="49"/>
      <c r="BN228" s="49"/>
      <c r="BO228" s="49"/>
      <c r="BP228" s="49"/>
      <c r="BQ228" s="49"/>
      <c r="BR228" s="49"/>
      <c r="BS228" s="49"/>
    </row>
    <row r="229" spans="1:71" ht="95.2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6"/>
      <c r="O229" s="47"/>
      <c r="P229" s="47"/>
      <c r="Q229" s="47"/>
      <c r="R229" s="47"/>
      <c r="S229" s="47"/>
      <c r="T229" s="47"/>
      <c r="U229" s="48"/>
      <c r="V229" s="46"/>
      <c r="W229" s="47"/>
      <c r="X229" s="47"/>
      <c r="Y229" s="47"/>
      <c r="Z229" s="48"/>
      <c r="AA229" s="93" t="s">
        <v>133</v>
      </c>
      <c r="AB229" s="93"/>
      <c r="AC229" s="93"/>
      <c r="AD229" s="93"/>
      <c r="AE229" s="93"/>
      <c r="AF229" s="93" t="s">
        <v>134</v>
      </c>
      <c r="AG229" s="93"/>
      <c r="AH229" s="93"/>
      <c r="AI229" s="93"/>
      <c r="AJ229" s="93" t="s">
        <v>133</v>
      </c>
      <c r="AK229" s="93"/>
      <c r="AL229" s="93"/>
      <c r="AM229" s="93"/>
      <c r="AN229" s="93"/>
      <c r="AO229" s="93" t="s">
        <v>134</v>
      </c>
      <c r="AP229" s="93"/>
      <c r="AQ229" s="93"/>
      <c r="AR229" s="93"/>
      <c r="AS229" s="93" t="s">
        <v>133</v>
      </c>
      <c r="AT229" s="93"/>
      <c r="AU229" s="93"/>
      <c r="AV229" s="93"/>
      <c r="AW229" s="93"/>
      <c r="AX229" s="93" t="s">
        <v>134</v>
      </c>
      <c r="AY229" s="93"/>
      <c r="AZ229" s="93"/>
      <c r="BA229" s="93"/>
      <c r="BB229" s="93" t="s">
        <v>133</v>
      </c>
      <c r="BC229" s="93"/>
      <c r="BD229" s="93"/>
      <c r="BE229" s="93"/>
      <c r="BF229" s="93"/>
      <c r="BG229" s="93" t="s">
        <v>134</v>
      </c>
      <c r="BH229" s="93"/>
      <c r="BI229" s="93"/>
      <c r="BJ229" s="93"/>
      <c r="BK229" s="93" t="s">
        <v>133</v>
      </c>
      <c r="BL229" s="93"/>
      <c r="BM229" s="93"/>
      <c r="BN229" s="93"/>
      <c r="BO229" s="93"/>
      <c r="BP229" s="93" t="s">
        <v>134</v>
      </c>
      <c r="BQ229" s="93"/>
      <c r="BR229" s="93"/>
      <c r="BS229" s="93"/>
    </row>
    <row r="230" spans="1:71" ht="15" customHeight="1">
      <c r="A230" s="49">
        <v>1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50">
        <v>2</v>
      </c>
      <c r="O230" s="51"/>
      <c r="P230" s="51"/>
      <c r="Q230" s="51"/>
      <c r="R230" s="51"/>
      <c r="S230" s="51"/>
      <c r="T230" s="51"/>
      <c r="U230" s="52"/>
      <c r="V230" s="49">
        <v>3</v>
      </c>
      <c r="W230" s="49"/>
      <c r="X230" s="49"/>
      <c r="Y230" s="49"/>
      <c r="Z230" s="49"/>
      <c r="AA230" s="49">
        <v>4</v>
      </c>
      <c r="AB230" s="49"/>
      <c r="AC230" s="49"/>
      <c r="AD230" s="49"/>
      <c r="AE230" s="49"/>
      <c r="AF230" s="49">
        <v>5</v>
      </c>
      <c r="AG230" s="49"/>
      <c r="AH230" s="49"/>
      <c r="AI230" s="49"/>
      <c r="AJ230" s="49">
        <v>6</v>
      </c>
      <c r="AK230" s="49"/>
      <c r="AL230" s="49"/>
      <c r="AM230" s="49"/>
      <c r="AN230" s="49"/>
      <c r="AO230" s="49">
        <v>7</v>
      </c>
      <c r="AP230" s="49"/>
      <c r="AQ230" s="49"/>
      <c r="AR230" s="49"/>
      <c r="AS230" s="49">
        <v>8</v>
      </c>
      <c r="AT230" s="49"/>
      <c r="AU230" s="49"/>
      <c r="AV230" s="49"/>
      <c r="AW230" s="49"/>
      <c r="AX230" s="49">
        <v>9</v>
      </c>
      <c r="AY230" s="49"/>
      <c r="AZ230" s="49"/>
      <c r="BA230" s="49"/>
      <c r="BB230" s="49">
        <v>10</v>
      </c>
      <c r="BC230" s="49"/>
      <c r="BD230" s="49"/>
      <c r="BE230" s="49"/>
      <c r="BF230" s="49"/>
      <c r="BG230" s="49">
        <v>11</v>
      </c>
      <c r="BH230" s="49"/>
      <c r="BI230" s="49"/>
      <c r="BJ230" s="49"/>
      <c r="BK230" s="49">
        <v>12</v>
      </c>
      <c r="BL230" s="49"/>
      <c r="BM230" s="49"/>
      <c r="BN230" s="49"/>
      <c r="BO230" s="49"/>
      <c r="BP230" s="49">
        <v>13</v>
      </c>
      <c r="BQ230" s="49"/>
      <c r="BR230" s="49"/>
      <c r="BS230" s="49"/>
    </row>
    <row r="231" spans="1:79" s="1" customFormat="1" ht="12" customHeight="1" hidden="1">
      <c r="A231" s="114" t="s">
        <v>146</v>
      </c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76" t="s">
        <v>131</v>
      </c>
      <c r="O231" s="76"/>
      <c r="P231" s="76"/>
      <c r="Q231" s="76"/>
      <c r="R231" s="76"/>
      <c r="S231" s="76"/>
      <c r="T231" s="76"/>
      <c r="U231" s="76"/>
      <c r="V231" s="76" t="s">
        <v>132</v>
      </c>
      <c r="W231" s="76"/>
      <c r="X231" s="76"/>
      <c r="Y231" s="76"/>
      <c r="Z231" s="76"/>
      <c r="AA231" s="100" t="s">
        <v>65</v>
      </c>
      <c r="AB231" s="100"/>
      <c r="AC231" s="100"/>
      <c r="AD231" s="100"/>
      <c r="AE231" s="100"/>
      <c r="AF231" s="100" t="s">
        <v>66</v>
      </c>
      <c r="AG231" s="100"/>
      <c r="AH231" s="100"/>
      <c r="AI231" s="100"/>
      <c r="AJ231" s="100" t="s">
        <v>67</v>
      </c>
      <c r="AK231" s="100"/>
      <c r="AL231" s="100"/>
      <c r="AM231" s="100"/>
      <c r="AN231" s="100"/>
      <c r="AO231" s="100" t="s">
        <v>68</v>
      </c>
      <c r="AP231" s="100"/>
      <c r="AQ231" s="100"/>
      <c r="AR231" s="100"/>
      <c r="AS231" s="100" t="s">
        <v>58</v>
      </c>
      <c r="AT231" s="100"/>
      <c r="AU231" s="100"/>
      <c r="AV231" s="100"/>
      <c r="AW231" s="100"/>
      <c r="AX231" s="100" t="s">
        <v>59</v>
      </c>
      <c r="AY231" s="100"/>
      <c r="AZ231" s="100"/>
      <c r="BA231" s="100"/>
      <c r="BB231" s="100" t="s">
        <v>60</v>
      </c>
      <c r="BC231" s="100"/>
      <c r="BD231" s="100"/>
      <c r="BE231" s="100"/>
      <c r="BF231" s="100"/>
      <c r="BG231" s="100" t="s">
        <v>61</v>
      </c>
      <c r="BH231" s="100"/>
      <c r="BI231" s="100"/>
      <c r="BJ231" s="100"/>
      <c r="BK231" s="100" t="s">
        <v>62</v>
      </c>
      <c r="BL231" s="100"/>
      <c r="BM231" s="100"/>
      <c r="BN231" s="100"/>
      <c r="BO231" s="100"/>
      <c r="BP231" s="100" t="s">
        <v>63</v>
      </c>
      <c r="BQ231" s="100"/>
      <c r="BR231" s="100"/>
      <c r="BS231" s="100"/>
      <c r="CA231" s="1" t="s">
        <v>48</v>
      </c>
    </row>
    <row r="232" spans="1:79" s="6" customFormat="1" ht="12.75" customHeight="1">
      <c r="A232" s="116" t="s">
        <v>147</v>
      </c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84"/>
      <c r="O232" s="85"/>
      <c r="P232" s="85"/>
      <c r="Q232" s="85"/>
      <c r="R232" s="85"/>
      <c r="S232" s="85"/>
      <c r="T232" s="85"/>
      <c r="U232" s="86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  <c r="BH232" s="118"/>
      <c r="BI232" s="118"/>
      <c r="BJ232" s="118"/>
      <c r="BK232" s="118"/>
      <c r="BL232" s="118"/>
      <c r="BM232" s="118"/>
      <c r="BN232" s="118"/>
      <c r="BO232" s="118"/>
      <c r="BP232" s="119"/>
      <c r="BQ232" s="120"/>
      <c r="BR232" s="120"/>
      <c r="BS232" s="121"/>
      <c r="CA232" s="6" t="s">
        <v>49</v>
      </c>
    </row>
    <row r="235" spans="1:64" ht="35.25" customHeight="1">
      <c r="A235" s="37" t="s">
        <v>274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</row>
    <row r="236" spans="1:64" ht="15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  <c r="AS236" s="122"/>
      <c r="AT236" s="122"/>
      <c r="AU236" s="122"/>
      <c r="AV236" s="122"/>
      <c r="AW236" s="122"/>
      <c r="AX236" s="122"/>
      <c r="AY236" s="122"/>
      <c r="AZ236" s="122"/>
      <c r="BA236" s="122"/>
      <c r="BB236" s="122"/>
      <c r="BC236" s="122"/>
      <c r="BD236" s="122"/>
      <c r="BE236" s="122"/>
      <c r="BF236" s="122"/>
      <c r="BG236" s="122"/>
      <c r="BH236" s="122"/>
      <c r="BI236" s="122"/>
      <c r="BJ236" s="122"/>
      <c r="BK236" s="122"/>
      <c r="BL236" s="122"/>
    </row>
    <row r="237" spans="1:64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9" spans="1:64" ht="28.5" customHeight="1">
      <c r="A239" s="123" t="s">
        <v>258</v>
      </c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3"/>
      <c r="AQ239" s="123"/>
      <c r="AR239" s="123"/>
      <c r="AS239" s="123"/>
      <c r="AT239" s="123"/>
      <c r="AU239" s="123"/>
      <c r="AV239" s="123"/>
      <c r="AW239" s="123"/>
      <c r="AX239" s="123"/>
      <c r="AY239" s="123"/>
      <c r="AZ239" s="123"/>
      <c r="BA239" s="123"/>
      <c r="BB239" s="123"/>
      <c r="BC239" s="123"/>
      <c r="BD239" s="123"/>
      <c r="BE239" s="123"/>
      <c r="BF239" s="123"/>
      <c r="BG239" s="123"/>
      <c r="BH239" s="123"/>
      <c r="BI239" s="123"/>
      <c r="BJ239" s="123"/>
      <c r="BK239" s="123"/>
      <c r="BL239" s="123"/>
    </row>
    <row r="240" spans="1:64" ht="14.25" customHeight="1">
      <c r="A240" s="37" t="s">
        <v>241</v>
      </c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</row>
    <row r="241" spans="1:64" ht="15" customHeight="1">
      <c r="A241" s="42" t="s">
        <v>239</v>
      </c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</row>
    <row r="242" spans="1:64" ht="42.75" customHeight="1">
      <c r="A242" s="93" t="s">
        <v>135</v>
      </c>
      <c r="B242" s="93"/>
      <c r="C242" s="93"/>
      <c r="D242" s="93"/>
      <c r="E242" s="93"/>
      <c r="F242" s="93"/>
      <c r="G242" s="49" t="s">
        <v>19</v>
      </c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 t="s">
        <v>15</v>
      </c>
      <c r="U242" s="49"/>
      <c r="V242" s="49"/>
      <c r="W242" s="49"/>
      <c r="X242" s="49"/>
      <c r="Y242" s="49"/>
      <c r="Z242" s="49" t="s">
        <v>14</v>
      </c>
      <c r="AA242" s="49"/>
      <c r="AB242" s="49"/>
      <c r="AC242" s="49"/>
      <c r="AD242" s="49"/>
      <c r="AE242" s="49" t="s">
        <v>136</v>
      </c>
      <c r="AF242" s="49"/>
      <c r="AG242" s="49"/>
      <c r="AH242" s="49"/>
      <c r="AI242" s="49"/>
      <c r="AJ242" s="49"/>
      <c r="AK242" s="49" t="s">
        <v>137</v>
      </c>
      <c r="AL242" s="49"/>
      <c r="AM242" s="49"/>
      <c r="AN242" s="49"/>
      <c r="AO242" s="49"/>
      <c r="AP242" s="49"/>
      <c r="AQ242" s="49" t="s">
        <v>138</v>
      </c>
      <c r="AR242" s="49"/>
      <c r="AS242" s="49"/>
      <c r="AT242" s="49"/>
      <c r="AU242" s="49"/>
      <c r="AV242" s="49"/>
      <c r="AW242" s="49" t="s">
        <v>98</v>
      </c>
      <c r="AX242" s="49"/>
      <c r="AY242" s="49"/>
      <c r="AZ242" s="49"/>
      <c r="BA242" s="49"/>
      <c r="BB242" s="49"/>
      <c r="BC242" s="49"/>
      <c r="BD242" s="49"/>
      <c r="BE242" s="49"/>
      <c r="BF242" s="49"/>
      <c r="BG242" s="49" t="s">
        <v>139</v>
      </c>
      <c r="BH242" s="49"/>
      <c r="BI242" s="49"/>
      <c r="BJ242" s="49"/>
      <c r="BK242" s="49"/>
      <c r="BL242" s="49"/>
    </row>
    <row r="243" spans="1:64" ht="39.75" customHeight="1">
      <c r="A243" s="93"/>
      <c r="B243" s="93"/>
      <c r="C243" s="93"/>
      <c r="D243" s="93"/>
      <c r="E243" s="93"/>
      <c r="F243" s="93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 t="s">
        <v>17</v>
      </c>
      <c r="AX243" s="49"/>
      <c r="AY243" s="49"/>
      <c r="AZ243" s="49"/>
      <c r="BA243" s="49"/>
      <c r="BB243" s="49" t="s">
        <v>16</v>
      </c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</row>
    <row r="244" spans="1:64" ht="15" customHeight="1">
      <c r="A244" s="49">
        <v>1</v>
      </c>
      <c r="B244" s="49"/>
      <c r="C244" s="49"/>
      <c r="D244" s="49"/>
      <c r="E244" s="49"/>
      <c r="F244" s="49"/>
      <c r="G244" s="49">
        <v>2</v>
      </c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>
        <v>3</v>
      </c>
      <c r="U244" s="49"/>
      <c r="V244" s="49"/>
      <c r="W244" s="49"/>
      <c r="X244" s="49"/>
      <c r="Y244" s="49"/>
      <c r="Z244" s="49">
        <v>4</v>
      </c>
      <c r="AA244" s="49"/>
      <c r="AB244" s="49"/>
      <c r="AC244" s="49"/>
      <c r="AD244" s="49"/>
      <c r="AE244" s="49">
        <v>5</v>
      </c>
      <c r="AF244" s="49"/>
      <c r="AG244" s="49"/>
      <c r="AH244" s="49"/>
      <c r="AI244" s="49"/>
      <c r="AJ244" s="49"/>
      <c r="AK244" s="49">
        <v>6</v>
      </c>
      <c r="AL244" s="49"/>
      <c r="AM244" s="49"/>
      <c r="AN244" s="49"/>
      <c r="AO244" s="49"/>
      <c r="AP244" s="49"/>
      <c r="AQ244" s="49">
        <v>7</v>
      </c>
      <c r="AR244" s="49"/>
      <c r="AS244" s="49"/>
      <c r="AT244" s="49"/>
      <c r="AU244" s="49"/>
      <c r="AV244" s="49"/>
      <c r="AW244" s="49">
        <v>8</v>
      </c>
      <c r="AX244" s="49"/>
      <c r="AY244" s="49"/>
      <c r="AZ244" s="49"/>
      <c r="BA244" s="49"/>
      <c r="BB244" s="49">
        <v>9</v>
      </c>
      <c r="BC244" s="49"/>
      <c r="BD244" s="49"/>
      <c r="BE244" s="49"/>
      <c r="BF244" s="49"/>
      <c r="BG244" s="49">
        <v>10</v>
      </c>
      <c r="BH244" s="49"/>
      <c r="BI244" s="49"/>
      <c r="BJ244" s="49"/>
      <c r="BK244" s="49"/>
      <c r="BL244" s="49"/>
    </row>
    <row r="245" spans="1:79" s="1" customFormat="1" ht="12" customHeight="1" hidden="1">
      <c r="A245" s="76" t="s">
        <v>64</v>
      </c>
      <c r="B245" s="76"/>
      <c r="C245" s="76"/>
      <c r="D245" s="76"/>
      <c r="E245" s="76"/>
      <c r="F245" s="76"/>
      <c r="G245" s="114" t="s">
        <v>57</v>
      </c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00" t="s">
        <v>80</v>
      </c>
      <c r="U245" s="100"/>
      <c r="V245" s="100"/>
      <c r="W245" s="100"/>
      <c r="X245" s="100"/>
      <c r="Y245" s="100"/>
      <c r="Z245" s="100" t="s">
        <v>81</v>
      </c>
      <c r="AA245" s="100"/>
      <c r="AB245" s="100"/>
      <c r="AC245" s="100"/>
      <c r="AD245" s="100"/>
      <c r="AE245" s="100" t="s">
        <v>82</v>
      </c>
      <c r="AF245" s="100"/>
      <c r="AG245" s="100"/>
      <c r="AH245" s="100"/>
      <c r="AI245" s="100"/>
      <c r="AJ245" s="100"/>
      <c r="AK245" s="100" t="s">
        <v>83</v>
      </c>
      <c r="AL245" s="100"/>
      <c r="AM245" s="100"/>
      <c r="AN245" s="100"/>
      <c r="AO245" s="100"/>
      <c r="AP245" s="100"/>
      <c r="AQ245" s="124" t="s">
        <v>99</v>
      </c>
      <c r="AR245" s="100"/>
      <c r="AS245" s="100"/>
      <c r="AT245" s="100"/>
      <c r="AU245" s="100"/>
      <c r="AV245" s="100"/>
      <c r="AW245" s="100" t="s">
        <v>84</v>
      </c>
      <c r="AX245" s="100"/>
      <c r="AY245" s="100"/>
      <c r="AZ245" s="100"/>
      <c r="BA245" s="100"/>
      <c r="BB245" s="100" t="s">
        <v>85</v>
      </c>
      <c r="BC245" s="100"/>
      <c r="BD245" s="100"/>
      <c r="BE245" s="100"/>
      <c r="BF245" s="100"/>
      <c r="BG245" s="124" t="s">
        <v>100</v>
      </c>
      <c r="BH245" s="100"/>
      <c r="BI245" s="100"/>
      <c r="BJ245" s="100"/>
      <c r="BK245" s="100"/>
      <c r="BL245" s="100"/>
      <c r="CA245" s="1" t="s">
        <v>50</v>
      </c>
    </row>
    <row r="246" spans="1:79" s="25" customFormat="1" ht="12.75" customHeight="1">
      <c r="A246" s="99">
        <v>2111</v>
      </c>
      <c r="B246" s="99"/>
      <c r="C246" s="99"/>
      <c r="D246" s="99"/>
      <c r="E246" s="99"/>
      <c r="F246" s="99"/>
      <c r="G246" s="68" t="s">
        <v>176</v>
      </c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70"/>
      <c r="T246" s="108">
        <v>0</v>
      </c>
      <c r="U246" s="108"/>
      <c r="V246" s="108"/>
      <c r="W246" s="108"/>
      <c r="X246" s="108"/>
      <c r="Y246" s="108"/>
      <c r="Z246" s="108">
        <v>1366295.15</v>
      </c>
      <c r="AA246" s="108"/>
      <c r="AB246" s="108"/>
      <c r="AC246" s="108"/>
      <c r="AD246" s="108"/>
      <c r="AE246" s="108">
        <v>0</v>
      </c>
      <c r="AF246" s="108"/>
      <c r="AG246" s="108"/>
      <c r="AH246" s="108"/>
      <c r="AI246" s="108"/>
      <c r="AJ246" s="108"/>
      <c r="AK246" s="108">
        <v>0</v>
      </c>
      <c r="AL246" s="108"/>
      <c r="AM246" s="108"/>
      <c r="AN246" s="108"/>
      <c r="AO246" s="108"/>
      <c r="AP246" s="108"/>
      <c r="AQ246" s="108">
        <f aca="true" t="shared" si="5" ref="AQ246:AQ251">IF(ISNUMBER(AK246),AK246,0)-IF(ISNUMBER(AE246),AE246,0)</f>
        <v>0</v>
      </c>
      <c r="AR246" s="108"/>
      <c r="AS246" s="108"/>
      <c r="AT246" s="108"/>
      <c r="AU246" s="108"/>
      <c r="AV246" s="108"/>
      <c r="AW246" s="108">
        <v>0</v>
      </c>
      <c r="AX246" s="108"/>
      <c r="AY246" s="108"/>
      <c r="AZ246" s="108"/>
      <c r="BA246" s="108"/>
      <c r="BB246" s="108">
        <v>0</v>
      </c>
      <c r="BC246" s="108"/>
      <c r="BD246" s="108"/>
      <c r="BE246" s="108"/>
      <c r="BF246" s="108"/>
      <c r="BG246" s="108">
        <f aca="true" t="shared" si="6" ref="BG246:BG251">IF(ISNUMBER(Z246),Z246,0)+IF(ISNUMBER(AK246),AK246,0)</f>
        <v>1366295.15</v>
      </c>
      <c r="BH246" s="108"/>
      <c r="BI246" s="108"/>
      <c r="BJ246" s="108"/>
      <c r="BK246" s="108"/>
      <c r="BL246" s="108"/>
      <c r="CA246" s="25" t="s">
        <v>51</v>
      </c>
    </row>
    <row r="247" spans="1:64" s="25" customFormat="1" ht="12.75" customHeight="1">
      <c r="A247" s="99">
        <v>2120</v>
      </c>
      <c r="B247" s="99"/>
      <c r="C247" s="99"/>
      <c r="D247" s="99"/>
      <c r="E247" s="99"/>
      <c r="F247" s="99"/>
      <c r="G247" s="68" t="s">
        <v>177</v>
      </c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70"/>
      <c r="T247" s="108">
        <v>0</v>
      </c>
      <c r="U247" s="108"/>
      <c r="V247" s="108"/>
      <c r="W247" s="108"/>
      <c r="X247" s="108"/>
      <c r="Y247" s="108"/>
      <c r="Z247" s="108">
        <v>320211.61</v>
      </c>
      <c r="AA247" s="108"/>
      <c r="AB247" s="108"/>
      <c r="AC247" s="108"/>
      <c r="AD247" s="108"/>
      <c r="AE247" s="108">
        <v>0</v>
      </c>
      <c r="AF247" s="108"/>
      <c r="AG247" s="108"/>
      <c r="AH247" s="108"/>
      <c r="AI247" s="108"/>
      <c r="AJ247" s="108"/>
      <c r="AK247" s="108">
        <v>0</v>
      </c>
      <c r="AL247" s="108"/>
      <c r="AM247" s="108"/>
      <c r="AN247" s="108"/>
      <c r="AO247" s="108"/>
      <c r="AP247" s="108"/>
      <c r="AQ247" s="108">
        <f t="shared" si="5"/>
        <v>0</v>
      </c>
      <c r="AR247" s="108"/>
      <c r="AS247" s="108"/>
      <c r="AT247" s="108"/>
      <c r="AU247" s="108"/>
      <c r="AV247" s="108"/>
      <c r="AW247" s="108">
        <v>0</v>
      </c>
      <c r="AX247" s="108"/>
      <c r="AY247" s="108"/>
      <c r="AZ247" s="108"/>
      <c r="BA247" s="108"/>
      <c r="BB247" s="108">
        <v>0</v>
      </c>
      <c r="BC247" s="108"/>
      <c r="BD247" s="108"/>
      <c r="BE247" s="108"/>
      <c r="BF247" s="108"/>
      <c r="BG247" s="108">
        <f t="shared" si="6"/>
        <v>320211.61</v>
      </c>
      <c r="BH247" s="108"/>
      <c r="BI247" s="108"/>
      <c r="BJ247" s="108"/>
      <c r="BK247" s="108"/>
      <c r="BL247" s="108"/>
    </row>
    <row r="248" spans="1:64" s="25" customFormat="1" ht="25.5" customHeight="1">
      <c r="A248" s="99">
        <v>2210</v>
      </c>
      <c r="B248" s="99"/>
      <c r="C248" s="99"/>
      <c r="D248" s="99"/>
      <c r="E248" s="99"/>
      <c r="F248" s="99"/>
      <c r="G248" s="68" t="s">
        <v>178</v>
      </c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70"/>
      <c r="T248" s="108">
        <v>0</v>
      </c>
      <c r="U248" s="108"/>
      <c r="V248" s="108"/>
      <c r="W248" s="108"/>
      <c r="X248" s="108"/>
      <c r="Y248" s="108"/>
      <c r="Z248" s="108">
        <v>48476.96</v>
      </c>
      <c r="AA248" s="108"/>
      <c r="AB248" s="108"/>
      <c r="AC248" s="108"/>
      <c r="AD248" s="108"/>
      <c r="AE248" s="108">
        <v>0</v>
      </c>
      <c r="AF248" s="108"/>
      <c r="AG248" s="108"/>
      <c r="AH248" s="108"/>
      <c r="AI248" s="108"/>
      <c r="AJ248" s="108"/>
      <c r="AK248" s="108">
        <v>0</v>
      </c>
      <c r="AL248" s="108"/>
      <c r="AM248" s="108"/>
      <c r="AN248" s="108"/>
      <c r="AO248" s="108"/>
      <c r="AP248" s="108"/>
      <c r="AQ248" s="108">
        <f t="shared" si="5"/>
        <v>0</v>
      </c>
      <c r="AR248" s="108"/>
      <c r="AS248" s="108"/>
      <c r="AT248" s="108"/>
      <c r="AU248" s="108"/>
      <c r="AV248" s="108"/>
      <c r="AW248" s="108">
        <v>0</v>
      </c>
      <c r="AX248" s="108"/>
      <c r="AY248" s="108"/>
      <c r="AZ248" s="108"/>
      <c r="BA248" s="108"/>
      <c r="BB248" s="108">
        <v>0</v>
      </c>
      <c r="BC248" s="108"/>
      <c r="BD248" s="108"/>
      <c r="BE248" s="108"/>
      <c r="BF248" s="108"/>
      <c r="BG248" s="108">
        <f t="shared" si="6"/>
        <v>48476.96</v>
      </c>
      <c r="BH248" s="108"/>
      <c r="BI248" s="108"/>
      <c r="BJ248" s="108"/>
      <c r="BK248" s="108"/>
      <c r="BL248" s="108"/>
    </row>
    <row r="249" spans="1:64" s="25" customFormat="1" ht="12.75" customHeight="1">
      <c r="A249" s="99">
        <v>2240</v>
      </c>
      <c r="B249" s="99"/>
      <c r="C249" s="99"/>
      <c r="D249" s="99"/>
      <c r="E249" s="99"/>
      <c r="F249" s="99"/>
      <c r="G249" s="68" t="s">
        <v>179</v>
      </c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70"/>
      <c r="T249" s="108">
        <v>0</v>
      </c>
      <c r="U249" s="108"/>
      <c r="V249" s="108"/>
      <c r="W249" s="108"/>
      <c r="X249" s="108"/>
      <c r="Y249" s="108"/>
      <c r="Z249" s="108">
        <v>46390</v>
      </c>
      <c r="AA249" s="108"/>
      <c r="AB249" s="108"/>
      <c r="AC249" s="108"/>
      <c r="AD249" s="108"/>
      <c r="AE249" s="108">
        <v>0</v>
      </c>
      <c r="AF249" s="108"/>
      <c r="AG249" s="108"/>
      <c r="AH249" s="108"/>
      <c r="AI249" s="108"/>
      <c r="AJ249" s="108"/>
      <c r="AK249" s="108">
        <v>0</v>
      </c>
      <c r="AL249" s="108"/>
      <c r="AM249" s="108"/>
      <c r="AN249" s="108"/>
      <c r="AO249" s="108"/>
      <c r="AP249" s="108"/>
      <c r="AQ249" s="108">
        <f t="shared" si="5"/>
        <v>0</v>
      </c>
      <c r="AR249" s="108"/>
      <c r="AS249" s="108"/>
      <c r="AT249" s="108"/>
      <c r="AU249" s="108"/>
      <c r="AV249" s="108"/>
      <c r="AW249" s="108">
        <v>0</v>
      </c>
      <c r="AX249" s="108"/>
      <c r="AY249" s="108"/>
      <c r="AZ249" s="108"/>
      <c r="BA249" s="108"/>
      <c r="BB249" s="108">
        <v>0</v>
      </c>
      <c r="BC249" s="108"/>
      <c r="BD249" s="108"/>
      <c r="BE249" s="108"/>
      <c r="BF249" s="108"/>
      <c r="BG249" s="108">
        <f t="shared" si="6"/>
        <v>46390</v>
      </c>
      <c r="BH249" s="108"/>
      <c r="BI249" s="108"/>
      <c r="BJ249" s="108"/>
      <c r="BK249" s="108"/>
      <c r="BL249" s="108"/>
    </row>
    <row r="250" spans="1:64" s="25" customFormat="1" ht="38.25" customHeight="1">
      <c r="A250" s="99">
        <v>2282</v>
      </c>
      <c r="B250" s="99"/>
      <c r="C250" s="99"/>
      <c r="D250" s="99"/>
      <c r="E250" s="99"/>
      <c r="F250" s="99"/>
      <c r="G250" s="68" t="s">
        <v>185</v>
      </c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70"/>
      <c r="T250" s="108">
        <v>0</v>
      </c>
      <c r="U250" s="108"/>
      <c r="V250" s="108"/>
      <c r="W250" s="108"/>
      <c r="X250" s="108"/>
      <c r="Y250" s="108"/>
      <c r="Z250" s="108">
        <v>1850</v>
      </c>
      <c r="AA250" s="108"/>
      <c r="AB250" s="108"/>
      <c r="AC250" s="108"/>
      <c r="AD250" s="108"/>
      <c r="AE250" s="108">
        <v>0</v>
      </c>
      <c r="AF250" s="108"/>
      <c r="AG250" s="108"/>
      <c r="AH250" s="108"/>
      <c r="AI250" s="108"/>
      <c r="AJ250" s="108"/>
      <c r="AK250" s="108">
        <v>0</v>
      </c>
      <c r="AL250" s="108"/>
      <c r="AM250" s="108"/>
      <c r="AN250" s="108"/>
      <c r="AO250" s="108"/>
      <c r="AP250" s="108"/>
      <c r="AQ250" s="108">
        <f t="shared" si="5"/>
        <v>0</v>
      </c>
      <c r="AR250" s="108"/>
      <c r="AS250" s="108"/>
      <c r="AT250" s="108"/>
      <c r="AU250" s="108"/>
      <c r="AV250" s="108"/>
      <c r="AW250" s="108">
        <v>0</v>
      </c>
      <c r="AX250" s="108"/>
      <c r="AY250" s="108"/>
      <c r="AZ250" s="108"/>
      <c r="BA250" s="108"/>
      <c r="BB250" s="108">
        <v>0</v>
      </c>
      <c r="BC250" s="108"/>
      <c r="BD250" s="108"/>
      <c r="BE250" s="108"/>
      <c r="BF250" s="108"/>
      <c r="BG250" s="108">
        <f t="shared" si="6"/>
        <v>1850</v>
      </c>
      <c r="BH250" s="108"/>
      <c r="BI250" s="108"/>
      <c r="BJ250" s="108"/>
      <c r="BK250" s="108"/>
      <c r="BL250" s="108"/>
    </row>
    <row r="251" spans="1:64" s="6" customFormat="1" ht="12.75" customHeight="1">
      <c r="A251" s="115"/>
      <c r="B251" s="115"/>
      <c r="C251" s="115"/>
      <c r="D251" s="115"/>
      <c r="E251" s="115"/>
      <c r="F251" s="115"/>
      <c r="G251" s="104" t="s">
        <v>147</v>
      </c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6"/>
      <c r="T251" s="107">
        <v>0</v>
      </c>
      <c r="U251" s="107"/>
      <c r="V251" s="107"/>
      <c r="W251" s="107"/>
      <c r="X251" s="107"/>
      <c r="Y251" s="107"/>
      <c r="Z251" s="107">
        <v>1783223.7199999997</v>
      </c>
      <c r="AA251" s="107"/>
      <c r="AB251" s="107"/>
      <c r="AC251" s="107"/>
      <c r="AD251" s="107"/>
      <c r="AE251" s="107">
        <v>0</v>
      </c>
      <c r="AF251" s="107"/>
      <c r="AG251" s="107"/>
      <c r="AH251" s="107"/>
      <c r="AI251" s="107"/>
      <c r="AJ251" s="107"/>
      <c r="AK251" s="107">
        <v>0</v>
      </c>
      <c r="AL251" s="107"/>
      <c r="AM251" s="107"/>
      <c r="AN251" s="107"/>
      <c r="AO251" s="107"/>
      <c r="AP251" s="107"/>
      <c r="AQ251" s="107">
        <f t="shared" si="5"/>
        <v>0</v>
      </c>
      <c r="AR251" s="107"/>
      <c r="AS251" s="107"/>
      <c r="AT251" s="107"/>
      <c r="AU251" s="107"/>
      <c r="AV251" s="107"/>
      <c r="AW251" s="107">
        <v>0</v>
      </c>
      <c r="AX251" s="107"/>
      <c r="AY251" s="107"/>
      <c r="AZ251" s="107"/>
      <c r="BA251" s="107"/>
      <c r="BB251" s="107">
        <v>0</v>
      </c>
      <c r="BC251" s="107"/>
      <c r="BD251" s="107"/>
      <c r="BE251" s="107"/>
      <c r="BF251" s="107"/>
      <c r="BG251" s="107">
        <f t="shared" si="6"/>
        <v>1783223.7199999997</v>
      </c>
      <c r="BH251" s="107"/>
      <c r="BI251" s="107"/>
      <c r="BJ251" s="107"/>
      <c r="BK251" s="107"/>
      <c r="BL251" s="107"/>
    </row>
    <row r="253" spans="1:64" ht="14.25" customHeight="1">
      <c r="A253" s="37" t="s">
        <v>259</v>
      </c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</row>
    <row r="254" spans="1:64" ht="15" customHeight="1">
      <c r="A254" s="42" t="s">
        <v>239</v>
      </c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</row>
    <row r="255" spans="1:64" ht="18" customHeight="1">
      <c r="A255" s="49" t="s">
        <v>135</v>
      </c>
      <c r="B255" s="49"/>
      <c r="C255" s="49"/>
      <c r="D255" s="49"/>
      <c r="E255" s="49"/>
      <c r="F255" s="49"/>
      <c r="G255" s="49" t="s">
        <v>19</v>
      </c>
      <c r="H255" s="49"/>
      <c r="I255" s="49"/>
      <c r="J255" s="49"/>
      <c r="K255" s="49"/>
      <c r="L255" s="49"/>
      <c r="M255" s="49"/>
      <c r="N255" s="49"/>
      <c r="O255" s="49"/>
      <c r="P255" s="49"/>
      <c r="Q255" s="49" t="s">
        <v>245</v>
      </c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 t="s">
        <v>256</v>
      </c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</row>
    <row r="256" spans="1:64" ht="42.7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 t="s">
        <v>140</v>
      </c>
      <c r="R256" s="49"/>
      <c r="S256" s="49"/>
      <c r="T256" s="49"/>
      <c r="U256" s="49"/>
      <c r="V256" s="93" t="s">
        <v>141</v>
      </c>
      <c r="W256" s="93"/>
      <c r="X256" s="93"/>
      <c r="Y256" s="93"/>
      <c r="Z256" s="49" t="s">
        <v>142</v>
      </c>
      <c r="AA256" s="49"/>
      <c r="AB256" s="49"/>
      <c r="AC256" s="49"/>
      <c r="AD256" s="49"/>
      <c r="AE256" s="49"/>
      <c r="AF256" s="49"/>
      <c r="AG256" s="49"/>
      <c r="AH256" s="49"/>
      <c r="AI256" s="49"/>
      <c r="AJ256" s="49" t="s">
        <v>143</v>
      </c>
      <c r="AK256" s="49"/>
      <c r="AL256" s="49"/>
      <c r="AM256" s="49"/>
      <c r="AN256" s="49"/>
      <c r="AO256" s="49" t="s">
        <v>20</v>
      </c>
      <c r="AP256" s="49"/>
      <c r="AQ256" s="49"/>
      <c r="AR256" s="49"/>
      <c r="AS256" s="49"/>
      <c r="AT256" s="93" t="s">
        <v>144</v>
      </c>
      <c r="AU256" s="93"/>
      <c r="AV256" s="93"/>
      <c r="AW256" s="93"/>
      <c r="AX256" s="49" t="s">
        <v>142</v>
      </c>
      <c r="AY256" s="49"/>
      <c r="AZ256" s="49"/>
      <c r="BA256" s="49"/>
      <c r="BB256" s="49"/>
      <c r="BC256" s="49"/>
      <c r="BD256" s="49"/>
      <c r="BE256" s="49"/>
      <c r="BF256" s="49"/>
      <c r="BG256" s="49"/>
      <c r="BH256" s="49" t="s">
        <v>145</v>
      </c>
      <c r="BI256" s="49"/>
      <c r="BJ256" s="49"/>
      <c r="BK256" s="49"/>
      <c r="BL256" s="49"/>
    </row>
    <row r="257" spans="1:64" ht="63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93"/>
      <c r="W257" s="93"/>
      <c r="X257" s="93"/>
      <c r="Y257" s="93"/>
      <c r="Z257" s="49" t="s">
        <v>17</v>
      </c>
      <c r="AA257" s="49"/>
      <c r="AB257" s="49"/>
      <c r="AC257" s="49"/>
      <c r="AD257" s="49"/>
      <c r="AE257" s="49" t="s">
        <v>16</v>
      </c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93"/>
      <c r="AU257" s="93"/>
      <c r="AV257" s="93"/>
      <c r="AW257" s="93"/>
      <c r="AX257" s="49" t="s">
        <v>17</v>
      </c>
      <c r="AY257" s="49"/>
      <c r="AZ257" s="49"/>
      <c r="BA257" s="49"/>
      <c r="BB257" s="49"/>
      <c r="BC257" s="49" t="s">
        <v>16</v>
      </c>
      <c r="BD257" s="49"/>
      <c r="BE257" s="49"/>
      <c r="BF257" s="49"/>
      <c r="BG257" s="49"/>
      <c r="BH257" s="49"/>
      <c r="BI257" s="49"/>
      <c r="BJ257" s="49"/>
      <c r="BK257" s="49"/>
      <c r="BL257" s="49"/>
    </row>
    <row r="258" spans="1:64" ht="15" customHeight="1">
      <c r="A258" s="49">
        <v>1</v>
      </c>
      <c r="B258" s="49"/>
      <c r="C258" s="49"/>
      <c r="D258" s="49"/>
      <c r="E258" s="49"/>
      <c r="F258" s="49"/>
      <c r="G258" s="49">
        <v>2</v>
      </c>
      <c r="H258" s="49"/>
      <c r="I258" s="49"/>
      <c r="J258" s="49"/>
      <c r="K258" s="49"/>
      <c r="L258" s="49"/>
      <c r="M258" s="49"/>
      <c r="N258" s="49"/>
      <c r="O258" s="49"/>
      <c r="P258" s="49"/>
      <c r="Q258" s="49">
        <v>3</v>
      </c>
      <c r="R258" s="49"/>
      <c r="S258" s="49"/>
      <c r="T258" s="49"/>
      <c r="U258" s="49"/>
      <c r="V258" s="49">
        <v>4</v>
      </c>
      <c r="W258" s="49"/>
      <c r="X258" s="49"/>
      <c r="Y258" s="49"/>
      <c r="Z258" s="49">
        <v>5</v>
      </c>
      <c r="AA258" s="49"/>
      <c r="AB258" s="49"/>
      <c r="AC258" s="49"/>
      <c r="AD258" s="49"/>
      <c r="AE258" s="49">
        <v>6</v>
      </c>
      <c r="AF258" s="49"/>
      <c r="AG258" s="49"/>
      <c r="AH258" s="49"/>
      <c r="AI258" s="49"/>
      <c r="AJ258" s="49">
        <v>7</v>
      </c>
      <c r="AK258" s="49"/>
      <c r="AL258" s="49"/>
      <c r="AM258" s="49"/>
      <c r="AN258" s="49"/>
      <c r="AO258" s="49">
        <v>8</v>
      </c>
      <c r="AP258" s="49"/>
      <c r="AQ258" s="49"/>
      <c r="AR258" s="49"/>
      <c r="AS258" s="49"/>
      <c r="AT258" s="49">
        <v>9</v>
      </c>
      <c r="AU258" s="49"/>
      <c r="AV258" s="49"/>
      <c r="AW258" s="49"/>
      <c r="AX258" s="49">
        <v>10</v>
      </c>
      <c r="AY258" s="49"/>
      <c r="AZ258" s="49"/>
      <c r="BA258" s="49"/>
      <c r="BB258" s="49"/>
      <c r="BC258" s="49">
        <v>11</v>
      </c>
      <c r="BD258" s="49"/>
      <c r="BE258" s="49"/>
      <c r="BF258" s="49"/>
      <c r="BG258" s="49"/>
      <c r="BH258" s="49">
        <v>12</v>
      </c>
      <c r="BI258" s="49"/>
      <c r="BJ258" s="49"/>
      <c r="BK258" s="49"/>
      <c r="BL258" s="49"/>
    </row>
    <row r="259" spans="1:79" s="1" customFormat="1" ht="12" customHeight="1" hidden="1">
      <c r="A259" s="76" t="s">
        <v>64</v>
      </c>
      <c r="B259" s="76"/>
      <c r="C259" s="76"/>
      <c r="D259" s="76"/>
      <c r="E259" s="76"/>
      <c r="F259" s="76"/>
      <c r="G259" s="114" t="s">
        <v>57</v>
      </c>
      <c r="H259" s="114"/>
      <c r="I259" s="114"/>
      <c r="J259" s="114"/>
      <c r="K259" s="114"/>
      <c r="L259" s="114"/>
      <c r="M259" s="114"/>
      <c r="N259" s="114"/>
      <c r="O259" s="114"/>
      <c r="P259" s="114"/>
      <c r="Q259" s="100" t="s">
        <v>80</v>
      </c>
      <c r="R259" s="100"/>
      <c r="S259" s="100"/>
      <c r="T259" s="100"/>
      <c r="U259" s="100"/>
      <c r="V259" s="100" t="s">
        <v>81</v>
      </c>
      <c r="W259" s="100"/>
      <c r="X259" s="100"/>
      <c r="Y259" s="100"/>
      <c r="Z259" s="100" t="s">
        <v>82</v>
      </c>
      <c r="AA259" s="100"/>
      <c r="AB259" s="100"/>
      <c r="AC259" s="100"/>
      <c r="AD259" s="100"/>
      <c r="AE259" s="100" t="s">
        <v>83</v>
      </c>
      <c r="AF259" s="100"/>
      <c r="AG259" s="100"/>
      <c r="AH259" s="100"/>
      <c r="AI259" s="100"/>
      <c r="AJ259" s="124" t="s">
        <v>101</v>
      </c>
      <c r="AK259" s="100"/>
      <c r="AL259" s="100"/>
      <c r="AM259" s="100"/>
      <c r="AN259" s="100"/>
      <c r="AO259" s="100" t="s">
        <v>84</v>
      </c>
      <c r="AP259" s="100"/>
      <c r="AQ259" s="100"/>
      <c r="AR259" s="100"/>
      <c r="AS259" s="100"/>
      <c r="AT259" s="124" t="s">
        <v>102</v>
      </c>
      <c r="AU259" s="100"/>
      <c r="AV259" s="100"/>
      <c r="AW259" s="100"/>
      <c r="AX259" s="100" t="s">
        <v>85</v>
      </c>
      <c r="AY259" s="100"/>
      <c r="AZ259" s="100"/>
      <c r="BA259" s="100"/>
      <c r="BB259" s="100"/>
      <c r="BC259" s="100" t="s">
        <v>86</v>
      </c>
      <c r="BD259" s="100"/>
      <c r="BE259" s="100"/>
      <c r="BF259" s="100"/>
      <c r="BG259" s="100"/>
      <c r="BH259" s="124" t="s">
        <v>101</v>
      </c>
      <c r="BI259" s="100"/>
      <c r="BJ259" s="100"/>
      <c r="BK259" s="100"/>
      <c r="BL259" s="100"/>
      <c r="CA259" s="1" t="s">
        <v>52</v>
      </c>
    </row>
    <row r="260" spans="1:79" s="25" customFormat="1" ht="12.75" customHeight="1">
      <c r="A260" s="99">
        <v>2111</v>
      </c>
      <c r="B260" s="99"/>
      <c r="C260" s="99"/>
      <c r="D260" s="99"/>
      <c r="E260" s="99"/>
      <c r="F260" s="99"/>
      <c r="G260" s="68" t="s">
        <v>176</v>
      </c>
      <c r="H260" s="69"/>
      <c r="I260" s="69"/>
      <c r="J260" s="69"/>
      <c r="K260" s="69"/>
      <c r="L260" s="69"/>
      <c r="M260" s="69"/>
      <c r="N260" s="69"/>
      <c r="O260" s="69"/>
      <c r="P260" s="70"/>
      <c r="Q260" s="108">
        <v>1251000</v>
      </c>
      <c r="R260" s="108"/>
      <c r="S260" s="108"/>
      <c r="T260" s="108"/>
      <c r="U260" s="108"/>
      <c r="V260" s="108">
        <v>0</v>
      </c>
      <c r="W260" s="108"/>
      <c r="X260" s="108"/>
      <c r="Y260" s="108"/>
      <c r="Z260" s="108">
        <v>0</v>
      </c>
      <c r="AA260" s="108"/>
      <c r="AB260" s="108"/>
      <c r="AC260" s="108"/>
      <c r="AD260" s="108"/>
      <c r="AE260" s="108">
        <v>0</v>
      </c>
      <c r="AF260" s="108"/>
      <c r="AG260" s="108"/>
      <c r="AH260" s="108"/>
      <c r="AI260" s="108"/>
      <c r="AJ260" s="108">
        <f aca="true" t="shared" si="7" ref="AJ260:AJ267">IF(ISNUMBER(Q260),Q260,0)-IF(ISNUMBER(Z260),Z260,0)</f>
        <v>1251000</v>
      </c>
      <c r="AK260" s="108"/>
      <c r="AL260" s="108"/>
      <c r="AM260" s="108"/>
      <c r="AN260" s="108"/>
      <c r="AO260" s="108">
        <v>1155000</v>
      </c>
      <c r="AP260" s="108"/>
      <c r="AQ260" s="108"/>
      <c r="AR260" s="108"/>
      <c r="AS260" s="108"/>
      <c r="AT260" s="108">
        <f aca="true" t="shared" si="8" ref="AT260:AT267">IF(ISNUMBER(V260),V260,0)-IF(ISNUMBER(Z260),Z260,0)-IF(ISNUMBER(AE260),AE260,0)</f>
        <v>0</v>
      </c>
      <c r="AU260" s="108"/>
      <c r="AV260" s="108"/>
      <c r="AW260" s="108"/>
      <c r="AX260" s="108">
        <v>0</v>
      </c>
      <c r="AY260" s="108"/>
      <c r="AZ260" s="108"/>
      <c r="BA260" s="108"/>
      <c r="BB260" s="108"/>
      <c r="BC260" s="108">
        <v>0</v>
      </c>
      <c r="BD260" s="108"/>
      <c r="BE260" s="108"/>
      <c r="BF260" s="108"/>
      <c r="BG260" s="108"/>
      <c r="BH260" s="108">
        <f aca="true" t="shared" si="9" ref="BH260:BH267">IF(ISNUMBER(AO260),AO260,0)-IF(ISNUMBER(AX260),AX260,0)</f>
        <v>1155000</v>
      </c>
      <c r="BI260" s="108"/>
      <c r="BJ260" s="108"/>
      <c r="BK260" s="108"/>
      <c r="BL260" s="108"/>
      <c r="CA260" s="25" t="s">
        <v>53</v>
      </c>
    </row>
    <row r="261" spans="1:64" s="25" customFormat="1" ht="12.75" customHeight="1">
      <c r="A261" s="99">
        <v>2120</v>
      </c>
      <c r="B261" s="99"/>
      <c r="C261" s="99"/>
      <c r="D261" s="99"/>
      <c r="E261" s="99"/>
      <c r="F261" s="99"/>
      <c r="G261" s="68" t="s">
        <v>177</v>
      </c>
      <c r="H261" s="69"/>
      <c r="I261" s="69"/>
      <c r="J261" s="69"/>
      <c r="K261" s="69"/>
      <c r="L261" s="69"/>
      <c r="M261" s="69"/>
      <c r="N261" s="69"/>
      <c r="O261" s="69"/>
      <c r="P261" s="70"/>
      <c r="Q261" s="108">
        <v>261000</v>
      </c>
      <c r="R261" s="108"/>
      <c r="S261" s="108"/>
      <c r="T261" s="108"/>
      <c r="U261" s="108"/>
      <c r="V261" s="108">
        <v>0</v>
      </c>
      <c r="W261" s="108"/>
      <c r="X261" s="108"/>
      <c r="Y261" s="108"/>
      <c r="Z261" s="108">
        <v>0</v>
      </c>
      <c r="AA261" s="108"/>
      <c r="AB261" s="108"/>
      <c r="AC261" s="108"/>
      <c r="AD261" s="108"/>
      <c r="AE261" s="108">
        <v>0</v>
      </c>
      <c r="AF261" s="108"/>
      <c r="AG261" s="108"/>
      <c r="AH261" s="108"/>
      <c r="AI261" s="108"/>
      <c r="AJ261" s="108">
        <f t="shared" si="7"/>
        <v>261000</v>
      </c>
      <c r="AK261" s="108"/>
      <c r="AL261" s="108"/>
      <c r="AM261" s="108"/>
      <c r="AN261" s="108"/>
      <c r="AO261" s="108">
        <v>254100</v>
      </c>
      <c r="AP261" s="108"/>
      <c r="AQ261" s="108"/>
      <c r="AR261" s="108"/>
      <c r="AS261" s="108"/>
      <c r="AT261" s="108">
        <f t="shared" si="8"/>
        <v>0</v>
      </c>
      <c r="AU261" s="108"/>
      <c r="AV261" s="108"/>
      <c r="AW261" s="108"/>
      <c r="AX261" s="108">
        <v>0</v>
      </c>
      <c r="AY261" s="108"/>
      <c r="AZ261" s="108"/>
      <c r="BA261" s="108"/>
      <c r="BB261" s="108"/>
      <c r="BC261" s="108">
        <v>0</v>
      </c>
      <c r="BD261" s="108"/>
      <c r="BE261" s="108"/>
      <c r="BF261" s="108"/>
      <c r="BG261" s="108"/>
      <c r="BH261" s="108">
        <f t="shared" si="9"/>
        <v>254100</v>
      </c>
      <c r="BI261" s="108"/>
      <c r="BJ261" s="108"/>
      <c r="BK261" s="108"/>
      <c r="BL261" s="108"/>
    </row>
    <row r="262" spans="1:64" s="25" customFormat="1" ht="25.5" customHeight="1">
      <c r="A262" s="99">
        <v>2210</v>
      </c>
      <c r="B262" s="99"/>
      <c r="C262" s="99"/>
      <c r="D262" s="99"/>
      <c r="E262" s="99"/>
      <c r="F262" s="99"/>
      <c r="G262" s="68" t="s">
        <v>178</v>
      </c>
      <c r="H262" s="69"/>
      <c r="I262" s="69"/>
      <c r="J262" s="69"/>
      <c r="K262" s="69"/>
      <c r="L262" s="69"/>
      <c r="M262" s="69"/>
      <c r="N262" s="69"/>
      <c r="O262" s="69"/>
      <c r="P262" s="70"/>
      <c r="Q262" s="108">
        <v>85000</v>
      </c>
      <c r="R262" s="108"/>
      <c r="S262" s="108"/>
      <c r="T262" s="108"/>
      <c r="U262" s="108"/>
      <c r="V262" s="108">
        <v>0</v>
      </c>
      <c r="W262" s="108"/>
      <c r="X262" s="108"/>
      <c r="Y262" s="108"/>
      <c r="Z262" s="108">
        <v>0</v>
      </c>
      <c r="AA262" s="108"/>
      <c r="AB262" s="108"/>
      <c r="AC262" s="108"/>
      <c r="AD262" s="108"/>
      <c r="AE262" s="108">
        <v>0</v>
      </c>
      <c r="AF262" s="108"/>
      <c r="AG262" s="108"/>
      <c r="AH262" s="108"/>
      <c r="AI262" s="108"/>
      <c r="AJ262" s="108">
        <f t="shared" si="7"/>
        <v>85000</v>
      </c>
      <c r="AK262" s="108"/>
      <c r="AL262" s="108"/>
      <c r="AM262" s="108"/>
      <c r="AN262" s="108"/>
      <c r="AO262" s="108">
        <v>5000</v>
      </c>
      <c r="AP262" s="108"/>
      <c r="AQ262" s="108"/>
      <c r="AR262" s="108"/>
      <c r="AS262" s="108"/>
      <c r="AT262" s="108">
        <f t="shared" si="8"/>
        <v>0</v>
      </c>
      <c r="AU262" s="108"/>
      <c r="AV262" s="108"/>
      <c r="AW262" s="108"/>
      <c r="AX262" s="108">
        <v>0</v>
      </c>
      <c r="AY262" s="108"/>
      <c r="AZ262" s="108"/>
      <c r="BA262" s="108"/>
      <c r="BB262" s="108"/>
      <c r="BC262" s="108">
        <v>0</v>
      </c>
      <c r="BD262" s="108"/>
      <c r="BE262" s="108"/>
      <c r="BF262" s="108"/>
      <c r="BG262" s="108"/>
      <c r="BH262" s="108">
        <f t="shared" si="9"/>
        <v>5000</v>
      </c>
      <c r="BI262" s="108"/>
      <c r="BJ262" s="108"/>
      <c r="BK262" s="108"/>
      <c r="BL262" s="108"/>
    </row>
    <row r="263" spans="1:64" s="25" customFormat="1" ht="25.5" customHeight="1">
      <c r="A263" s="99">
        <v>2240</v>
      </c>
      <c r="B263" s="99"/>
      <c r="C263" s="99"/>
      <c r="D263" s="99"/>
      <c r="E263" s="99"/>
      <c r="F263" s="99"/>
      <c r="G263" s="68" t="s">
        <v>179</v>
      </c>
      <c r="H263" s="69"/>
      <c r="I263" s="69"/>
      <c r="J263" s="69"/>
      <c r="K263" s="69"/>
      <c r="L263" s="69"/>
      <c r="M263" s="69"/>
      <c r="N263" s="69"/>
      <c r="O263" s="69"/>
      <c r="P263" s="70"/>
      <c r="Q263" s="108">
        <v>50000</v>
      </c>
      <c r="R263" s="108"/>
      <c r="S263" s="108"/>
      <c r="T263" s="108"/>
      <c r="U263" s="108"/>
      <c r="V263" s="108">
        <v>0</v>
      </c>
      <c r="W263" s="108"/>
      <c r="X263" s="108"/>
      <c r="Y263" s="108"/>
      <c r="Z263" s="108">
        <v>0</v>
      </c>
      <c r="AA263" s="108"/>
      <c r="AB263" s="108"/>
      <c r="AC263" s="108"/>
      <c r="AD263" s="108"/>
      <c r="AE263" s="108">
        <v>0</v>
      </c>
      <c r="AF263" s="108"/>
      <c r="AG263" s="108"/>
      <c r="AH263" s="108"/>
      <c r="AI263" s="108"/>
      <c r="AJ263" s="108">
        <f t="shared" si="7"/>
        <v>50000</v>
      </c>
      <c r="AK263" s="108"/>
      <c r="AL263" s="108"/>
      <c r="AM263" s="108"/>
      <c r="AN263" s="108"/>
      <c r="AO263" s="108">
        <v>15000</v>
      </c>
      <c r="AP263" s="108"/>
      <c r="AQ263" s="108"/>
      <c r="AR263" s="108"/>
      <c r="AS263" s="108"/>
      <c r="AT263" s="108">
        <f t="shared" si="8"/>
        <v>0</v>
      </c>
      <c r="AU263" s="108"/>
      <c r="AV263" s="108"/>
      <c r="AW263" s="108"/>
      <c r="AX263" s="108">
        <v>0</v>
      </c>
      <c r="AY263" s="108"/>
      <c r="AZ263" s="108"/>
      <c r="BA263" s="108"/>
      <c r="BB263" s="108"/>
      <c r="BC263" s="108">
        <v>0</v>
      </c>
      <c r="BD263" s="108"/>
      <c r="BE263" s="108"/>
      <c r="BF263" s="108"/>
      <c r="BG263" s="108"/>
      <c r="BH263" s="108">
        <f t="shared" si="9"/>
        <v>15000</v>
      </c>
      <c r="BI263" s="108"/>
      <c r="BJ263" s="108"/>
      <c r="BK263" s="108"/>
      <c r="BL263" s="108"/>
    </row>
    <row r="264" spans="1:64" s="25" customFormat="1" ht="12.75" customHeight="1">
      <c r="A264" s="99">
        <v>2250</v>
      </c>
      <c r="B264" s="99"/>
      <c r="C264" s="99"/>
      <c r="D264" s="99"/>
      <c r="E264" s="99"/>
      <c r="F264" s="99"/>
      <c r="G264" s="68" t="s">
        <v>180</v>
      </c>
      <c r="H264" s="69"/>
      <c r="I264" s="69"/>
      <c r="J264" s="69"/>
      <c r="K264" s="69"/>
      <c r="L264" s="69"/>
      <c r="M264" s="69"/>
      <c r="N264" s="69"/>
      <c r="O264" s="69"/>
      <c r="P264" s="70"/>
      <c r="Q264" s="108">
        <v>9650</v>
      </c>
      <c r="R264" s="108"/>
      <c r="S264" s="108"/>
      <c r="T264" s="108"/>
      <c r="U264" s="108"/>
      <c r="V264" s="108">
        <v>0</v>
      </c>
      <c r="W264" s="108"/>
      <c r="X264" s="108"/>
      <c r="Y264" s="108"/>
      <c r="Z264" s="108">
        <v>0</v>
      </c>
      <c r="AA264" s="108"/>
      <c r="AB264" s="108"/>
      <c r="AC264" s="108"/>
      <c r="AD264" s="108"/>
      <c r="AE264" s="108">
        <v>0</v>
      </c>
      <c r="AF264" s="108"/>
      <c r="AG264" s="108"/>
      <c r="AH264" s="108"/>
      <c r="AI264" s="108"/>
      <c r="AJ264" s="108">
        <f t="shared" si="7"/>
        <v>9650</v>
      </c>
      <c r="AK264" s="108"/>
      <c r="AL264" s="108"/>
      <c r="AM264" s="108"/>
      <c r="AN264" s="108"/>
      <c r="AO264" s="108">
        <v>0</v>
      </c>
      <c r="AP264" s="108"/>
      <c r="AQ264" s="108"/>
      <c r="AR264" s="108"/>
      <c r="AS264" s="108"/>
      <c r="AT264" s="108">
        <f t="shared" si="8"/>
        <v>0</v>
      </c>
      <c r="AU264" s="108"/>
      <c r="AV264" s="108"/>
      <c r="AW264" s="108"/>
      <c r="AX264" s="108">
        <v>0</v>
      </c>
      <c r="AY264" s="108"/>
      <c r="AZ264" s="108"/>
      <c r="BA264" s="108"/>
      <c r="BB264" s="108"/>
      <c r="BC264" s="108">
        <v>0</v>
      </c>
      <c r="BD264" s="108"/>
      <c r="BE264" s="108"/>
      <c r="BF264" s="108"/>
      <c r="BG264" s="108"/>
      <c r="BH264" s="108">
        <f t="shared" si="9"/>
        <v>0</v>
      </c>
      <c r="BI264" s="108"/>
      <c r="BJ264" s="108"/>
      <c r="BK264" s="108"/>
      <c r="BL264" s="108"/>
    </row>
    <row r="265" spans="1:64" s="25" customFormat="1" ht="12.75" customHeight="1">
      <c r="A265" s="99">
        <v>2274</v>
      </c>
      <c r="B265" s="99"/>
      <c r="C265" s="99"/>
      <c r="D265" s="99"/>
      <c r="E265" s="99"/>
      <c r="F265" s="99"/>
      <c r="G265" s="68" t="s">
        <v>183</v>
      </c>
      <c r="H265" s="69"/>
      <c r="I265" s="69"/>
      <c r="J265" s="69"/>
      <c r="K265" s="69"/>
      <c r="L265" s="69"/>
      <c r="M265" s="69"/>
      <c r="N265" s="69"/>
      <c r="O265" s="69"/>
      <c r="P265" s="70"/>
      <c r="Q265" s="108">
        <v>13392</v>
      </c>
      <c r="R265" s="108"/>
      <c r="S265" s="108"/>
      <c r="T265" s="108"/>
      <c r="U265" s="108"/>
      <c r="V265" s="108">
        <v>0</v>
      </c>
      <c r="W265" s="108"/>
      <c r="X265" s="108"/>
      <c r="Y265" s="108"/>
      <c r="Z265" s="108">
        <v>0</v>
      </c>
      <c r="AA265" s="108"/>
      <c r="AB265" s="108"/>
      <c r="AC265" s="108"/>
      <c r="AD265" s="108"/>
      <c r="AE265" s="108">
        <v>0</v>
      </c>
      <c r="AF265" s="108"/>
      <c r="AG265" s="108"/>
      <c r="AH265" s="108"/>
      <c r="AI265" s="108"/>
      <c r="AJ265" s="108">
        <f t="shared" si="7"/>
        <v>13392</v>
      </c>
      <c r="AK265" s="108"/>
      <c r="AL265" s="108"/>
      <c r="AM265" s="108"/>
      <c r="AN265" s="108"/>
      <c r="AO265" s="108">
        <v>0</v>
      </c>
      <c r="AP265" s="108"/>
      <c r="AQ265" s="108"/>
      <c r="AR265" s="108"/>
      <c r="AS265" s="108"/>
      <c r="AT265" s="108">
        <f t="shared" si="8"/>
        <v>0</v>
      </c>
      <c r="AU265" s="108"/>
      <c r="AV265" s="108"/>
      <c r="AW265" s="108"/>
      <c r="AX265" s="108">
        <v>0</v>
      </c>
      <c r="AY265" s="108"/>
      <c r="AZ265" s="108"/>
      <c r="BA265" s="108"/>
      <c r="BB265" s="108"/>
      <c r="BC265" s="108">
        <v>0</v>
      </c>
      <c r="BD265" s="108"/>
      <c r="BE265" s="108"/>
      <c r="BF265" s="108"/>
      <c r="BG265" s="108"/>
      <c r="BH265" s="108">
        <f t="shared" si="9"/>
        <v>0</v>
      </c>
      <c r="BI265" s="108"/>
      <c r="BJ265" s="108"/>
      <c r="BK265" s="108"/>
      <c r="BL265" s="108"/>
    </row>
    <row r="266" spans="1:64" s="25" customFormat="1" ht="51" customHeight="1">
      <c r="A266" s="99">
        <v>2282</v>
      </c>
      <c r="B266" s="99"/>
      <c r="C266" s="99"/>
      <c r="D266" s="99"/>
      <c r="E266" s="99"/>
      <c r="F266" s="99"/>
      <c r="G266" s="68" t="s">
        <v>185</v>
      </c>
      <c r="H266" s="69"/>
      <c r="I266" s="69"/>
      <c r="J266" s="69"/>
      <c r="K266" s="69"/>
      <c r="L266" s="69"/>
      <c r="M266" s="69"/>
      <c r="N266" s="69"/>
      <c r="O266" s="69"/>
      <c r="P266" s="70"/>
      <c r="Q266" s="108">
        <v>1850</v>
      </c>
      <c r="R266" s="108"/>
      <c r="S266" s="108"/>
      <c r="T266" s="108"/>
      <c r="U266" s="108"/>
      <c r="V266" s="108">
        <v>0</v>
      </c>
      <c r="W266" s="108"/>
      <c r="X266" s="108"/>
      <c r="Y266" s="108"/>
      <c r="Z266" s="108">
        <v>0</v>
      </c>
      <c r="AA266" s="108"/>
      <c r="AB266" s="108"/>
      <c r="AC266" s="108"/>
      <c r="AD266" s="108"/>
      <c r="AE266" s="108">
        <v>0</v>
      </c>
      <c r="AF266" s="108"/>
      <c r="AG266" s="108"/>
      <c r="AH266" s="108"/>
      <c r="AI266" s="108"/>
      <c r="AJ266" s="108">
        <f t="shared" si="7"/>
        <v>1850</v>
      </c>
      <c r="AK266" s="108"/>
      <c r="AL266" s="108"/>
      <c r="AM266" s="108"/>
      <c r="AN266" s="108"/>
      <c r="AO266" s="108">
        <v>0</v>
      </c>
      <c r="AP266" s="108"/>
      <c r="AQ266" s="108"/>
      <c r="AR266" s="108"/>
      <c r="AS266" s="108"/>
      <c r="AT266" s="108">
        <f t="shared" si="8"/>
        <v>0</v>
      </c>
      <c r="AU266" s="108"/>
      <c r="AV266" s="108"/>
      <c r="AW266" s="108"/>
      <c r="AX266" s="108">
        <v>0</v>
      </c>
      <c r="AY266" s="108"/>
      <c r="AZ266" s="108"/>
      <c r="BA266" s="108"/>
      <c r="BB266" s="108"/>
      <c r="BC266" s="108">
        <v>0</v>
      </c>
      <c r="BD266" s="108"/>
      <c r="BE266" s="108"/>
      <c r="BF266" s="108"/>
      <c r="BG266" s="108"/>
      <c r="BH266" s="108">
        <f t="shared" si="9"/>
        <v>0</v>
      </c>
      <c r="BI266" s="108"/>
      <c r="BJ266" s="108"/>
      <c r="BK266" s="108"/>
      <c r="BL266" s="108"/>
    </row>
    <row r="267" spans="1:64" s="6" customFormat="1" ht="12.75" customHeight="1">
      <c r="A267" s="115"/>
      <c r="B267" s="115"/>
      <c r="C267" s="115"/>
      <c r="D267" s="115"/>
      <c r="E267" s="115"/>
      <c r="F267" s="115"/>
      <c r="G267" s="104" t="s">
        <v>147</v>
      </c>
      <c r="H267" s="105"/>
      <c r="I267" s="105"/>
      <c r="J267" s="105"/>
      <c r="K267" s="105"/>
      <c r="L267" s="105"/>
      <c r="M267" s="105"/>
      <c r="N267" s="105"/>
      <c r="O267" s="105"/>
      <c r="P267" s="106"/>
      <c r="Q267" s="107">
        <v>1671892</v>
      </c>
      <c r="R267" s="107"/>
      <c r="S267" s="107"/>
      <c r="T267" s="107"/>
      <c r="U267" s="107"/>
      <c r="V267" s="107">
        <v>0</v>
      </c>
      <c r="W267" s="107"/>
      <c r="X267" s="107"/>
      <c r="Y267" s="107"/>
      <c r="Z267" s="107">
        <v>0</v>
      </c>
      <c r="AA267" s="107"/>
      <c r="AB267" s="107"/>
      <c r="AC267" s="107"/>
      <c r="AD267" s="107"/>
      <c r="AE267" s="107">
        <v>0</v>
      </c>
      <c r="AF267" s="107"/>
      <c r="AG267" s="107"/>
      <c r="AH267" s="107"/>
      <c r="AI267" s="107"/>
      <c r="AJ267" s="107">
        <f t="shared" si="7"/>
        <v>1671892</v>
      </c>
      <c r="AK267" s="107"/>
      <c r="AL267" s="107"/>
      <c r="AM267" s="107"/>
      <c r="AN267" s="107"/>
      <c r="AO267" s="107">
        <v>1429100</v>
      </c>
      <c r="AP267" s="107"/>
      <c r="AQ267" s="107"/>
      <c r="AR267" s="107"/>
      <c r="AS267" s="107"/>
      <c r="AT267" s="107">
        <f t="shared" si="8"/>
        <v>0</v>
      </c>
      <c r="AU267" s="107"/>
      <c r="AV267" s="107"/>
      <c r="AW267" s="107"/>
      <c r="AX267" s="107">
        <v>0</v>
      </c>
      <c r="AY267" s="107"/>
      <c r="AZ267" s="107"/>
      <c r="BA267" s="107"/>
      <c r="BB267" s="107"/>
      <c r="BC267" s="107">
        <v>0</v>
      </c>
      <c r="BD267" s="107"/>
      <c r="BE267" s="107"/>
      <c r="BF267" s="107"/>
      <c r="BG267" s="107"/>
      <c r="BH267" s="107">
        <f t="shared" si="9"/>
        <v>1429100</v>
      </c>
      <c r="BI267" s="107"/>
      <c r="BJ267" s="107"/>
      <c r="BK267" s="107"/>
      <c r="BL267" s="107"/>
    </row>
    <row r="269" spans="1:64" ht="14.25" customHeight="1">
      <c r="A269" s="37" t="s">
        <v>246</v>
      </c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</row>
    <row r="270" spans="1:64" ht="15" customHeight="1">
      <c r="A270" s="42" t="s">
        <v>239</v>
      </c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</row>
    <row r="271" spans="1:64" ht="42.75" customHeight="1">
      <c r="A271" s="93" t="s">
        <v>135</v>
      </c>
      <c r="B271" s="93"/>
      <c r="C271" s="93"/>
      <c r="D271" s="93"/>
      <c r="E271" s="93"/>
      <c r="F271" s="93"/>
      <c r="G271" s="49" t="s">
        <v>19</v>
      </c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 t="s">
        <v>15</v>
      </c>
      <c r="U271" s="49"/>
      <c r="V271" s="49"/>
      <c r="W271" s="49"/>
      <c r="X271" s="49"/>
      <c r="Y271" s="49"/>
      <c r="Z271" s="49" t="s">
        <v>14</v>
      </c>
      <c r="AA271" s="49"/>
      <c r="AB271" s="49"/>
      <c r="AC271" s="49"/>
      <c r="AD271" s="49"/>
      <c r="AE271" s="49" t="s">
        <v>242</v>
      </c>
      <c r="AF271" s="49"/>
      <c r="AG271" s="49"/>
      <c r="AH271" s="49"/>
      <c r="AI271" s="49"/>
      <c r="AJ271" s="49"/>
      <c r="AK271" s="49" t="s">
        <v>247</v>
      </c>
      <c r="AL271" s="49"/>
      <c r="AM271" s="49"/>
      <c r="AN271" s="49"/>
      <c r="AO271" s="49"/>
      <c r="AP271" s="49"/>
      <c r="AQ271" s="49" t="s">
        <v>260</v>
      </c>
      <c r="AR271" s="49"/>
      <c r="AS271" s="49"/>
      <c r="AT271" s="49"/>
      <c r="AU271" s="49"/>
      <c r="AV271" s="49"/>
      <c r="AW271" s="49" t="s">
        <v>18</v>
      </c>
      <c r="AX271" s="49"/>
      <c r="AY271" s="49"/>
      <c r="AZ271" s="49"/>
      <c r="BA271" s="49"/>
      <c r="BB271" s="49"/>
      <c r="BC271" s="49"/>
      <c r="BD271" s="49"/>
      <c r="BE271" s="49" t="s">
        <v>156</v>
      </c>
      <c r="BF271" s="49"/>
      <c r="BG271" s="49"/>
      <c r="BH271" s="49"/>
      <c r="BI271" s="49"/>
      <c r="BJ271" s="49"/>
      <c r="BK271" s="49"/>
      <c r="BL271" s="49"/>
    </row>
    <row r="272" spans="1:64" ht="21.75" customHeight="1">
      <c r="A272" s="93"/>
      <c r="B272" s="93"/>
      <c r="C272" s="93"/>
      <c r="D272" s="93"/>
      <c r="E272" s="93"/>
      <c r="F272" s="93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</row>
    <row r="273" spans="1:64" ht="15" customHeight="1">
      <c r="A273" s="49">
        <v>1</v>
      </c>
      <c r="B273" s="49"/>
      <c r="C273" s="49"/>
      <c r="D273" s="49"/>
      <c r="E273" s="49"/>
      <c r="F273" s="49"/>
      <c r="G273" s="49">
        <v>2</v>
      </c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>
        <v>3</v>
      </c>
      <c r="U273" s="49"/>
      <c r="V273" s="49"/>
      <c r="W273" s="49"/>
      <c r="X273" s="49"/>
      <c r="Y273" s="49"/>
      <c r="Z273" s="49">
        <v>4</v>
      </c>
      <c r="AA273" s="49"/>
      <c r="AB273" s="49"/>
      <c r="AC273" s="49"/>
      <c r="AD273" s="49"/>
      <c r="AE273" s="49">
        <v>5</v>
      </c>
      <c r="AF273" s="49"/>
      <c r="AG273" s="49"/>
      <c r="AH273" s="49"/>
      <c r="AI273" s="49"/>
      <c r="AJ273" s="49"/>
      <c r="AK273" s="49">
        <v>6</v>
      </c>
      <c r="AL273" s="49"/>
      <c r="AM273" s="49"/>
      <c r="AN273" s="49"/>
      <c r="AO273" s="49"/>
      <c r="AP273" s="49"/>
      <c r="AQ273" s="49">
        <v>7</v>
      </c>
      <c r="AR273" s="49"/>
      <c r="AS273" s="49"/>
      <c r="AT273" s="49"/>
      <c r="AU273" s="49"/>
      <c r="AV273" s="49"/>
      <c r="AW273" s="76">
        <v>8</v>
      </c>
      <c r="AX273" s="76"/>
      <c r="AY273" s="76"/>
      <c r="AZ273" s="76"/>
      <c r="BA273" s="76"/>
      <c r="BB273" s="76"/>
      <c r="BC273" s="76"/>
      <c r="BD273" s="76"/>
      <c r="BE273" s="76">
        <v>9</v>
      </c>
      <c r="BF273" s="76"/>
      <c r="BG273" s="76"/>
      <c r="BH273" s="76"/>
      <c r="BI273" s="76"/>
      <c r="BJ273" s="76"/>
      <c r="BK273" s="76"/>
      <c r="BL273" s="76"/>
    </row>
    <row r="274" spans="1:79" s="1" customFormat="1" ht="18.75" customHeight="1" hidden="1">
      <c r="A274" s="76" t="s">
        <v>64</v>
      </c>
      <c r="B274" s="76"/>
      <c r="C274" s="76"/>
      <c r="D274" s="76"/>
      <c r="E274" s="76"/>
      <c r="F274" s="76"/>
      <c r="G274" s="114" t="s">
        <v>57</v>
      </c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00" t="s">
        <v>80</v>
      </c>
      <c r="U274" s="100"/>
      <c r="V274" s="100"/>
      <c r="W274" s="100"/>
      <c r="X274" s="100"/>
      <c r="Y274" s="100"/>
      <c r="Z274" s="100" t="s">
        <v>81</v>
      </c>
      <c r="AA274" s="100"/>
      <c r="AB274" s="100"/>
      <c r="AC274" s="100"/>
      <c r="AD274" s="100"/>
      <c r="AE274" s="100" t="s">
        <v>82</v>
      </c>
      <c r="AF274" s="100"/>
      <c r="AG274" s="100"/>
      <c r="AH274" s="100"/>
      <c r="AI274" s="100"/>
      <c r="AJ274" s="100"/>
      <c r="AK274" s="100" t="s">
        <v>83</v>
      </c>
      <c r="AL274" s="100"/>
      <c r="AM274" s="100"/>
      <c r="AN274" s="100"/>
      <c r="AO274" s="100"/>
      <c r="AP274" s="100"/>
      <c r="AQ274" s="100" t="s">
        <v>84</v>
      </c>
      <c r="AR274" s="100"/>
      <c r="AS274" s="100"/>
      <c r="AT274" s="100"/>
      <c r="AU274" s="100"/>
      <c r="AV274" s="100"/>
      <c r="AW274" s="114" t="s">
        <v>87</v>
      </c>
      <c r="AX274" s="114"/>
      <c r="AY274" s="114"/>
      <c r="AZ274" s="114"/>
      <c r="BA274" s="114"/>
      <c r="BB274" s="114"/>
      <c r="BC274" s="114"/>
      <c r="BD274" s="114"/>
      <c r="BE274" s="114" t="s">
        <v>88</v>
      </c>
      <c r="BF274" s="114"/>
      <c r="BG274" s="114"/>
      <c r="BH274" s="114"/>
      <c r="BI274" s="114"/>
      <c r="BJ274" s="114"/>
      <c r="BK274" s="114"/>
      <c r="BL274" s="114"/>
      <c r="CA274" s="1" t="s">
        <v>54</v>
      </c>
    </row>
    <row r="275" spans="1:79" s="25" customFormat="1" ht="12.75" customHeight="1">
      <c r="A275" s="99">
        <v>2111</v>
      </c>
      <c r="B275" s="99"/>
      <c r="C275" s="99"/>
      <c r="D275" s="99"/>
      <c r="E275" s="99"/>
      <c r="F275" s="99"/>
      <c r="G275" s="68" t="s">
        <v>176</v>
      </c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70"/>
      <c r="T275" s="108">
        <v>0</v>
      </c>
      <c r="U275" s="108"/>
      <c r="V275" s="108"/>
      <c r="W275" s="108"/>
      <c r="X275" s="108"/>
      <c r="Y275" s="108"/>
      <c r="Z275" s="108">
        <v>1366295.15</v>
      </c>
      <c r="AA275" s="108"/>
      <c r="AB275" s="108"/>
      <c r="AC275" s="108"/>
      <c r="AD275" s="108"/>
      <c r="AE275" s="108">
        <v>0</v>
      </c>
      <c r="AF275" s="108"/>
      <c r="AG275" s="108"/>
      <c r="AH275" s="108"/>
      <c r="AI275" s="108"/>
      <c r="AJ275" s="108"/>
      <c r="AK275" s="108">
        <v>0</v>
      </c>
      <c r="AL275" s="108"/>
      <c r="AM275" s="108"/>
      <c r="AN275" s="108"/>
      <c r="AO275" s="108"/>
      <c r="AP275" s="108"/>
      <c r="AQ275" s="108">
        <v>0</v>
      </c>
      <c r="AR275" s="108"/>
      <c r="AS275" s="108"/>
      <c r="AT275" s="108"/>
      <c r="AU275" s="108"/>
      <c r="AV275" s="108"/>
      <c r="AW275" s="125"/>
      <c r="AX275" s="125"/>
      <c r="AY275" s="125"/>
      <c r="AZ275" s="125"/>
      <c r="BA275" s="125"/>
      <c r="BB275" s="125"/>
      <c r="BC275" s="125"/>
      <c r="BD275" s="125"/>
      <c r="BE275" s="125"/>
      <c r="BF275" s="125"/>
      <c r="BG275" s="125"/>
      <c r="BH275" s="125"/>
      <c r="BI275" s="125"/>
      <c r="BJ275" s="125"/>
      <c r="BK275" s="125"/>
      <c r="BL275" s="125"/>
      <c r="CA275" s="25" t="s">
        <v>55</v>
      </c>
    </row>
    <row r="276" spans="1:64" s="25" customFormat="1" ht="12.75" customHeight="1">
      <c r="A276" s="99">
        <v>2120</v>
      </c>
      <c r="B276" s="99"/>
      <c r="C276" s="99"/>
      <c r="D276" s="99"/>
      <c r="E276" s="99"/>
      <c r="F276" s="99"/>
      <c r="G276" s="68" t="s">
        <v>177</v>
      </c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70"/>
      <c r="T276" s="108">
        <v>0</v>
      </c>
      <c r="U276" s="108"/>
      <c r="V276" s="108"/>
      <c r="W276" s="108"/>
      <c r="X276" s="108"/>
      <c r="Y276" s="108"/>
      <c r="Z276" s="108">
        <v>320211.61</v>
      </c>
      <c r="AA276" s="108"/>
      <c r="AB276" s="108"/>
      <c r="AC276" s="108"/>
      <c r="AD276" s="108"/>
      <c r="AE276" s="108">
        <v>0</v>
      </c>
      <c r="AF276" s="108"/>
      <c r="AG276" s="108"/>
      <c r="AH276" s="108"/>
      <c r="AI276" s="108"/>
      <c r="AJ276" s="108"/>
      <c r="AK276" s="108">
        <v>0</v>
      </c>
      <c r="AL276" s="108"/>
      <c r="AM276" s="108"/>
      <c r="AN276" s="108"/>
      <c r="AO276" s="108"/>
      <c r="AP276" s="108"/>
      <c r="AQ276" s="108">
        <v>0</v>
      </c>
      <c r="AR276" s="108"/>
      <c r="AS276" s="108"/>
      <c r="AT276" s="108"/>
      <c r="AU276" s="108"/>
      <c r="AV276" s="108"/>
      <c r="AW276" s="125"/>
      <c r="AX276" s="125"/>
      <c r="AY276" s="125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5"/>
      <c r="BL276" s="125"/>
    </row>
    <row r="277" spans="1:64" s="25" customFormat="1" ht="25.5" customHeight="1">
      <c r="A277" s="99">
        <v>2210</v>
      </c>
      <c r="B277" s="99"/>
      <c r="C277" s="99"/>
      <c r="D277" s="99"/>
      <c r="E277" s="99"/>
      <c r="F277" s="99"/>
      <c r="G277" s="68" t="s">
        <v>178</v>
      </c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70"/>
      <c r="T277" s="108">
        <v>0</v>
      </c>
      <c r="U277" s="108"/>
      <c r="V277" s="108"/>
      <c r="W277" s="108"/>
      <c r="X277" s="108"/>
      <c r="Y277" s="108"/>
      <c r="Z277" s="108">
        <v>48476.96</v>
      </c>
      <c r="AA277" s="108"/>
      <c r="AB277" s="108"/>
      <c r="AC277" s="108"/>
      <c r="AD277" s="108"/>
      <c r="AE277" s="108">
        <v>0</v>
      </c>
      <c r="AF277" s="108"/>
      <c r="AG277" s="108"/>
      <c r="AH277" s="108"/>
      <c r="AI277" s="108"/>
      <c r="AJ277" s="108"/>
      <c r="AK277" s="108">
        <v>0</v>
      </c>
      <c r="AL277" s="108"/>
      <c r="AM277" s="108"/>
      <c r="AN277" s="108"/>
      <c r="AO277" s="108"/>
      <c r="AP277" s="108"/>
      <c r="AQ277" s="108">
        <v>0</v>
      </c>
      <c r="AR277" s="108"/>
      <c r="AS277" s="108"/>
      <c r="AT277" s="108"/>
      <c r="AU277" s="108"/>
      <c r="AV277" s="108"/>
      <c r="AW277" s="125"/>
      <c r="AX277" s="125"/>
      <c r="AY277" s="125"/>
      <c r="AZ277" s="125"/>
      <c r="BA277" s="125"/>
      <c r="BB277" s="125"/>
      <c r="BC277" s="125"/>
      <c r="BD277" s="125"/>
      <c r="BE277" s="125"/>
      <c r="BF277" s="125"/>
      <c r="BG277" s="125"/>
      <c r="BH277" s="125"/>
      <c r="BI277" s="125"/>
      <c r="BJ277" s="125"/>
      <c r="BK277" s="125"/>
      <c r="BL277" s="125"/>
    </row>
    <row r="278" spans="1:64" s="25" customFormat="1" ht="12.75" customHeight="1">
      <c r="A278" s="99">
        <v>2240</v>
      </c>
      <c r="B278" s="99"/>
      <c r="C278" s="99"/>
      <c r="D278" s="99"/>
      <c r="E278" s="99"/>
      <c r="F278" s="99"/>
      <c r="G278" s="68" t="s">
        <v>179</v>
      </c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70"/>
      <c r="T278" s="108">
        <v>0</v>
      </c>
      <c r="U278" s="108"/>
      <c r="V278" s="108"/>
      <c r="W278" s="108"/>
      <c r="X278" s="108"/>
      <c r="Y278" s="108"/>
      <c r="Z278" s="108">
        <v>46390</v>
      </c>
      <c r="AA278" s="108"/>
      <c r="AB278" s="108"/>
      <c r="AC278" s="108"/>
      <c r="AD278" s="108"/>
      <c r="AE278" s="108">
        <v>0</v>
      </c>
      <c r="AF278" s="108"/>
      <c r="AG278" s="108"/>
      <c r="AH278" s="108"/>
      <c r="AI278" s="108"/>
      <c r="AJ278" s="108"/>
      <c r="AK278" s="108">
        <v>0</v>
      </c>
      <c r="AL278" s="108"/>
      <c r="AM278" s="108"/>
      <c r="AN278" s="108"/>
      <c r="AO278" s="108"/>
      <c r="AP278" s="108"/>
      <c r="AQ278" s="108">
        <v>0</v>
      </c>
      <c r="AR278" s="108"/>
      <c r="AS278" s="108"/>
      <c r="AT278" s="108"/>
      <c r="AU278" s="108"/>
      <c r="AV278" s="108"/>
      <c r="AW278" s="125"/>
      <c r="AX278" s="125"/>
      <c r="AY278" s="125"/>
      <c r="AZ278" s="125"/>
      <c r="BA278" s="125"/>
      <c r="BB278" s="125"/>
      <c r="BC278" s="125"/>
      <c r="BD278" s="125"/>
      <c r="BE278" s="125"/>
      <c r="BF278" s="125"/>
      <c r="BG278" s="125"/>
      <c r="BH278" s="125"/>
      <c r="BI278" s="125"/>
      <c r="BJ278" s="125"/>
      <c r="BK278" s="125"/>
      <c r="BL278" s="125"/>
    </row>
    <row r="279" spans="1:64" s="25" customFormat="1" ht="38.25" customHeight="1">
      <c r="A279" s="99">
        <v>2282</v>
      </c>
      <c r="B279" s="99"/>
      <c r="C279" s="99"/>
      <c r="D279" s="99"/>
      <c r="E279" s="99"/>
      <c r="F279" s="99"/>
      <c r="G279" s="68" t="s">
        <v>185</v>
      </c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70"/>
      <c r="T279" s="108">
        <v>0</v>
      </c>
      <c r="U279" s="108"/>
      <c r="V279" s="108"/>
      <c r="W279" s="108"/>
      <c r="X279" s="108"/>
      <c r="Y279" s="108"/>
      <c r="Z279" s="108">
        <v>1850</v>
      </c>
      <c r="AA279" s="108"/>
      <c r="AB279" s="108"/>
      <c r="AC279" s="108"/>
      <c r="AD279" s="108"/>
      <c r="AE279" s="108">
        <v>0</v>
      </c>
      <c r="AF279" s="108"/>
      <c r="AG279" s="108"/>
      <c r="AH279" s="108"/>
      <c r="AI279" s="108"/>
      <c r="AJ279" s="108"/>
      <c r="AK279" s="108">
        <v>0</v>
      </c>
      <c r="AL279" s="108"/>
      <c r="AM279" s="108"/>
      <c r="AN279" s="108"/>
      <c r="AO279" s="108"/>
      <c r="AP279" s="108"/>
      <c r="AQ279" s="108">
        <v>0</v>
      </c>
      <c r="AR279" s="108"/>
      <c r="AS279" s="108"/>
      <c r="AT279" s="108"/>
      <c r="AU279" s="108"/>
      <c r="AV279" s="108"/>
      <c r="AW279" s="125"/>
      <c r="AX279" s="125"/>
      <c r="AY279" s="125"/>
      <c r="AZ279" s="125"/>
      <c r="BA279" s="125"/>
      <c r="BB279" s="125"/>
      <c r="BC279" s="125"/>
      <c r="BD279" s="125"/>
      <c r="BE279" s="125"/>
      <c r="BF279" s="125"/>
      <c r="BG279" s="125"/>
      <c r="BH279" s="125"/>
      <c r="BI279" s="125"/>
      <c r="BJ279" s="125"/>
      <c r="BK279" s="125"/>
      <c r="BL279" s="125"/>
    </row>
    <row r="280" spans="1:64" s="6" customFormat="1" ht="12.75" customHeight="1">
      <c r="A280" s="115"/>
      <c r="B280" s="115"/>
      <c r="C280" s="115"/>
      <c r="D280" s="115"/>
      <c r="E280" s="115"/>
      <c r="F280" s="115"/>
      <c r="G280" s="104" t="s">
        <v>147</v>
      </c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6"/>
      <c r="T280" s="107">
        <v>0</v>
      </c>
      <c r="U280" s="107"/>
      <c r="V280" s="107"/>
      <c r="W280" s="107"/>
      <c r="X280" s="107"/>
      <c r="Y280" s="107"/>
      <c r="Z280" s="107">
        <v>1783223.7199999997</v>
      </c>
      <c r="AA280" s="107"/>
      <c r="AB280" s="107"/>
      <c r="AC280" s="107"/>
      <c r="AD280" s="107"/>
      <c r="AE280" s="107">
        <v>0</v>
      </c>
      <c r="AF280" s="107"/>
      <c r="AG280" s="107"/>
      <c r="AH280" s="107"/>
      <c r="AI280" s="107"/>
      <c r="AJ280" s="107"/>
      <c r="AK280" s="107">
        <v>0</v>
      </c>
      <c r="AL280" s="107"/>
      <c r="AM280" s="107"/>
      <c r="AN280" s="107"/>
      <c r="AO280" s="107"/>
      <c r="AP280" s="107"/>
      <c r="AQ280" s="107">
        <v>0</v>
      </c>
      <c r="AR280" s="107"/>
      <c r="AS280" s="107"/>
      <c r="AT280" s="107"/>
      <c r="AU280" s="107"/>
      <c r="AV280" s="107"/>
      <c r="AW280" s="116"/>
      <c r="AX280" s="116"/>
      <c r="AY280" s="116"/>
      <c r="AZ280" s="116"/>
      <c r="BA280" s="116"/>
      <c r="BB280" s="116"/>
      <c r="BC280" s="116"/>
      <c r="BD280" s="116"/>
      <c r="BE280" s="116"/>
      <c r="BF280" s="116"/>
      <c r="BG280" s="116"/>
      <c r="BH280" s="116"/>
      <c r="BI280" s="116"/>
      <c r="BJ280" s="116"/>
      <c r="BK280" s="116"/>
      <c r="BL280" s="116"/>
    </row>
    <row r="282" spans="1:64" ht="14.25" customHeight="1">
      <c r="A282" s="37" t="s">
        <v>248</v>
      </c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</row>
    <row r="283" spans="1:64" ht="15" customHeight="1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22"/>
      <c r="AI283" s="122"/>
      <c r="AJ283" s="122"/>
      <c r="AK283" s="122"/>
      <c r="AL283" s="122"/>
      <c r="AM283" s="122"/>
      <c r="AN283" s="122"/>
      <c r="AO283" s="122"/>
      <c r="AP283" s="122"/>
      <c r="AQ283" s="122"/>
      <c r="AR283" s="122"/>
      <c r="AS283" s="122"/>
      <c r="AT283" s="122"/>
      <c r="AU283" s="122"/>
      <c r="AV283" s="122"/>
      <c r="AW283" s="122"/>
      <c r="AX283" s="122"/>
      <c r="AY283" s="122"/>
      <c r="AZ283" s="122"/>
      <c r="BA283" s="122"/>
      <c r="BB283" s="122"/>
      <c r="BC283" s="122"/>
      <c r="BD283" s="122"/>
      <c r="BE283" s="122"/>
      <c r="BF283" s="122"/>
      <c r="BG283" s="122"/>
      <c r="BH283" s="122"/>
      <c r="BI283" s="122"/>
      <c r="BJ283" s="122"/>
      <c r="BK283" s="122"/>
      <c r="BL283" s="122"/>
    </row>
    <row r="284" spans="1:6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6" spans="1:64" ht="14.25">
      <c r="A286" s="37" t="s">
        <v>275</v>
      </c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</row>
    <row r="287" spans="1:64" ht="14.25">
      <c r="A287" s="37" t="s">
        <v>249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</row>
    <row r="288" spans="1:64" ht="15" customHeight="1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  <c r="AM288" s="122"/>
      <c r="AN288" s="122"/>
      <c r="AO288" s="122"/>
      <c r="AP288" s="122"/>
      <c r="AQ288" s="122"/>
      <c r="AR288" s="122"/>
      <c r="AS288" s="122"/>
      <c r="AT288" s="122"/>
      <c r="AU288" s="122"/>
      <c r="AV288" s="122"/>
      <c r="AW288" s="122"/>
      <c r="AX288" s="122"/>
      <c r="AY288" s="122"/>
      <c r="AZ288" s="122"/>
      <c r="BA288" s="122"/>
      <c r="BB288" s="122"/>
      <c r="BC288" s="122"/>
      <c r="BD288" s="122"/>
      <c r="BE288" s="122"/>
      <c r="BF288" s="122"/>
      <c r="BG288" s="122"/>
      <c r="BH288" s="122"/>
      <c r="BI288" s="122"/>
      <c r="BJ288" s="122"/>
      <c r="BK288" s="122"/>
      <c r="BL288" s="122"/>
    </row>
    <row r="289" spans="1:6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2" spans="1:58" ht="18.75" customHeight="1">
      <c r="A292" s="126" t="s">
        <v>234</v>
      </c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22"/>
      <c r="AC292" s="22"/>
      <c r="AD292" s="22"/>
      <c r="AE292" s="22"/>
      <c r="AF292" s="22"/>
      <c r="AG292" s="22"/>
      <c r="AH292" s="127"/>
      <c r="AI292" s="127"/>
      <c r="AJ292" s="127"/>
      <c r="AK292" s="127"/>
      <c r="AL292" s="127"/>
      <c r="AM292" s="127"/>
      <c r="AN292" s="127"/>
      <c r="AO292" s="127"/>
      <c r="AP292" s="127"/>
      <c r="AQ292" s="22"/>
      <c r="AR292" s="22"/>
      <c r="AS292" s="22"/>
      <c r="AT292" s="22"/>
      <c r="AU292" s="128" t="s">
        <v>283</v>
      </c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</row>
    <row r="293" spans="28:58" ht="12.75" customHeight="1">
      <c r="AB293" s="23"/>
      <c r="AC293" s="23"/>
      <c r="AD293" s="23"/>
      <c r="AE293" s="23"/>
      <c r="AF293" s="23"/>
      <c r="AG293" s="23"/>
      <c r="AH293" s="129" t="s">
        <v>1</v>
      </c>
      <c r="AI293" s="129"/>
      <c r="AJ293" s="129"/>
      <c r="AK293" s="129"/>
      <c r="AL293" s="129"/>
      <c r="AM293" s="129"/>
      <c r="AN293" s="129"/>
      <c r="AO293" s="129"/>
      <c r="AP293" s="129"/>
      <c r="AQ293" s="23"/>
      <c r="AR293" s="23"/>
      <c r="AS293" s="23"/>
      <c r="AT293" s="23"/>
      <c r="AU293" s="129" t="s">
        <v>160</v>
      </c>
      <c r="AV293" s="129"/>
      <c r="AW293" s="129"/>
      <c r="AX293" s="129"/>
      <c r="AY293" s="129"/>
      <c r="AZ293" s="129"/>
      <c r="BA293" s="129"/>
      <c r="BB293" s="129"/>
      <c r="BC293" s="129"/>
      <c r="BD293" s="129"/>
      <c r="BE293" s="129"/>
      <c r="BF293" s="129"/>
    </row>
    <row r="294" spans="28:58" ht="15">
      <c r="AB294" s="23"/>
      <c r="AC294" s="23"/>
      <c r="AD294" s="23"/>
      <c r="AE294" s="23"/>
      <c r="AF294" s="23"/>
      <c r="AG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3"/>
      <c r="AR294" s="23"/>
      <c r="AS294" s="23"/>
      <c r="AT294" s="23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</row>
    <row r="295" spans="1:58" ht="18" customHeight="1">
      <c r="A295" s="126" t="s">
        <v>235</v>
      </c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23"/>
      <c r="AC295" s="23"/>
      <c r="AD295" s="23"/>
      <c r="AE295" s="23"/>
      <c r="AF295" s="23"/>
      <c r="AG295" s="23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23"/>
      <c r="AR295" s="23"/>
      <c r="AS295" s="23"/>
      <c r="AT295" s="23"/>
      <c r="AU295" s="131" t="s">
        <v>236</v>
      </c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</row>
    <row r="296" spans="28:58" ht="12" customHeight="1">
      <c r="AB296" s="23"/>
      <c r="AC296" s="23"/>
      <c r="AD296" s="23"/>
      <c r="AE296" s="23"/>
      <c r="AF296" s="23"/>
      <c r="AG296" s="23"/>
      <c r="AH296" s="129" t="s">
        <v>1</v>
      </c>
      <c r="AI296" s="129"/>
      <c r="AJ296" s="129"/>
      <c r="AK296" s="129"/>
      <c r="AL296" s="129"/>
      <c r="AM296" s="129"/>
      <c r="AN296" s="129"/>
      <c r="AO296" s="129"/>
      <c r="AP296" s="129"/>
      <c r="AQ296" s="23"/>
      <c r="AR296" s="23"/>
      <c r="AS296" s="23"/>
      <c r="AT296" s="23"/>
      <c r="AU296" s="129" t="s">
        <v>160</v>
      </c>
      <c r="AV296" s="129"/>
      <c r="AW296" s="129"/>
      <c r="AX296" s="129"/>
      <c r="AY296" s="129"/>
      <c r="AZ296" s="129"/>
      <c r="BA296" s="129"/>
      <c r="BB296" s="129"/>
      <c r="BC296" s="129"/>
      <c r="BD296" s="129"/>
      <c r="BE296" s="129"/>
      <c r="BF296" s="129"/>
    </row>
  </sheetData>
  <sheetProtection/>
  <mergeCells count="2138">
    <mergeCell ref="BE279:BL279"/>
    <mergeCell ref="A280:F280"/>
    <mergeCell ref="G280:S280"/>
    <mergeCell ref="T280:Y280"/>
    <mergeCell ref="Z280:AD280"/>
    <mergeCell ref="AE280:AJ280"/>
    <mergeCell ref="AK280:AP280"/>
    <mergeCell ref="AQ280:AV280"/>
    <mergeCell ref="AW280:BD280"/>
    <mergeCell ref="BE280:BL280"/>
    <mergeCell ref="AW278:BD278"/>
    <mergeCell ref="BE278:BL278"/>
    <mergeCell ref="A279:F279"/>
    <mergeCell ref="G279:S279"/>
    <mergeCell ref="T279:Y279"/>
    <mergeCell ref="Z279:AD279"/>
    <mergeCell ref="AE279:AJ279"/>
    <mergeCell ref="AK279:AP279"/>
    <mergeCell ref="AQ279:AV279"/>
    <mergeCell ref="AW279:BD279"/>
    <mergeCell ref="AQ277:AV277"/>
    <mergeCell ref="AW277:BD277"/>
    <mergeCell ref="BE277:BL277"/>
    <mergeCell ref="A278:F278"/>
    <mergeCell ref="G278:S278"/>
    <mergeCell ref="T278:Y278"/>
    <mergeCell ref="Z278:AD278"/>
    <mergeCell ref="AE278:AJ278"/>
    <mergeCell ref="AK278:AP278"/>
    <mergeCell ref="AQ278:AV278"/>
    <mergeCell ref="A277:F277"/>
    <mergeCell ref="G277:S277"/>
    <mergeCell ref="T277:Y277"/>
    <mergeCell ref="Z277:AD277"/>
    <mergeCell ref="AE277:AJ277"/>
    <mergeCell ref="AK277:AP277"/>
    <mergeCell ref="T276:Y276"/>
    <mergeCell ref="Z276:AD276"/>
    <mergeCell ref="AE276:AJ276"/>
    <mergeCell ref="AX267:BB267"/>
    <mergeCell ref="AO267:AS267"/>
    <mergeCell ref="AT267:AW267"/>
    <mergeCell ref="AW275:BD275"/>
    <mergeCell ref="AQ274:AV274"/>
    <mergeCell ref="BC267:BG267"/>
    <mergeCell ref="BH267:BL267"/>
    <mergeCell ref="BH266:BL266"/>
    <mergeCell ref="A267:F267"/>
    <mergeCell ref="G267:P267"/>
    <mergeCell ref="Q267:U267"/>
    <mergeCell ref="V267:Y267"/>
    <mergeCell ref="Z267:AD267"/>
    <mergeCell ref="AE267:AI267"/>
    <mergeCell ref="AJ267:AN267"/>
    <mergeCell ref="AE266:AI266"/>
    <mergeCell ref="AJ266:AN266"/>
    <mergeCell ref="AO266:AS266"/>
    <mergeCell ref="AT266:AW266"/>
    <mergeCell ref="AX266:BB266"/>
    <mergeCell ref="BC266:BG266"/>
    <mergeCell ref="AO265:AS265"/>
    <mergeCell ref="AT265:AW265"/>
    <mergeCell ref="AX265:BB265"/>
    <mergeCell ref="BC265:BG265"/>
    <mergeCell ref="BH265:BL265"/>
    <mergeCell ref="A266:F266"/>
    <mergeCell ref="G266:P266"/>
    <mergeCell ref="Q266:U266"/>
    <mergeCell ref="V266:Y266"/>
    <mergeCell ref="Z266:AD266"/>
    <mergeCell ref="AX264:BB264"/>
    <mergeCell ref="BC264:BG264"/>
    <mergeCell ref="BH264:BL264"/>
    <mergeCell ref="A265:F265"/>
    <mergeCell ref="G265:P265"/>
    <mergeCell ref="Q265:U265"/>
    <mergeCell ref="V265:Y265"/>
    <mergeCell ref="Z265:AD265"/>
    <mergeCell ref="AE265:AI265"/>
    <mergeCell ref="AJ265:AN265"/>
    <mergeCell ref="BH263:BL263"/>
    <mergeCell ref="A264:F264"/>
    <mergeCell ref="G264:P264"/>
    <mergeCell ref="Q264:U264"/>
    <mergeCell ref="V264:Y264"/>
    <mergeCell ref="Z264:AD264"/>
    <mergeCell ref="AE264:AI264"/>
    <mergeCell ref="AJ264:AN264"/>
    <mergeCell ref="AO264:AS264"/>
    <mergeCell ref="AT264:AW264"/>
    <mergeCell ref="AE263:AI263"/>
    <mergeCell ref="AJ263:AN263"/>
    <mergeCell ref="AO263:AS263"/>
    <mergeCell ref="AT263:AW263"/>
    <mergeCell ref="AX263:BB263"/>
    <mergeCell ref="BC263:BG263"/>
    <mergeCell ref="AO262:AS262"/>
    <mergeCell ref="AT262:AW262"/>
    <mergeCell ref="AX262:BB262"/>
    <mergeCell ref="BC262:BG262"/>
    <mergeCell ref="BH262:BL262"/>
    <mergeCell ref="A263:F263"/>
    <mergeCell ref="G263:P263"/>
    <mergeCell ref="Q263:U263"/>
    <mergeCell ref="V263:Y263"/>
    <mergeCell ref="Z263:AD263"/>
    <mergeCell ref="AX261:BB261"/>
    <mergeCell ref="BC261:BG261"/>
    <mergeCell ref="BH261:BL261"/>
    <mergeCell ref="A262:F262"/>
    <mergeCell ref="G262:P262"/>
    <mergeCell ref="Q262:U262"/>
    <mergeCell ref="V262:Y262"/>
    <mergeCell ref="Z262:AD262"/>
    <mergeCell ref="AE262:AI262"/>
    <mergeCell ref="AJ262:AN262"/>
    <mergeCell ref="A261:F261"/>
    <mergeCell ref="G261:P261"/>
    <mergeCell ref="Q261:U261"/>
    <mergeCell ref="V261:Y261"/>
    <mergeCell ref="Z261:AD261"/>
    <mergeCell ref="AE261:AI261"/>
    <mergeCell ref="AJ261:AN261"/>
    <mergeCell ref="AO261:AS261"/>
    <mergeCell ref="AT261:AW261"/>
    <mergeCell ref="BG251:BL251"/>
    <mergeCell ref="BG250:BL250"/>
    <mergeCell ref="A251:F251"/>
    <mergeCell ref="G251:S251"/>
    <mergeCell ref="T251:Y251"/>
    <mergeCell ref="Z251:AD251"/>
    <mergeCell ref="AE251:AJ251"/>
    <mergeCell ref="AK251:AP251"/>
    <mergeCell ref="AQ251:AV251"/>
    <mergeCell ref="AW251:BA251"/>
    <mergeCell ref="BB251:BF251"/>
    <mergeCell ref="BG249:BL249"/>
    <mergeCell ref="A250:F250"/>
    <mergeCell ref="G250:S250"/>
    <mergeCell ref="T250:Y250"/>
    <mergeCell ref="Z250:AD250"/>
    <mergeCell ref="AE250:AJ250"/>
    <mergeCell ref="AK250:AP250"/>
    <mergeCell ref="AQ250:AV250"/>
    <mergeCell ref="AW250:BA250"/>
    <mergeCell ref="BB250:BF250"/>
    <mergeCell ref="BG248:BL248"/>
    <mergeCell ref="A249:F249"/>
    <mergeCell ref="G249:S249"/>
    <mergeCell ref="T249:Y249"/>
    <mergeCell ref="Z249:AD249"/>
    <mergeCell ref="AE249:AJ249"/>
    <mergeCell ref="AK249:AP249"/>
    <mergeCell ref="AQ249:AV249"/>
    <mergeCell ref="AW249:BA249"/>
    <mergeCell ref="BB249:BF249"/>
    <mergeCell ref="Z248:AD248"/>
    <mergeCell ref="AE248:AJ248"/>
    <mergeCell ref="AK248:AP248"/>
    <mergeCell ref="AQ248:AV248"/>
    <mergeCell ref="AW248:BA248"/>
    <mergeCell ref="BB248:BF248"/>
    <mergeCell ref="A247:F247"/>
    <mergeCell ref="G247:S247"/>
    <mergeCell ref="T247:Y247"/>
    <mergeCell ref="Z247:AD247"/>
    <mergeCell ref="AE247:AJ247"/>
    <mergeCell ref="AK247:AP247"/>
    <mergeCell ref="AQ247:AV247"/>
    <mergeCell ref="AW247:BA247"/>
    <mergeCell ref="BB247:BF247"/>
    <mergeCell ref="BJ205:BL205"/>
    <mergeCell ref="AR205:AT205"/>
    <mergeCell ref="AU205:AW205"/>
    <mergeCell ref="AX205:AZ205"/>
    <mergeCell ref="BA205:BC205"/>
    <mergeCell ref="BD205:BF205"/>
    <mergeCell ref="BG205:BI205"/>
    <mergeCell ref="BJ204:BL204"/>
    <mergeCell ref="A205:C205"/>
    <mergeCell ref="D205:V205"/>
    <mergeCell ref="W205:Y205"/>
    <mergeCell ref="Z205:AB205"/>
    <mergeCell ref="AC205:AE205"/>
    <mergeCell ref="AF205:AH205"/>
    <mergeCell ref="AI205:AK205"/>
    <mergeCell ref="AL205:AN205"/>
    <mergeCell ref="AO205:AQ205"/>
    <mergeCell ref="AR204:AT204"/>
    <mergeCell ref="AU204:AW204"/>
    <mergeCell ref="AX204:AZ204"/>
    <mergeCell ref="BA204:BC204"/>
    <mergeCell ref="BD204:BF204"/>
    <mergeCell ref="BG204:BI204"/>
    <mergeCell ref="BJ203:BL203"/>
    <mergeCell ref="A204:C204"/>
    <mergeCell ref="D204:V204"/>
    <mergeCell ref="W204:Y204"/>
    <mergeCell ref="Z204:AB204"/>
    <mergeCell ref="AC204:AE204"/>
    <mergeCell ref="AF204:AH204"/>
    <mergeCell ref="AI204:AK204"/>
    <mergeCell ref="AL204:AN204"/>
    <mergeCell ref="AO204:AQ204"/>
    <mergeCell ref="AR203:AT203"/>
    <mergeCell ref="AU203:AW203"/>
    <mergeCell ref="AX203:AZ203"/>
    <mergeCell ref="BA203:BC203"/>
    <mergeCell ref="BD203:BF203"/>
    <mergeCell ref="BG203:BI203"/>
    <mergeCell ref="BJ202:BL202"/>
    <mergeCell ref="A203:C203"/>
    <mergeCell ref="D203:V203"/>
    <mergeCell ref="W203:Y203"/>
    <mergeCell ref="Z203:AB203"/>
    <mergeCell ref="AC203:AE203"/>
    <mergeCell ref="AF203:AH203"/>
    <mergeCell ref="AI203:AK203"/>
    <mergeCell ref="AL203:AN203"/>
    <mergeCell ref="AO203:AQ203"/>
    <mergeCell ref="AR202:AT202"/>
    <mergeCell ref="AU202:AW202"/>
    <mergeCell ref="AX202:AZ202"/>
    <mergeCell ref="BA202:BC202"/>
    <mergeCell ref="BD202:BF202"/>
    <mergeCell ref="BG202:BI202"/>
    <mergeCell ref="A202:C202"/>
    <mergeCell ref="D202:V202"/>
    <mergeCell ref="W202:Y202"/>
    <mergeCell ref="Z202:AB202"/>
    <mergeCell ref="AC202:AE202"/>
    <mergeCell ref="AO192:AS192"/>
    <mergeCell ref="A192:T192"/>
    <mergeCell ref="U192:Y192"/>
    <mergeCell ref="Z192:AD192"/>
    <mergeCell ref="AE192:AI192"/>
    <mergeCell ref="AT192:AX192"/>
    <mergeCell ref="AY192:BC192"/>
    <mergeCell ref="BD192:BH192"/>
    <mergeCell ref="BI192:BM192"/>
    <mergeCell ref="BN192:BR192"/>
    <mergeCell ref="AT191:AX191"/>
    <mergeCell ref="AY191:BC191"/>
    <mergeCell ref="BD191:BH191"/>
    <mergeCell ref="BI191:BM191"/>
    <mergeCell ref="BN191:BR191"/>
    <mergeCell ref="AJ192:AN192"/>
    <mergeCell ref="A191:T191"/>
    <mergeCell ref="U191:Y191"/>
    <mergeCell ref="Z191:AD191"/>
    <mergeCell ref="AE191:AI191"/>
    <mergeCell ref="AJ191:AN191"/>
    <mergeCell ref="AO191:AS191"/>
    <mergeCell ref="AO190:AS190"/>
    <mergeCell ref="AT190:AX190"/>
    <mergeCell ref="AY190:BC190"/>
    <mergeCell ref="BD190:BH190"/>
    <mergeCell ref="BI190:BM190"/>
    <mergeCell ref="BN190:BR190"/>
    <mergeCell ref="AT189:AX189"/>
    <mergeCell ref="AY189:BC189"/>
    <mergeCell ref="BD189:BH189"/>
    <mergeCell ref="BI189:BM189"/>
    <mergeCell ref="BN189:BR189"/>
    <mergeCell ref="A190:T190"/>
    <mergeCell ref="U190:Y190"/>
    <mergeCell ref="Z190:AD190"/>
    <mergeCell ref="AE190:AI190"/>
    <mergeCell ref="AJ190:AN190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O189:AS189"/>
    <mergeCell ref="BD187:BH187"/>
    <mergeCell ref="BI187:BM187"/>
    <mergeCell ref="BN187:BR187"/>
    <mergeCell ref="A188:T188"/>
    <mergeCell ref="U188:Y188"/>
    <mergeCell ref="Z188:AD188"/>
    <mergeCell ref="AE188:AI188"/>
    <mergeCell ref="AJ188:AN188"/>
    <mergeCell ref="AO188:AS188"/>
    <mergeCell ref="AT188:AX188"/>
    <mergeCell ref="BI186:BM186"/>
    <mergeCell ref="BN186:BR186"/>
    <mergeCell ref="A187:T187"/>
    <mergeCell ref="U187:Y187"/>
    <mergeCell ref="Z187:AD187"/>
    <mergeCell ref="AE187:AI187"/>
    <mergeCell ref="AJ187:AN187"/>
    <mergeCell ref="AO187:AS187"/>
    <mergeCell ref="AT187:AX187"/>
    <mergeCell ref="AY187:BC187"/>
    <mergeCell ref="BN185:BR185"/>
    <mergeCell ref="A186:T186"/>
    <mergeCell ref="U186:Y186"/>
    <mergeCell ref="Z186:AD186"/>
    <mergeCell ref="AE186:AI186"/>
    <mergeCell ref="AJ186:AN186"/>
    <mergeCell ref="AO186:AS186"/>
    <mergeCell ref="AT186:AX186"/>
    <mergeCell ref="AY186:BC186"/>
    <mergeCell ref="BD186:BH186"/>
    <mergeCell ref="A185:T185"/>
    <mergeCell ref="U185:Y185"/>
    <mergeCell ref="Z185:AD185"/>
    <mergeCell ref="AE185:AI185"/>
    <mergeCell ref="AJ185:AN185"/>
    <mergeCell ref="AO185:AS185"/>
    <mergeCell ref="AP176:AT176"/>
    <mergeCell ref="AU176:AY176"/>
    <mergeCell ref="AZ176:BD176"/>
    <mergeCell ref="BE176:BI176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160:C160"/>
    <mergeCell ref="D160:P160"/>
    <mergeCell ref="Q160:U160"/>
    <mergeCell ref="V160:AE160"/>
    <mergeCell ref="AF160:AJ160"/>
    <mergeCell ref="AK160:AO160"/>
    <mergeCell ref="A159:C159"/>
    <mergeCell ref="D159:P159"/>
    <mergeCell ref="Q159:U159"/>
    <mergeCell ref="V159:AE159"/>
    <mergeCell ref="AF159:AJ159"/>
    <mergeCell ref="AK159:AO159"/>
    <mergeCell ref="BT151:BX151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BD124:BH124"/>
    <mergeCell ref="D124:T124"/>
    <mergeCell ref="U124:Y124"/>
    <mergeCell ref="Z124:AD124"/>
    <mergeCell ref="AE124:AI124"/>
    <mergeCell ref="AJ124:AN124"/>
    <mergeCell ref="AO124:AS124"/>
    <mergeCell ref="Z123:AD123"/>
    <mergeCell ref="AE123:AI123"/>
    <mergeCell ref="AJ123:AN123"/>
    <mergeCell ref="AP134:AT134"/>
    <mergeCell ref="AT124:AX124"/>
    <mergeCell ref="AY124:BC124"/>
    <mergeCell ref="AU134:AY134"/>
    <mergeCell ref="AZ134:BD134"/>
    <mergeCell ref="BB114:BF114"/>
    <mergeCell ref="BG114:BK114"/>
    <mergeCell ref="BL114:BP114"/>
    <mergeCell ref="BQ114:BT114"/>
    <mergeCell ref="BU114:BY114"/>
    <mergeCell ref="AO122:AS122"/>
    <mergeCell ref="AT122:AX122"/>
    <mergeCell ref="AY122:BC122"/>
    <mergeCell ref="BD122:BH122"/>
    <mergeCell ref="BU113:BY113"/>
    <mergeCell ref="A114:C114"/>
    <mergeCell ref="D114:T114"/>
    <mergeCell ref="U114:Y114"/>
    <mergeCell ref="Z114:AD114"/>
    <mergeCell ref="AE114:AH114"/>
    <mergeCell ref="AI114:AM114"/>
    <mergeCell ref="AN114:AR114"/>
    <mergeCell ref="AS114:AW114"/>
    <mergeCell ref="AX114:BA114"/>
    <mergeCell ref="AS113:AW113"/>
    <mergeCell ref="AX113:BA113"/>
    <mergeCell ref="BB113:BF113"/>
    <mergeCell ref="BG113:BK113"/>
    <mergeCell ref="BL113:BP113"/>
    <mergeCell ref="BQ113:BT113"/>
    <mergeCell ref="A113:C113"/>
    <mergeCell ref="D113:T113"/>
    <mergeCell ref="U113:Y113"/>
    <mergeCell ref="Z113:AD113"/>
    <mergeCell ref="AE113:AH113"/>
    <mergeCell ref="AI113:AM113"/>
    <mergeCell ref="AN113:AR113"/>
    <mergeCell ref="AW94:BA94"/>
    <mergeCell ref="BB94:BF94"/>
    <mergeCell ref="BG94:BK94"/>
    <mergeCell ref="AW93:BA93"/>
    <mergeCell ref="BB93:BF93"/>
    <mergeCell ref="BG93:BK93"/>
    <mergeCell ref="AR94:AV94"/>
    <mergeCell ref="AN112:AR112"/>
    <mergeCell ref="AS112:AW112"/>
    <mergeCell ref="A94:D94"/>
    <mergeCell ref="E94:W94"/>
    <mergeCell ref="X94:AB94"/>
    <mergeCell ref="AC94:AG94"/>
    <mergeCell ref="AH94:AL94"/>
    <mergeCell ref="AM94:AQ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E84:W84"/>
    <mergeCell ref="X84:AB84"/>
    <mergeCell ref="AC84:AG84"/>
    <mergeCell ref="AH84:AL84"/>
    <mergeCell ref="AM84:AQ84"/>
    <mergeCell ref="AR84:AV84"/>
    <mergeCell ref="AW82:BA82"/>
    <mergeCell ref="A83:D83"/>
    <mergeCell ref="E83:W83"/>
    <mergeCell ref="X83:AB83"/>
    <mergeCell ref="AC83:AG83"/>
    <mergeCell ref="AH83:AL83"/>
    <mergeCell ref="AM83:AQ83"/>
    <mergeCell ref="BU66:BY66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95:AA295"/>
    <mergeCell ref="AH295:AP295"/>
    <mergeCell ref="AU295:BF295"/>
    <mergeCell ref="AH296:AP296"/>
    <mergeCell ref="AU296:BF296"/>
    <mergeCell ref="A31:D31"/>
    <mergeCell ref="E31:T31"/>
    <mergeCell ref="U31:Y31"/>
    <mergeCell ref="Z31:AD31"/>
    <mergeCell ref="AE31:AH31"/>
    <mergeCell ref="A288:BL288"/>
    <mergeCell ref="A292:AA292"/>
    <mergeCell ref="AH292:AP292"/>
    <mergeCell ref="AU292:BF292"/>
    <mergeCell ref="AH293:AP293"/>
    <mergeCell ref="AU293:BF293"/>
    <mergeCell ref="A282:BL282"/>
    <mergeCell ref="A283:BL283"/>
    <mergeCell ref="A286:BL286"/>
    <mergeCell ref="A287:BL287"/>
    <mergeCell ref="AK276:AP276"/>
    <mergeCell ref="AQ276:AV276"/>
    <mergeCell ref="AW276:BD276"/>
    <mergeCell ref="BE276:BL276"/>
    <mergeCell ref="A276:F276"/>
    <mergeCell ref="G276:S276"/>
    <mergeCell ref="BE274:BL274"/>
    <mergeCell ref="A275:F275"/>
    <mergeCell ref="G275:S275"/>
    <mergeCell ref="T275:Y275"/>
    <mergeCell ref="Z275:AD275"/>
    <mergeCell ref="AE275:AJ275"/>
    <mergeCell ref="AK275:AP275"/>
    <mergeCell ref="AQ275:AV275"/>
    <mergeCell ref="A274:F274"/>
    <mergeCell ref="BE275:BL275"/>
    <mergeCell ref="G274:S274"/>
    <mergeCell ref="T274:Y274"/>
    <mergeCell ref="Z274:AD274"/>
    <mergeCell ref="AE274:AJ274"/>
    <mergeCell ref="AK274:AP274"/>
    <mergeCell ref="BE271:BL272"/>
    <mergeCell ref="AQ273:AV273"/>
    <mergeCell ref="AW273:BD273"/>
    <mergeCell ref="BE273:BL273"/>
    <mergeCell ref="AW274:BD274"/>
    <mergeCell ref="A273:F273"/>
    <mergeCell ref="G273:S273"/>
    <mergeCell ref="T273:Y273"/>
    <mergeCell ref="Z273:AD273"/>
    <mergeCell ref="AE273:AJ273"/>
    <mergeCell ref="AK273:AP273"/>
    <mergeCell ref="A269:BL269"/>
    <mergeCell ref="A270:BL270"/>
    <mergeCell ref="A271:F272"/>
    <mergeCell ref="G271:S272"/>
    <mergeCell ref="T271:Y272"/>
    <mergeCell ref="Z271:AD272"/>
    <mergeCell ref="AE271:AJ272"/>
    <mergeCell ref="AK271:AP272"/>
    <mergeCell ref="AQ271:AV272"/>
    <mergeCell ref="AW271:BD272"/>
    <mergeCell ref="AJ260:AN260"/>
    <mergeCell ref="AO260:AS260"/>
    <mergeCell ref="AT260:AW260"/>
    <mergeCell ref="AX260:BB260"/>
    <mergeCell ref="BC260:BG260"/>
    <mergeCell ref="BH260:BL260"/>
    <mergeCell ref="A260:F260"/>
    <mergeCell ref="G260:P260"/>
    <mergeCell ref="Q260:U260"/>
    <mergeCell ref="V260:Y260"/>
    <mergeCell ref="Z260:AD260"/>
    <mergeCell ref="AE260:AI260"/>
    <mergeCell ref="AJ259:AN259"/>
    <mergeCell ref="AO259:AS259"/>
    <mergeCell ref="AT259:AW259"/>
    <mergeCell ref="AX259:BB259"/>
    <mergeCell ref="BC259:BG259"/>
    <mergeCell ref="BH259:BL259"/>
    <mergeCell ref="A259:F259"/>
    <mergeCell ref="G259:P259"/>
    <mergeCell ref="Q259:U259"/>
    <mergeCell ref="V259:Y259"/>
    <mergeCell ref="Z259:AD259"/>
    <mergeCell ref="AE259:AI259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T256:AW257"/>
    <mergeCell ref="AX256:BG256"/>
    <mergeCell ref="BH256:BL257"/>
    <mergeCell ref="Z257:AD257"/>
    <mergeCell ref="AE257:AI257"/>
    <mergeCell ref="AX257:BB257"/>
    <mergeCell ref="BC257:BG257"/>
    <mergeCell ref="A254:BL254"/>
    <mergeCell ref="A255:F257"/>
    <mergeCell ref="G255:P257"/>
    <mergeCell ref="Q255:AN255"/>
    <mergeCell ref="AO255:BL255"/>
    <mergeCell ref="Q256:U257"/>
    <mergeCell ref="V256:Y257"/>
    <mergeCell ref="Z256:AI256"/>
    <mergeCell ref="AJ256:AN257"/>
    <mergeCell ref="AO256:AS257"/>
    <mergeCell ref="AK246:AP246"/>
    <mergeCell ref="AQ246:AV246"/>
    <mergeCell ref="AW246:BA246"/>
    <mergeCell ref="BB246:BF246"/>
    <mergeCell ref="BG246:BL246"/>
    <mergeCell ref="A253:BL253"/>
    <mergeCell ref="BG247:BL247"/>
    <mergeCell ref="A248:F248"/>
    <mergeCell ref="G248:S248"/>
    <mergeCell ref="T248:Y248"/>
    <mergeCell ref="AK245:AP245"/>
    <mergeCell ref="AQ245:AV245"/>
    <mergeCell ref="AW245:BA245"/>
    <mergeCell ref="BB245:BF245"/>
    <mergeCell ref="BG245:BL245"/>
    <mergeCell ref="A246:F246"/>
    <mergeCell ref="G246:S246"/>
    <mergeCell ref="T246:Y246"/>
    <mergeCell ref="Z246:AD246"/>
    <mergeCell ref="AE246:AJ246"/>
    <mergeCell ref="AK244:AP244"/>
    <mergeCell ref="AQ244:AV244"/>
    <mergeCell ref="AW244:BA244"/>
    <mergeCell ref="BB244:BF244"/>
    <mergeCell ref="BG244:BL244"/>
    <mergeCell ref="A245:F245"/>
    <mergeCell ref="G245:S245"/>
    <mergeCell ref="T245:Y245"/>
    <mergeCell ref="Z245:AD245"/>
    <mergeCell ref="AE245:AJ245"/>
    <mergeCell ref="AQ242:AV243"/>
    <mergeCell ref="AW242:BF242"/>
    <mergeCell ref="BG242:BL243"/>
    <mergeCell ref="AW243:BA243"/>
    <mergeCell ref="BB243:BF243"/>
    <mergeCell ref="A244:F244"/>
    <mergeCell ref="G244:S244"/>
    <mergeCell ref="T244:Y244"/>
    <mergeCell ref="Z244:AD244"/>
    <mergeCell ref="AE244:AJ244"/>
    <mergeCell ref="A242:F243"/>
    <mergeCell ref="G242:S243"/>
    <mergeCell ref="T242:Y243"/>
    <mergeCell ref="Z242:AD243"/>
    <mergeCell ref="AE242:AJ243"/>
    <mergeCell ref="AK242:AP243"/>
    <mergeCell ref="A235:BL235"/>
    <mergeCell ref="A236:BL236"/>
    <mergeCell ref="A239:BL239"/>
    <mergeCell ref="A240:BL240"/>
    <mergeCell ref="A241:BL241"/>
    <mergeCell ref="AO232:AR232"/>
    <mergeCell ref="AS232:AW232"/>
    <mergeCell ref="AX232:BA232"/>
    <mergeCell ref="BB232:BF232"/>
    <mergeCell ref="BG232:BJ232"/>
    <mergeCell ref="BK232:BO232"/>
    <mergeCell ref="BB231:BF231"/>
    <mergeCell ref="BG231:BJ231"/>
    <mergeCell ref="BK231:BO231"/>
    <mergeCell ref="BP231:BS231"/>
    <mergeCell ref="BP232:BS232"/>
    <mergeCell ref="A232:M232"/>
    <mergeCell ref="N232:U232"/>
    <mergeCell ref="V232:Z232"/>
    <mergeCell ref="AA232:AE232"/>
    <mergeCell ref="AF232:AI232"/>
    <mergeCell ref="AJ232:AN232"/>
    <mergeCell ref="BP230:BS230"/>
    <mergeCell ref="A231:M231"/>
    <mergeCell ref="N231:U231"/>
    <mergeCell ref="V231:Z231"/>
    <mergeCell ref="AA231:AE231"/>
    <mergeCell ref="AF231:AI231"/>
    <mergeCell ref="AJ231:AN231"/>
    <mergeCell ref="AO231:AR231"/>
    <mergeCell ref="AS231:AW231"/>
    <mergeCell ref="AX231:BA231"/>
    <mergeCell ref="AO230:AR230"/>
    <mergeCell ref="AS230:AW230"/>
    <mergeCell ref="AX230:BA230"/>
    <mergeCell ref="BB230:BF230"/>
    <mergeCell ref="BG230:BJ230"/>
    <mergeCell ref="BK230:BO230"/>
    <mergeCell ref="BB229:BF229"/>
    <mergeCell ref="BG229:BJ229"/>
    <mergeCell ref="BK229:BO229"/>
    <mergeCell ref="BP229:BS229"/>
    <mergeCell ref="A230:M230"/>
    <mergeCell ref="N230:U230"/>
    <mergeCell ref="V230:Z230"/>
    <mergeCell ref="AA230:AE230"/>
    <mergeCell ref="AF230:AI230"/>
    <mergeCell ref="AJ230:AN230"/>
    <mergeCell ref="AA229:AE229"/>
    <mergeCell ref="AF229:AI229"/>
    <mergeCell ref="AJ229:AN229"/>
    <mergeCell ref="AO229:AR229"/>
    <mergeCell ref="AS229:AW229"/>
    <mergeCell ref="AX229:BA229"/>
    <mergeCell ref="A226:BL226"/>
    <mergeCell ref="A227:BM227"/>
    <mergeCell ref="A228:M229"/>
    <mergeCell ref="N228:U229"/>
    <mergeCell ref="V228:Z229"/>
    <mergeCell ref="AA228:AI228"/>
    <mergeCell ref="AJ228:AR228"/>
    <mergeCell ref="AS228:BA228"/>
    <mergeCell ref="BB228:BJ228"/>
    <mergeCell ref="BK228:BS228"/>
    <mergeCell ref="AZ222:BD222"/>
    <mergeCell ref="A223:F223"/>
    <mergeCell ref="G223:S223"/>
    <mergeCell ref="T223:Z223"/>
    <mergeCell ref="AA223:AE223"/>
    <mergeCell ref="AF223:AJ223"/>
    <mergeCell ref="AK223:AO223"/>
    <mergeCell ref="AP223:AT223"/>
    <mergeCell ref="AU223:AY223"/>
    <mergeCell ref="AZ223:BD223"/>
    <mergeCell ref="AU221:AY221"/>
    <mergeCell ref="AZ221:BD221"/>
    <mergeCell ref="A222:F222"/>
    <mergeCell ref="G222:S222"/>
    <mergeCell ref="T222:Z222"/>
    <mergeCell ref="AA222:AE222"/>
    <mergeCell ref="AF222:AJ222"/>
    <mergeCell ref="AK222:AO222"/>
    <mergeCell ref="AP222:AT222"/>
    <mergeCell ref="AU222:AY222"/>
    <mergeCell ref="AP220:AT220"/>
    <mergeCell ref="AU220:AY220"/>
    <mergeCell ref="AZ220:BD220"/>
    <mergeCell ref="A221:F221"/>
    <mergeCell ref="G221:S221"/>
    <mergeCell ref="T221:Z221"/>
    <mergeCell ref="AA221:AE221"/>
    <mergeCell ref="AF221:AJ221"/>
    <mergeCell ref="AK221:AO221"/>
    <mergeCell ref="AP221:AT221"/>
    <mergeCell ref="A217:BL217"/>
    <mergeCell ref="A218:BD218"/>
    <mergeCell ref="A219:F220"/>
    <mergeCell ref="G219:S220"/>
    <mergeCell ref="T219:Z220"/>
    <mergeCell ref="AA219:AO219"/>
    <mergeCell ref="AP219:BD219"/>
    <mergeCell ref="AA220:AE220"/>
    <mergeCell ref="AF220:AJ220"/>
    <mergeCell ref="AK220:AO220"/>
    <mergeCell ref="AP215:AT215"/>
    <mergeCell ref="AU215:AY215"/>
    <mergeCell ref="AZ215:BD215"/>
    <mergeCell ref="BE215:BI215"/>
    <mergeCell ref="BJ215:BN215"/>
    <mergeCell ref="BO215:BS215"/>
    <mergeCell ref="A215:F215"/>
    <mergeCell ref="G215:S215"/>
    <mergeCell ref="T215:Z215"/>
    <mergeCell ref="AA215:AE215"/>
    <mergeCell ref="AF215:AJ215"/>
    <mergeCell ref="AK215:AO215"/>
    <mergeCell ref="AP214:AT214"/>
    <mergeCell ref="AU214:AY214"/>
    <mergeCell ref="AZ214:BD214"/>
    <mergeCell ref="BE214:BI214"/>
    <mergeCell ref="BJ214:BN214"/>
    <mergeCell ref="BO214:BS214"/>
    <mergeCell ref="A214:F214"/>
    <mergeCell ref="G214:S214"/>
    <mergeCell ref="T214:Z214"/>
    <mergeCell ref="AA214:AE214"/>
    <mergeCell ref="AF214:AJ214"/>
    <mergeCell ref="AK214:AO214"/>
    <mergeCell ref="AP213:AT213"/>
    <mergeCell ref="AU213:AY213"/>
    <mergeCell ref="AZ213:BD213"/>
    <mergeCell ref="BE213:BI213"/>
    <mergeCell ref="BJ213:BN213"/>
    <mergeCell ref="BO213:BS213"/>
    <mergeCell ref="A213:F213"/>
    <mergeCell ref="G213:S213"/>
    <mergeCell ref="T213:Z213"/>
    <mergeCell ref="AA213:AE213"/>
    <mergeCell ref="AF213:AJ213"/>
    <mergeCell ref="AK213:AO213"/>
    <mergeCell ref="AP212:AT212"/>
    <mergeCell ref="AU212:AY212"/>
    <mergeCell ref="AZ212:BD212"/>
    <mergeCell ref="BE212:BI212"/>
    <mergeCell ref="BJ212:BN212"/>
    <mergeCell ref="BO212:BS212"/>
    <mergeCell ref="A210:BS210"/>
    <mergeCell ref="A211:F212"/>
    <mergeCell ref="G211:S212"/>
    <mergeCell ref="T211:Z212"/>
    <mergeCell ref="AA211:AO211"/>
    <mergeCell ref="AP211:BD211"/>
    <mergeCell ref="BE211:BS211"/>
    <mergeCell ref="AA212:AE212"/>
    <mergeCell ref="AF212:AJ212"/>
    <mergeCell ref="AK212:AO212"/>
    <mergeCell ref="BA201:BC201"/>
    <mergeCell ref="BD201:BF201"/>
    <mergeCell ref="BG201:BI201"/>
    <mergeCell ref="BJ201:BL201"/>
    <mergeCell ref="A208:BL208"/>
    <mergeCell ref="A209:BS209"/>
    <mergeCell ref="AF202:AH202"/>
    <mergeCell ref="AI202:AK202"/>
    <mergeCell ref="AL202:AN202"/>
    <mergeCell ref="AO202:AQ202"/>
    <mergeCell ref="AI201:AK201"/>
    <mergeCell ref="AL201:AN201"/>
    <mergeCell ref="AO201:AQ201"/>
    <mergeCell ref="AR201:AT201"/>
    <mergeCell ref="AU201:AW201"/>
    <mergeCell ref="AX201:AZ201"/>
    <mergeCell ref="BA200:BC200"/>
    <mergeCell ref="BD200:BF200"/>
    <mergeCell ref="BG200:BI200"/>
    <mergeCell ref="BJ200:BL200"/>
    <mergeCell ref="A201:C201"/>
    <mergeCell ref="D201:V201"/>
    <mergeCell ref="W201:Y201"/>
    <mergeCell ref="Z201:AB201"/>
    <mergeCell ref="AC201:AE201"/>
    <mergeCell ref="AF201:AH201"/>
    <mergeCell ref="AI200:AK200"/>
    <mergeCell ref="AL200:AN200"/>
    <mergeCell ref="AO200:AQ200"/>
    <mergeCell ref="AR200:AT200"/>
    <mergeCell ref="AU200:AW200"/>
    <mergeCell ref="AX200:AZ200"/>
    <mergeCell ref="BA199:BC199"/>
    <mergeCell ref="BD199:BF199"/>
    <mergeCell ref="BG199:BI199"/>
    <mergeCell ref="BJ199:BL199"/>
    <mergeCell ref="A200:C200"/>
    <mergeCell ref="D200:V200"/>
    <mergeCell ref="W200:Y200"/>
    <mergeCell ref="Z200:AB200"/>
    <mergeCell ref="AC200:AE200"/>
    <mergeCell ref="AF200:AH200"/>
    <mergeCell ref="AI199:AK199"/>
    <mergeCell ref="AL199:AN199"/>
    <mergeCell ref="AO199:AQ199"/>
    <mergeCell ref="AR199:AT199"/>
    <mergeCell ref="AU199:AW199"/>
    <mergeCell ref="AX199:AZ199"/>
    <mergeCell ref="A199:C199"/>
    <mergeCell ref="D199:V199"/>
    <mergeCell ref="W199:Y199"/>
    <mergeCell ref="Z199:AB199"/>
    <mergeCell ref="AC199:AE199"/>
    <mergeCell ref="AF199:AH199"/>
    <mergeCell ref="BJ197:BL198"/>
    <mergeCell ref="W198:Y198"/>
    <mergeCell ref="Z198:AB198"/>
    <mergeCell ref="AC198:AE198"/>
    <mergeCell ref="AF198:AH198"/>
    <mergeCell ref="AI198:AK198"/>
    <mergeCell ref="AL198:AN198"/>
    <mergeCell ref="AO198:AQ198"/>
    <mergeCell ref="AR198:AT198"/>
    <mergeCell ref="BG196:BL196"/>
    <mergeCell ref="W197:AB197"/>
    <mergeCell ref="AC197:AH197"/>
    <mergeCell ref="AI197:AN197"/>
    <mergeCell ref="AO197:AT197"/>
    <mergeCell ref="AU197:AW198"/>
    <mergeCell ref="AX197:AZ198"/>
    <mergeCell ref="BA197:BC198"/>
    <mergeCell ref="BD197:BF198"/>
    <mergeCell ref="BG197:BI198"/>
    <mergeCell ref="A196:C198"/>
    <mergeCell ref="D196:V198"/>
    <mergeCell ref="W196:AH196"/>
    <mergeCell ref="AI196:AT196"/>
    <mergeCell ref="AU196:AZ196"/>
    <mergeCell ref="BA196:BF196"/>
    <mergeCell ref="AT184:AX184"/>
    <mergeCell ref="AY184:BC184"/>
    <mergeCell ref="BD184:BH184"/>
    <mergeCell ref="BI184:BM184"/>
    <mergeCell ref="BN184:BR184"/>
    <mergeCell ref="A195:BL195"/>
    <mergeCell ref="AT185:AX185"/>
    <mergeCell ref="AY185:BC185"/>
    <mergeCell ref="BD185:BH185"/>
    <mergeCell ref="BI185:BM185"/>
    <mergeCell ref="A184:T184"/>
    <mergeCell ref="U184:Y184"/>
    <mergeCell ref="Z184:AD184"/>
    <mergeCell ref="AE184:AI184"/>
    <mergeCell ref="AJ184:AN184"/>
    <mergeCell ref="AO184:AS184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182:T182"/>
    <mergeCell ref="U182:Y182"/>
    <mergeCell ref="Z182:AD182"/>
    <mergeCell ref="AE182:AI182"/>
    <mergeCell ref="AJ182:AN182"/>
    <mergeCell ref="AO182:AS182"/>
    <mergeCell ref="AO181:AS181"/>
    <mergeCell ref="AT181:AX181"/>
    <mergeCell ref="AY181:BC181"/>
    <mergeCell ref="BD181:BH181"/>
    <mergeCell ref="BI181:BM181"/>
    <mergeCell ref="BN181:BR181"/>
    <mergeCell ref="A180:T181"/>
    <mergeCell ref="U180:AD180"/>
    <mergeCell ref="AE180:AN180"/>
    <mergeCell ref="AO180:AX180"/>
    <mergeCell ref="AY180:BH180"/>
    <mergeCell ref="BI180:BR180"/>
    <mergeCell ref="U181:Y181"/>
    <mergeCell ref="Z181:AD181"/>
    <mergeCell ref="AE181:AI181"/>
    <mergeCell ref="AJ181:AN181"/>
    <mergeCell ref="AP158:AT158"/>
    <mergeCell ref="AU158:AY158"/>
    <mergeCell ref="AZ158:BD158"/>
    <mergeCell ref="BE158:BI158"/>
    <mergeCell ref="A178:BL178"/>
    <mergeCell ref="A179:BR179"/>
    <mergeCell ref="AP159:AT159"/>
    <mergeCell ref="AU159:AY159"/>
    <mergeCell ref="AZ159:BD159"/>
    <mergeCell ref="BE159:BI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BT133:BX133"/>
    <mergeCell ref="A153:BL153"/>
    <mergeCell ref="A154:C155"/>
    <mergeCell ref="D154:P155"/>
    <mergeCell ref="Q154:U155"/>
    <mergeCell ref="V154:AE155"/>
    <mergeCell ref="AF154:AT154"/>
    <mergeCell ref="AU154:BI154"/>
    <mergeCell ref="AF155:AJ155"/>
    <mergeCell ref="AK155:AO155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127:BL127"/>
    <mergeCell ref="A128:BL128"/>
    <mergeCell ref="AT123:AX123"/>
    <mergeCell ref="AY123:BC123"/>
    <mergeCell ref="BD123:BH123"/>
    <mergeCell ref="A124:C124"/>
    <mergeCell ref="AO123:AS123"/>
    <mergeCell ref="A123:C123"/>
    <mergeCell ref="D123:T123"/>
    <mergeCell ref="U123:Y123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120:C120"/>
    <mergeCell ref="D120:T120"/>
    <mergeCell ref="U120:Y120"/>
    <mergeCell ref="Z120:AD120"/>
    <mergeCell ref="AE120:AI120"/>
    <mergeCell ref="AJ120:AN120"/>
    <mergeCell ref="AE119:AI119"/>
    <mergeCell ref="AJ119:AN119"/>
    <mergeCell ref="AO119:AS119"/>
    <mergeCell ref="AT119:AX119"/>
    <mergeCell ref="AY119:BC119"/>
    <mergeCell ref="BD119:BH119"/>
    <mergeCell ref="BQ112:BT112"/>
    <mergeCell ref="BU112:BY112"/>
    <mergeCell ref="A116:BL116"/>
    <mergeCell ref="A117:BH117"/>
    <mergeCell ref="A118:C119"/>
    <mergeCell ref="D118:T119"/>
    <mergeCell ref="U118:AN118"/>
    <mergeCell ref="AO118:BH118"/>
    <mergeCell ref="U119:Y119"/>
    <mergeCell ref="Z119:AD119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BB82:BF82"/>
    <mergeCell ref="BG82:BK82"/>
    <mergeCell ref="A96:BL96"/>
    <mergeCell ref="A97:BK97"/>
    <mergeCell ref="AW83:BA83"/>
    <mergeCell ref="BB83:BF83"/>
    <mergeCell ref="BG83:BK83"/>
    <mergeCell ref="A84:D84"/>
    <mergeCell ref="AR83:AV83"/>
    <mergeCell ref="AR82:AV82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4:BY54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2:A114 A122:A124 A201:A205">
    <cfRule type="cellIs" priority="3" dxfId="4" operator="equal" stopIfTrue="1">
      <formula>A111</formula>
    </cfRule>
  </conditionalFormatting>
  <conditionalFormatting sqref="A133:C151 A158:C176">
    <cfRule type="cellIs" priority="1" dxfId="4" operator="equal" stopIfTrue="1">
      <formula>A132</formula>
    </cfRule>
    <cfRule type="cellIs" priority="2" dxfId="4" operator="equal" stopIfTrue="1">
      <formula>0</formula>
    </cfRule>
  </conditionalFormatting>
  <conditionalFormatting sqref="A125">
    <cfRule type="cellIs" priority="5" dxfId="4" operator="equal" stopIfTrue="1">
      <formula>A122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Igor</cp:lastModifiedBy>
  <cp:lastPrinted>2019-10-19T14:09:19Z</cp:lastPrinted>
  <dcterms:created xsi:type="dcterms:W3CDTF">2016-07-02T12:27:50Z</dcterms:created>
  <dcterms:modified xsi:type="dcterms:W3CDTF">2023-12-21T21:36:38Z</dcterms:modified>
  <cp:category/>
  <cp:version/>
  <cp:contentType/>
  <cp:contentStatus/>
</cp:coreProperties>
</file>