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<sst xmlns="http://schemas.openxmlformats.org/spreadsheetml/2006/main" count="659" uniqueCount="271">
  <si>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</si>
  <si>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</si>
  <si>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</si>
  <si>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</si>
  <si>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</si>
  <si>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</si>
  <si>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</si>
  <si>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</si>
  <si>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</si>
  <si>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</si>
  <si>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</si>
  <si>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</si>
  <si>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</si>
  <si>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</si>
  <si>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</si>
  <si>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</si>
  <si>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</si>
  <si>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</si>
  <si>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</si>
  <si>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</si>
  <si>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</si>
  <si>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</si>
  <si>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</si>
  <si>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</si>
  <si>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</si>
  <si>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</si>
  <si>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</si>
  <si>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</si>
  <si>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</si>
  <si>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</si>
  <si>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</si>
  <si>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</si>
  <si>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</si>
  <si>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</si>
  <si>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</si>
  <si>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4</t>
  </si>
  <si>
    <t>5</t>
  </si>
  <si>
    <t>Соціально-економічний та культурний розвиток Коломийської міської ОТГ.</t>
  </si>
  <si>
    <t>7. Мета бюджетної програми</t>
  </si>
  <si>
    <t>8. Завдання бюджетної програми</t>
  </si>
  <si>
    <t>Завдання</t>
  </si>
  <si>
    <t>Програма "Демонтаж рекламних засобів та тимчасових споруд у Коломийській територіальній громаді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</si>
  <si>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</si>
  <si>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</si>
  <si>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</si>
  <si>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</si>
  <si>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</si>
  <si>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</si>
  <si>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</si>
  <si>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</si>
  <si>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</si>
  <si>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</si>
  <si>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</si>
  <si>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</si>
  <si>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</si>
  <si>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затрат</t>
  </si>
  <si>
    <t>грн.</t>
  </si>
  <si>
    <t>осіб</t>
  </si>
  <si>
    <t>штатний розпис</t>
  </si>
  <si>
    <t>продукту</t>
  </si>
  <si>
    <t>шт.</t>
  </si>
  <si>
    <t>од.</t>
  </si>
  <si>
    <t>ефективності</t>
  </si>
  <si>
    <t>розрахунок</t>
  </si>
  <si>
    <t>якості</t>
  </si>
  <si>
    <t>відс.</t>
  </si>
  <si>
    <t>(підпис)</t>
  </si>
  <si>
    <t>(Власне ім'я, ПРІЗВИЩЕ)</t>
  </si>
  <si>
    <t>ПОГОДЖЕНО:</t>
  </si>
  <si>
    <t>М.П.</t>
  </si>
  <si>
    <t>Розпорядженя міського голови</t>
  </si>
  <si>
    <t>Програма економічного та соціального розвитку Коломийської територіальної громади на 2023-2024 роки</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</si>
  <si>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</si>
  <si>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</si>
  <si>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 xml:space="preserve">Придбання багатофункціональних пристроїв та копіювальної техніки </t>
  </si>
  <si>
    <t xml:space="preserve">Облуговування компютерної та організаційної техніки </t>
  </si>
  <si>
    <t>Забезпечення робочих місць працівників матеріалами, обладнанням та інвентарем</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</si>
  <si>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</si>
  <si>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Стратегічна ціль 1. Покращення економічного клімату в Коломийській міській територіальній громаді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</si>
  <si>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</si>
  <si>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</si>
  <si>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</si>
  <si>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Стратегічна ціль 2. Посилення спроможності місцевих посадовців та представників МСП розвивати бізнес в місті</t>
  </si>
  <si>
    <t>Організація проведення урочистостей з нагоди професійних свят (придбання подарунково - сувенірної продукції, організація тематичних заходів).</t>
  </si>
  <si>
    <t>Проведення конкурсу стартапів у Коломийській територіальній громаді</t>
  </si>
  <si>
    <t>Стратегічна ціль 4. Енергозбереження та енергоефективність Коломийської міської  територіальної громади</t>
  </si>
  <si>
    <t>Оплата послуг з підтримки інформаційної системи енергетичного моніторингу, забезпечення супроводу (ІСЕ)</t>
  </si>
  <si>
    <t>1.1.</t>
  </si>
  <si>
    <t>1.2.</t>
  </si>
  <si>
    <t>1.3.</t>
  </si>
  <si>
    <t>2.1.</t>
  </si>
  <si>
    <t>2.2.</t>
  </si>
  <si>
    <t>2.3.</t>
  </si>
  <si>
    <t>3.1.</t>
  </si>
  <si>
    <t>3.2.</t>
  </si>
  <si>
    <t>3.3.</t>
  </si>
  <si>
    <t>4.1.</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</si>
  <si>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</si>
  <si>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</si>
  <si>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Кількість придбаних комплектів офісних меблів</t>
  </si>
  <si>
    <t>комп</t>
  </si>
  <si>
    <t>Середня вартість  придбання комплекту офісних меблів</t>
  </si>
  <si>
    <t>3.4.</t>
  </si>
  <si>
    <t xml:space="preserve">Рівень забезпеченості багатофункціональними пристроями та копіювальною технікою </t>
  </si>
  <si>
    <t xml:space="preserve">Рівень забезпеченості  обслуговування комп'ютерної та оргтехніки </t>
  </si>
  <si>
    <t>Кількість  придбаних бюлетнів</t>
  </si>
  <si>
    <t xml:space="preserve">Кількість заходів, які здійснює ліквідатор </t>
  </si>
  <si>
    <t xml:space="preserve">Кількість проведених конкурсів стартапів </t>
  </si>
  <si>
    <t xml:space="preserve">Кількість договорів супроводу системи ІСЕ </t>
  </si>
  <si>
    <t xml:space="preserve">Середня вартість бюлетнів </t>
  </si>
  <si>
    <t>Середня вартість заходів, які здійснює ліквідатор</t>
  </si>
  <si>
    <t>Винагорода на одного переможця конкурсу стартапів у Коломийській територіальній громаді</t>
  </si>
  <si>
    <t xml:space="preserve">Середня вартість оплати по договору супроводу системи ІСЕ </t>
  </si>
  <si>
    <t>Рівень забезпеченості покращенн економічного клімату в Коломийській міській територіальній громаді</t>
  </si>
  <si>
    <t>Рівень забезпеченості посилення спроможності місцевих посадовців та представників МСП розвивати бізнес в місті</t>
  </si>
  <si>
    <t>Рівень забезпеченості енергозбереження та енергоефективність Коломийської міської  територіальної громади</t>
  </si>
  <si>
    <t xml:space="preserve">Кількість працівників </t>
  </si>
  <si>
    <t>Погашення кредиторської заборгованості за 2022 рік</t>
  </si>
  <si>
    <t>Відсоток погашення кредиторської заборгованості за 2022 рік</t>
  </si>
  <si>
    <t>Обсяг видатків  на придбання комплекту офісних меблів</t>
  </si>
  <si>
    <t>послуг</t>
  </si>
  <si>
    <t xml:space="preserve">Обсяг видатків на придбання статистичних бюлетнів по основних показниках соціально-економічного розвитку громади </t>
  </si>
  <si>
    <t>кошторисний розрахунок</t>
  </si>
  <si>
    <t>розрахунковий показник</t>
  </si>
  <si>
    <t>Обсяг видатків  на проведення конкурсу стартапів</t>
  </si>
  <si>
    <t xml:space="preserve">Обсяг видатків  на оплату по договору супроводу системи ІСЕ </t>
  </si>
  <si>
    <t xml:space="preserve">Обсяг видатків на оплату заходів, які здійснюює ліквідатор при реалізації своїх повноважень </t>
  </si>
  <si>
    <t xml:space="preserve">Обсяг видатків  на придбання подарунково-сувенірної продукції </t>
  </si>
  <si>
    <t>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t>
  </si>
  <si>
    <t>рахунковий показник</t>
  </si>
  <si>
    <t>Кошторис на 2023 рік</t>
  </si>
  <si>
    <t>позицій</t>
  </si>
  <si>
    <t>рішення міської ради від 19.12.2022р. №2402-39/2022 "Про внесення змін до Програми удосконалення казначейського обслуговування міського бюджету на 2019-2023 роки"</t>
  </si>
  <si>
    <t>Обсяг видатків на погашення кредиторської заборгованості за 2022 рік по Програмі "Демонтаж рекламних засобів та тимчасових споруд у Коломийській територіальній громаді на 2021-2023 роки",демонтаж тимчасових споруд в м. Коломиї вул. Чехова (сквер біля міського озера)</t>
  </si>
  <si>
    <t>Обсяг видатків на погашення кредиторської заборгованості за 2022 рік по 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(прокладання локальної комп'ютерної мережі)</t>
  </si>
  <si>
    <t>Обсяг видатків на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</si>
  <si>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Кількість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</si>
  <si>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</si>
  <si>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Витрати щодо отримання послуги демонтажу рекламних засобів</t>
  </si>
  <si>
    <t>Кількість послуг щодо демонтажу рекламних засобів</t>
  </si>
  <si>
    <t>Середні витрати на отримання послуг з демонтажу рекламних засобів</t>
  </si>
  <si>
    <t xml:space="preserve">Рвень забезпеченості  послугами демонтажу </t>
  </si>
  <si>
    <t>Перспективний розвиток міста Коломиї як комфортного для мешканців, унікального для туристів і гостей, цікавого для інвесторів.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</si>
  <si>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</si>
  <si>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3.1.1.</t>
  </si>
  <si>
    <t>3.1.2.</t>
  </si>
  <si>
    <t>3.1.3.</t>
  </si>
  <si>
    <t>3.2.2.</t>
  </si>
  <si>
    <t>3.3.1.</t>
  </si>
  <si>
    <t>3.3.2.</t>
  </si>
  <si>
    <t>4.</t>
  </si>
  <si>
    <t>5.</t>
  </si>
  <si>
    <t>5.1.</t>
  </si>
  <si>
    <t>5.2.</t>
  </si>
  <si>
    <t>Кількість установ, які обслуговує  комунальна установа "Централізована бухгалтерія бюджетних установ Коломийської територіальної громади"</t>
  </si>
  <si>
    <t>установи</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</si>
  <si>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</si>
  <si>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5.3.</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</si>
  <si>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</si>
  <si>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Витрати на утримання однієї штатної одиниці в рік</t>
  </si>
  <si>
    <t>Кількість журналів-ордерів та меморіальних ордерів на 1 працівника</t>
  </si>
  <si>
    <t>Кількість особових рахунків на 1 працівника</t>
  </si>
  <si>
    <t>Обсяг видатків на придбання ксероксного паперу</t>
  </si>
  <si>
    <t>Кількість придбаного ксероксного паперу</t>
  </si>
  <si>
    <t>уп</t>
  </si>
  <si>
    <t>Середня вартість  придбання ксероксного паперу</t>
  </si>
  <si>
    <t>Рівень забезпеченості робочих місць працівників</t>
  </si>
  <si>
    <t xml:space="preserve">Обсяг видатків на заправку картриджів </t>
  </si>
  <si>
    <t>Обсяг видатків на ремонт комп'ютерної техніки</t>
  </si>
  <si>
    <t xml:space="preserve">Кількість послуг з заправки картриджів  </t>
  </si>
  <si>
    <t>Кількість послуг з ремонту комп'ютерної техніки</t>
  </si>
  <si>
    <t xml:space="preserve">Середні витрати на заправку картриджів </t>
  </si>
  <si>
    <t xml:space="preserve">Середні витрати на ремонт комп'ютерної техніки </t>
  </si>
  <si>
    <t>Обсяг видатків на придбання ноутбуків</t>
  </si>
  <si>
    <t xml:space="preserve">Обсяг видатків на придбання БФП лазерного </t>
  </si>
  <si>
    <t xml:space="preserve">Обсяг видатків на придбання принтерів лазерних </t>
  </si>
  <si>
    <t xml:space="preserve">Обсяг видатків на придбання картриджу </t>
  </si>
  <si>
    <t xml:space="preserve">Кількість придбаних ноутбуків </t>
  </si>
  <si>
    <t>Кількість придбаних БФП лазерного</t>
  </si>
  <si>
    <t xml:space="preserve">Кількість придбаних принтерів лазерних </t>
  </si>
  <si>
    <t xml:space="preserve">Кількість придбаних картриджів </t>
  </si>
  <si>
    <t xml:space="preserve">Середні витрати на придбання БФП лазерного </t>
  </si>
  <si>
    <t xml:space="preserve">Середні витрати на придбання принтерів лазерних </t>
  </si>
  <si>
    <t xml:space="preserve">Середні витрати на придбання картриджів </t>
  </si>
  <si>
    <t xml:space="preserve">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t>
  </si>
  <si>
    <t xml:space="preserve">Кількість придбаного ксероксного паперу </t>
  </si>
  <si>
    <t>уп.</t>
  </si>
  <si>
    <t>Середня вартість паперу ксероксного</t>
  </si>
  <si>
    <t>розхрахунковий показник</t>
  </si>
  <si>
    <t>мережа</t>
  </si>
  <si>
    <t>рахунки</t>
  </si>
  <si>
    <t>меморіальні ордери</t>
  </si>
  <si>
    <t>од</t>
  </si>
  <si>
    <t>Рівень забезпеченості папером</t>
  </si>
  <si>
    <t>Послуги з демонтажу рекламних засобів</t>
  </si>
  <si>
    <t>Організація проведення форумів, семінарів, зустрічей, тренінгів для налагодження співпраці влада-бізнес-громада</t>
  </si>
  <si>
    <t>Програма "Утримання об'єктів незавершеного будівництва та проведення їх технічної інвентаризації у 2023 році"</t>
  </si>
  <si>
    <t>Отримання послуг з охорони об'єктів незавершеного будівництва</t>
  </si>
  <si>
    <t>Проведеня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електронної системи у сфері будівництва (ЄДЕССБ)</t>
  </si>
  <si>
    <t>Обсяг видатків на проведення форумів, семінарів, зустрічей, тренінгів для налагодження співпраці влада-бізнес-громада (послуги кейтерингу)</t>
  </si>
  <si>
    <t>Обсяг видатків на проведення форумів, семінарів, зустрічей, тренінгів для налагодження співпраці влада-бізнес-громада (придбання товарів)</t>
  </si>
  <si>
    <t>Кількість придбаних товарів для організації проведення форумів</t>
  </si>
  <si>
    <t>Кількість послуг кейтерингу для організації проведення форумів</t>
  </si>
  <si>
    <t>Середня вартість послуг з кейтерингу</t>
  </si>
  <si>
    <t>Середня вартість придбаних товарів для організації проведення форумів</t>
  </si>
  <si>
    <t>рішення міської ради від 18.05.2023 року №2702-44/2023 "Про затвердження програми "Утримання об'єктів незавершеного будівництва та проведення їх технічної інвентаризації у 2023 році"</t>
  </si>
  <si>
    <t>6.1.</t>
  </si>
  <si>
    <t>Обсяг видатків на отримання послуг з охорони об'єктів незавершеного будівництва</t>
  </si>
  <si>
    <t>6.2.</t>
  </si>
  <si>
    <t>Обсяг видатків на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</si>
  <si>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Кількість послуг з охорони об'єктів незавершеного будівництва</t>
  </si>
  <si>
    <t>Кількість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</si>
  <si>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Середня вартість послуг з охорони об'єктів незавершеного будівництва</t>
  </si>
  <si>
    <t>Середня вартість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</si>
  <si>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6.</t>
  </si>
  <si>
    <t xml:space="preserve">Рівень утримання об'єктів нехавершеного будівництва та проведення їх технічної інвентаризації </t>
  </si>
  <si>
    <t>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(ппрокладання комп'ютерної мережі)</t>
  </si>
  <si>
    <t>Програма "Демонтаж рекламних засобів та тимчасових споруд у Коломийській територіальній громаді на 2021-2023 роки": демонтаж тимчасових споруд в м. Коломиї вул. Чехова (сквер біля міського озера)</t>
  </si>
  <si>
    <t>Створення умов сталого розвитку Коломийської міської територіальної громади, формування та реалізації її стратегії, підвищення інвестиційної привабливості громади</t>
  </si>
  <si>
    <t>Утримання та забезпечення діяльності комунальної установи "Інститут розвитку Коломийської громади"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</si>
  <si>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 Сприяння сталому розвитку території Коломийської міської територіальної громади.</t>
  </si>
  <si>
    <t>Поточний ремонт системи опалення адміністративного приміщення Коломийського управління державної казначейської служби України м. Коломия бульвар Лесі Українки,41 Івано-Франківської області</t>
  </si>
  <si>
    <t xml:space="preserve">Обсяг видатків на проведення поточного ремонту системи опалення адміністративного приміщення Коломийського управління державної казначейської служби України </t>
  </si>
  <si>
    <t>Кількість послуг з проведення поточного ремонту</t>
  </si>
  <si>
    <t>послуги</t>
  </si>
  <si>
    <t>Середня вартість послуг з поточного ремонту</t>
  </si>
  <si>
    <t>Рівень готовності об'єктів, які ремонтувалися</t>
  </si>
  <si>
    <t>7.</t>
  </si>
  <si>
    <t>7.1.</t>
  </si>
  <si>
    <t>7.2.</t>
  </si>
  <si>
    <t>8.</t>
  </si>
  <si>
    <t>8.1.</t>
  </si>
  <si>
    <t>Обсяг видатків на утримання та забезпечення діяльності комунальної установи "Інститут розвитку Коломийської громади"</t>
  </si>
  <si>
    <t>8.2.</t>
  </si>
  <si>
    <t>Кількість підготовлених проектів</t>
  </si>
  <si>
    <t>Кількість підготовлених меморандумів про співпрацю</t>
  </si>
  <si>
    <t>внутрішній облік</t>
  </si>
  <si>
    <t>Відсоток підготовлених меморандумів та проектів до запланованих</t>
  </si>
  <si>
    <t>Обсяг видатків на придбання марок</t>
  </si>
  <si>
    <t>Кількість придбаних марок</t>
  </si>
  <si>
    <t>Середня вартість марок</t>
  </si>
  <si>
    <t>Витрати на утримання однієї штатної одиниці в місяць</t>
  </si>
  <si>
    <t>Кількість підготовлених пректів та меморандумів на 1 працівника</t>
  </si>
  <si>
    <t>Середня вартість ноутбуків</t>
  </si>
  <si>
    <t>Обсяг видатків на придбання системних блоків</t>
  </si>
  <si>
    <t>Кількість придбаних системних блоків</t>
  </si>
  <si>
    <t>Середня вартість системних блоків</t>
  </si>
  <si>
    <t>Рівень забезпеченості ноутбуками і сисемними блоками</t>
  </si>
  <si>
    <t>Придбання обладнання</t>
  </si>
  <si>
    <t>5.3.1.</t>
  </si>
  <si>
    <t>5.3.2.</t>
  </si>
  <si>
    <t xml:space="preserve">Рівень забезпеченості установ послугами </t>
  </si>
  <si>
    <t>3.2.1.</t>
  </si>
  <si>
    <t>Кількість придбаної подарунково-сувенірної продукції (вітальна адреса, блокноти, ручки та флешки з символікою міста, призи зі скла)</t>
  </si>
  <si>
    <t>Середня вартість подарунково-сувенірної продукції (вітальна адреса, блокноти, ручки та флешки з символікою міста, призи зі скла)</t>
  </si>
  <si>
    <t>Реалізація проектів спрямованих на апровадження енергоефективних та енергозберігаючих заходів</t>
  </si>
  <si>
    <t>Обсяг видатків на реалізацію проектів спрямованих на впровадження енергоефективних та енергозберігаючих заходів</t>
  </si>
  <si>
    <t xml:space="preserve">Кількість придбаних енергозберігаючих "Розумних розеток" </t>
  </si>
  <si>
    <t xml:space="preserve">Середня вартість енергозберігаючих "Розумних розеток" </t>
  </si>
  <si>
    <t>Кількість придбаних ноутбуків</t>
  </si>
  <si>
    <t>Середні витрати на придання ноутбуків</t>
  </si>
  <si>
    <t>рішення міської ради від 12.10.2023 року №3113-48/2023 "Про внесення змін до "Програми економічного та соціального розвитку Коломийської територіальної громади на 2023-2024 роки"</t>
  </si>
  <si>
    <t>3.2.3.1.</t>
  </si>
  <si>
    <t>3.2.3.2.</t>
  </si>
  <si>
    <t>3.2.3.2</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</si>
  <si>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23.02.2023 року №2554-42/2023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18.05.2023 року № 2712-44/2023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24.07.2023 року №2873-45/2023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19.12.2022р. №2402-39/2022 "Про внесення змін до Програми удосконалення казначейського обслуговування міського бюджету на 2019-2023 роки", рішення міської ради від 20.06.2023р. №2402-39/2022 "Про внесення змін до Програми удосконалення казначейського обслуговування міського бюджету на 2019-2023 роки", 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24.08.2023 рок</t>
    </r>
    <r>
      <rPr>
        <sz val="9"/>
        <rFont val="Times New Roman"/>
        <family val="1"/>
      </rPr>
      <t xml:space="preserve">у №2963-46/2023 </t>
    </r>
    <r>
      <rPr>
        <sz val="9"/>
        <color indexed="8"/>
        <rFont val="Times New Roman"/>
        <family val="1"/>
      </rPr>
      <t>"Про внесення змін  до "Програми економічного та соціального розвитку Коломийської міської територіальної громади на 2023-2024 роки", рішення міської ради від</t>
    </r>
    <r>
      <rPr>
        <sz val="9"/>
        <color indexed="10"/>
        <rFont val="Times New Roman"/>
        <family val="1"/>
      </rPr>
      <t xml:space="preserve"> </t>
    </r>
    <r>
      <rPr>
        <sz val="9"/>
        <rFont val="Times New Roman"/>
        <family val="1"/>
      </rPr>
      <t>12.10.2023 року №3113-48/202</t>
    </r>
    <r>
      <rPr>
        <sz val="9"/>
        <color indexed="8"/>
        <rFont val="Times New Roman"/>
        <family val="1"/>
      </rPr>
      <t>3 "Про внесення змін  до "Програми економічного та соціального розвитку Коломийської міської територіальної громади на 2023-2024 роки",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 рішення міської ради від 23.02.2023 року №2558-42/2023 "Про уточнення бюджету Коломийської міської територіальної громади на 2023 рік", рішення міської ради від 23.03.2023 року №2616-43/2023 "Про уточнення бюджету Коломийської міської територіальної громади на 2023 рік", розпорядження міського голови від 27.03.2023 року №101-р "Про внесення змін до паспорту бюджетної програми місцевого бюджету на 2023 рік", розпорядження міського голови від 25.05.2023 року № 205-р "Про внесення змін до паспорту бюджетної програми місцевого бюджету на 2023 рік",   розпорядження міського голови від 25.05.2023 року № 207-р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рішення міської ради від 24.07.2023 року №2898-45/2023 "Про уточнення бюджету Коломийської міської територіальної громади на 2023 рік", розпорядження міського голови від 28.07.2023 року № 280-р "Про внесення змін до паспорту бюджетної програми місцевого бюджету на 2023 рік",  рішення міської ради від 24.08.2023 року №</t>
    </r>
    <r>
      <rPr>
        <sz val="9"/>
        <rFont val="Times New Roman"/>
        <family val="1"/>
      </rPr>
      <t>2976-46/202</t>
    </r>
    <r>
      <rPr>
        <sz val="9"/>
        <color indexed="8"/>
        <rFont val="Times New Roman"/>
        <family val="1"/>
      </rPr>
      <t>3 "Про уточнення бюджету Коломийської міської територіальної громади на 2023 рік"</t>
    </r>
    <r>
      <rPr>
        <sz val="9"/>
        <color indexed="8"/>
        <rFont val="Times New Roman"/>
        <family val="1"/>
      </rPr>
      <t>, рішення міської ради від 12.10.2023 року №3119</t>
    </r>
    <r>
      <rPr>
        <sz val="9"/>
        <rFont val="Times New Roman"/>
        <family val="1"/>
      </rPr>
      <t>-48/202</t>
    </r>
    <r>
      <rPr>
        <sz val="9"/>
        <color indexed="8"/>
        <rFont val="Times New Roman"/>
        <family val="1"/>
      </rPr>
      <t>3 "Про уточнення бюджету Коломийської міської територіальної громади на 2023 рік"</t>
    </r>
    <r>
      <rPr>
        <sz val="9"/>
        <color indexed="8"/>
        <rFont val="Times New Roman"/>
        <family val="1"/>
      </rPr>
      <t>, розпорядження міського голови від</t>
    </r>
    <r>
      <rPr>
        <sz val="9"/>
        <color indexed="10"/>
        <rFont val="Times New Roman"/>
        <family val="1"/>
      </rPr>
      <t xml:space="preserve"> </t>
    </r>
    <r>
      <rPr>
        <sz val="9"/>
        <rFont val="Times New Roman"/>
        <family val="1"/>
      </rPr>
      <t>07.11.2023 року № 409-р</t>
    </r>
    <r>
      <rPr>
        <sz val="9"/>
        <color indexed="8"/>
        <rFont val="Times New Roman"/>
        <family val="1"/>
      </rPr>
      <t xml:space="preserve"> "Про внесення змін до паспорту бюджетної програми місцевого бюджету на 2023 рік"</t>
    </r>
    <r>
      <rPr>
        <sz val="9"/>
        <color indexed="8"/>
        <rFont val="Times New Roman"/>
        <family val="1"/>
      </rPr>
      <t>,  рішення міської ради від 09.11.2023 року №3184-49/2023 "Про уточнення бюджету Коломийської міської територіальної громади на 2023 рік"</t>
    </r>
    <r>
      <rPr>
        <sz val="9"/>
        <color indexed="8"/>
        <rFont val="Times New Roman"/>
        <family val="1"/>
      </rPr>
      <t>, рішення міської ради від 16.11.2023 року №3195-49/2023 "Про уточнення бюджету Коломийської міської територіальної громади на 2023 рік (0953000000)"</t>
    </r>
    <r>
      <rPr>
        <sz val="9"/>
        <color indexed="8"/>
        <rFont val="Times New Roman"/>
        <family val="1"/>
      </rPr>
      <t>, рішення міської ради від 07.12.2023 року №3261-49/2023 "Про уточнення бюджету Коломийської міської територіальної громади на 2023 рік (0953000000)"</t>
    </r>
  </si>
  <si>
    <r>
      <t xml:space="preserve">4. Обсяг бюджетних призначень/бюджетних асигнувань      –     </t>
    </r>
    <r>
      <rPr>
        <u val="single"/>
        <sz val="9"/>
        <color indexed="8"/>
        <rFont val="SansSerif"/>
        <family val="0"/>
      </rPr>
      <t>10 835 262,00</t>
    </r>
    <r>
      <rPr>
        <sz val="11"/>
        <color indexed="8"/>
        <rFont val="Times New Roman"/>
        <family val="1"/>
      </rPr>
      <t xml:space="preserve"> гривень , у тому числі загального фонду     –   10</t>
    </r>
    <r>
      <rPr>
        <u val="single"/>
        <sz val="9"/>
        <color indexed="8"/>
        <rFont val="SansSerif"/>
        <family val="0"/>
      </rPr>
      <t xml:space="preserve"> 514 622,00</t>
    </r>
    <r>
      <rPr>
        <sz val="11"/>
        <color indexed="8"/>
        <rFont val="Times New Roman"/>
        <family val="1"/>
      </rPr>
      <t xml:space="preserve"> гривень та спеціального фонду     –      </t>
    </r>
    <r>
      <rPr>
        <u val="single"/>
        <sz val="9"/>
        <color indexed="8"/>
        <rFont val="SansSerif"/>
        <family val="0"/>
      </rPr>
      <t xml:space="preserve"> 320 640,00</t>
    </r>
    <r>
      <rPr>
        <sz val="11"/>
        <color indexed="8"/>
        <rFont val="Times New Roman"/>
        <family val="1"/>
      </rPr>
      <t xml:space="preserve"> гривень .</t>
    </r>
  </si>
  <si>
    <t>Міський голова</t>
  </si>
  <si>
    <t>Богдан СТАНІСЛАВСЬКИЙ</t>
  </si>
  <si>
    <t>Заступник начальника управління фінансів і внутрішнього аудиту міської ради - начальник відділу бюджетної політики</t>
  </si>
  <si>
    <t>Надія СОПКО</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</si>
</sst>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2]d\ mmmm\ yyyy&quot; р.&quot;"/>
  </numFmts>
  <fonts count="64">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i/>
      <sz val="9"/>
      <color indexed="8"/>
      <name val="Times New Roman"/>
      <family val="1"/>
    </font>
    <font>
      <b/>
      <sz val="10"/>
      <name val="Times New Roman"/>
      <family val="1"/>
    </font>
    <font>
      <b/>
      <sz val="9"/>
      <name val="Times New Roman"/>
      <family val="1"/>
    </font>
    <font>
      <b/>
      <sz val="9"/>
      <color indexed="8"/>
      <name val="Arial"/>
      <family val="2"/>
    </font>
    <font>
      <b/>
      <sz val="10"/>
      <color indexed="8"/>
      <name val="Times New Roman"/>
      <family val="1"/>
    </font>
    <font>
      <sz val="9"/>
      <color indexed="10"/>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9"/>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color indexed="8"/>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9" fontId="0" fillId="0" borderId="0" applyFont="0" applyFill="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5"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6"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0" xfId="0" applyNumberFormat="1" applyFont="1" applyBorder="1" applyAlignment="1" applyProtection="1">
      <alignment vertical="center" wrapText="1"/>
      <protection/>
    </xf>
    <xf numFmtId="4" fontId="5" fillId="0" borderId="14"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1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10" fillId="0" borderId="17" xfId="0" applyFont="1" applyBorder="1" applyAlignment="1" applyProtection="1">
      <alignment vertical="top" wrapText="1"/>
      <protection/>
    </xf>
    <xf numFmtId="0" fontId="5" fillId="0" borderId="15"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vertical="top"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0" fillId="0" borderId="17" xfId="0" applyBorder="1" applyAlignment="1">
      <alignment/>
    </xf>
    <xf numFmtId="4" fontId="5"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4" fontId="17" fillId="0" borderId="17" xfId="0" applyNumberFormat="1" applyFont="1" applyBorder="1" applyAlignment="1">
      <alignment horizontal="right" vertical="center"/>
    </xf>
    <xf numFmtId="4" fontId="18" fillId="0" borderId="12" xfId="0" applyNumberFormat="1" applyFont="1" applyBorder="1" applyAlignment="1" applyProtection="1">
      <alignment vertical="center" wrapText="1"/>
      <protection/>
    </xf>
    <xf numFmtId="4" fontId="5" fillId="0" borderId="12" xfId="0" applyNumberFormat="1" applyFont="1" applyBorder="1" applyAlignment="1" applyProtection="1">
      <alignment vertical="center" wrapText="1"/>
      <protection/>
    </xf>
    <xf numFmtId="0" fontId="13" fillId="0" borderId="12" xfId="0" applyFont="1" applyBorder="1" applyAlignment="1" applyProtection="1">
      <alignment horizontal="center" vertical="top" wrapText="1"/>
      <protection/>
    </xf>
    <xf numFmtId="14" fontId="13" fillId="0" borderId="12" xfId="0" applyNumberFormat="1" applyFont="1" applyBorder="1" applyAlignment="1" applyProtection="1">
      <alignment horizontal="center" vertical="top" wrapText="1"/>
      <protection/>
    </xf>
    <xf numFmtId="0" fontId="15" fillId="0" borderId="19" xfId="0" applyFont="1" applyBorder="1" applyAlignment="1" applyProtection="1">
      <alignment horizontal="center" vertical="center" wrapText="1"/>
      <protection/>
    </xf>
    <xf numFmtId="14" fontId="15" fillId="0" borderId="14"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9" fillId="0" borderId="20" xfId="0" applyFont="1" applyBorder="1" applyAlignment="1">
      <alignment/>
    </xf>
    <xf numFmtId="0" fontId="15" fillId="0" borderId="12" xfId="0" applyFont="1" applyBorder="1" applyAlignment="1" applyProtection="1">
      <alignment horizontal="left" vertical="center" wrapText="1"/>
      <protection/>
    </xf>
    <xf numFmtId="0" fontId="15" fillId="0" borderId="12" xfId="0" applyFont="1" applyBorder="1" applyAlignment="1" applyProtection="1">
      <alignment horizontal="right" vertical="center" wrapText="1"/>
      <protection/>
    </xf>
    <xf numFmtId="0" fontId="15" fillId="0" borderId="15" xfId="0"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2" xfId="0" applyNumberFormat="1" applyFont="1" applyBorder="1" applyAlignment="1" applyProtection="1">
      <alignment horizontal="right" vertical="center" wrapText="1"/>
      <protection/>
    </xf>
    <xf numFmtId="4" fontId="5" fillId="0" borderId="23"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5" fillId="0" borderId="24" xfId="0" applyFont="1" applyBorder="1" applyAlignment="1" applyProtection="1">
      <alignment horizontal="center" vertical="center" wrapText="1"/>
      <protection/>
    </xf>
    <xf numFmtId="0" fontId="18" fillId="0" borderId="20" xfId="0" applyFont="1" applyBorder="1" applyAlignment="1" applyProtection="1">
      <alignment vertical="top" wrapText="1"/>
      <protection/>
    </xf>
    <xf numFmtId="0" fontId="15" fillId="0" borderId="18"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16" fontId="15" fillId="0" borderId="17" xfId="0" applyNumberFormat="1"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10" fillId="0" borderId="25" xfId="0" applyNumberFormat="1" applyFont="1" applyBorder="1" applyAlignment="1" applyProtection="1">
      <alignment vertical="center" wrapText="1"/>
      <protection/>
    </xf>
    <xf numFmtId="4" fontId="5" fillId="0" borderId="26" xfId="0" applyNumberFormat="1" applyFont="1" applyBorder="1" applyAlignment="1" applyProtection="1">
      <alignment vertical="center" wrapText="1"/>
      <protection/>
    </xf>
    <xf numFmtId="4" fontId="5" fillId="0" borderId="25" xfId="0" applyNumberFormat="1" applyFont="1" applyBorder="1" applyAlignment="1" applyProtection="1">
      <alignment vertical="center" wrapText="1"/>
      <protection/>
    </xf>
    <xf numFmtId="4" fontId="10" fillId="0" borderId="0" xfId="0" applyNumberFormat="1" applyFont="1" applyBorder="1" applyAlignment="1" applyProtection="1">
      <alignment vertical="center" wrapText="1"/>
      <protection/>
    </xf>
    <xf numFmtId="4" fontId="5" fillId="0" borderId="0" xfId="0" applyNumberFormat="1" applyFont="1" applyBorder="1" applyAlignment="1" applyProtection="1">
      <alignment vertical="center" wrapText="1"/>
      <protection/>
    </xf>
    <xf numFmtId="4" fontId="10" fillId="0" borderId="27" xfId="0" applyNumberFormat="1" applyFont="1" applyBorder="1" applyAlignment="1" applyProtection="1">
      <alignment vertical="center" wrapText="1"/>
      <protection/>
    </xf>
    <xf numFmtId="4" fontId="5" fillId="0" borderId="18" xfId="0" applyNumberFormat="1" applyFont="1" applyBorder="1" applyAlignment="1" applyProtection="1">
      <alignment vertical="center" wrapText="1"/>
      <protection/>
    </xf>
    <xf numFmtId="4" fontId="5" fillId="0" borderId="17" xfId="0" applyNumberFormat="1" applyFont="1" applyBorder="1" applyAlignment="1" applyProtection="1">
      <alignment vertical="center" wrapText="1"/>
      <protection/>
    </xf>
    <xf numFmtId="0" fontId="5" fillId="0" borderId="20" xfId="0" applyFont="1" applyBorder="1" applyAlignment="1" applyProtection="1">
      <alignment horizontal="center" vertical="center" wrapText="1"/>
      <protection/>
    </xf>
    <xf numFmtId="0" fontId="15" fillId="0" borderId="24" xfId="0" applyFont="1" applyBorder="1" applyAlignment="1" applyProtection="1">
      <alignment horizontal="center" vertical="center" wrapText="1"/>
      <protection/>
    </xf>
    <xf numFmtId="4" fontId="5" fillId="0" borderId="20" xfId="0" applyNumberFormat="1" applyFont="1" applyBorder="1" applyAlignment="1" applyProtection="1">
      <alignment horizontal="right" vertical="center" wrapText="1"/>
      <protection/>
    </xf>
    <xf numFmtId="0" fontId="15" fillId="0" borderId="13" xfId="0" applyFont="1" applyBorder="1" applyAlignment="1" applyProtection="1">
      <alignment horizontal="center" vertical="center" wrapText="1"/>
      <protection/>
    </xf>
    <xf numFmtId="0" fontId="0" fillId="0" borderId="20" xfId="0" applyBorder="1" applyAlignment="1">
      <alignment/>
    </xf>
    <xf numFmtId="0" fontId="0" fillId="0" borderId="0" xfId="0" applyBorder="1" applyAlignment="1">
      <alignment/>
    </xf>
    <xf numFmtId="0" fontId="13" fillId="0" borderId="15" xfId="0" applyFont="1" applyBorder="1" applyAlignment="1" applyProtection="1">
      <alignment horizontal="center" vertical="center" wrapText="1"/>
      <protection/>
    </xf>
    <xf numFmtId="4" fontId="22" fillId="0" borderId="17"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vertical="center" wrapText="1"/>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vertical="top" wrapText="1"/>
      <protection/>
    </xf>
    <xf numFmtId="4" fontId="5" fillId="0" borderId="18"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20" fillId="0" borderId="29" xfId="0" applyFont="1" applyBorder="1" applyAlignment="1">
      <alignment horizontal="left"/>
    </xf>
    <xf numFmtId="0" fontId="20" fillId="0" borderId="30" xfId="0" applyFont="1" applyBorder="1" applyAlignment="1">
      <alignment horizontal="left"/>
    </xf>
    <xf numFmtId="0" fontId="5" fillId="0" borderId="18" xfId="0" applyFont="1" applyBorder="1" applyAlignment="1" applyProtection="1">
      <alignment horizontal="left" vertical="center" wrapText="1"/>
      <protection/>
    </xf>
    <xf numFmtId="4" fontId="5" fillId="0" borderId="28"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5" fillId="0" borderId="31"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4" fontId="10" fillId="0" borderId="32" xfId="0" applyNumberFormat="1" applyFont="1" applyBorder="1" applyAlignment="1" applyProtection="1">
      <alignment horizontal="right" vertical="center" wrapText="1"/>
      <protection/>
    </xf>
    <xf numFmtId="4" fontId="10" fillId="0" borderId="33"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4" fontId="17" fillId="0" borderId="12"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0" fontId="10" fillId="0" borderId="28" xfId="0" applyFont="1" applyBorder="1" applyAlignment="1" applyProtection="1">
      <alignment horizontal="left" vertical="center" wrapText="1"/>
      <protection/>
    </xf>
    <xf numFmtId="0" fontId="10" fillId="0" borderId="25"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18" fillId="0" borderId="29" xfId="0" applyFont="1" applyBorder="1" applyAlignment="1" applyProtection="1">
      <alignment horizontal="center" vertical="top" wrapText="1"/>
      <protection/>
    </xf>
    <xf numFmtId="0" fontId="18" fillId="0" borderId="35" xfId="0" applyFont="1" applyBorder="1" applyAlignment="1" applyProtection="1">
      <alignment horizontal="center" vertical="top" wrapText="1"/>
      <protection/>
    </xf>
    <xf numFmtId="0" fontId="18" fillId="0" borderId="30" xfId="0" applyFont="1" applyBorder="1" applyAlignment="1" applyProtection="1">
      <alignment horizontal="center" vertical="top" wrapText="1"/>
      <protection/>
    </xf>
    <xf numFmtId="0" fontId="10" fillId="0" borderId="28" xfId="0" applyFont="1" applyBorder="1" applyAlignment="1" applyProtection="1">
      <alignment horizontal="left" vertical="center" wrapText="1"/>
      <protection/>
    </xf>
    <xf numFmtId="0" fontId="10" fillId="0" borderId="25" xfId="0" applyFont="1" applyBorder="1" applyAlignment="1" applyProtection="1">
      <alignment horizontal="left" vertical="center" wrapText="1"/>
      <protection/>
    </xf>
    <xf numFmtId="0" fontId="5" fillId="0" borderId="28"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0" fontId="5" fillId="0" borderId="36" xfId="0" applyFont="1" applyBorder="1" applyAlignment="1" applyProtection="1">
      <alignment horizontal="left" vertical="center" wrapText="1"/>
      <protection/>
    </xf>
    <xf numFmtId="0" fontId="5" fillId="0" borderId="37"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0" fontId="5" fillId="0" borderId="25"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4" fontId="5" fillId="0" borderId="28"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10" fillId="0" borderId="28"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4" fontId="10" fillId="0" borderId="28"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4" fontId="10" fillId="0" borderId="31" xfId="0" applyNumberFormat="1" applyFont="1" applyBorder="1" applyAlignment="1" applyProtection="1">
      <alignment horizontal="right" vertical="center" wrapText="1"/>
      <protection/>
    </xf>
    <xf numFmtId="4" fontId="5" fillId="0" borderId="34"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4" fontId="5" fillId="0" borderId="31"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5" fillId="0" borderId="28" xfId="0" applyFont="1" applyBorder="1" applyAlignment="1" applyProtection="1">
      <alignment horizontal="left" vertical="center" wrapText="1"/>
      <protection/>
    </xf>
    <xf numFmtId="0" fontId="10" fillId="0" borderId="28"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4" fontId="10" fillId="0" borderId="28"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0" fontId="62" fillId="0" borderId="28" xfId="0" applyFont="1" applyBorder="1" applyAlignment="1" applyProtection="1">
      <alignment horizontal="left" vertical="center" wrapText="1"/>
      <protection/>
    </xf>
    <xf numFmtId="0" fontId="21" fillId="0" borderId="25" xfId="0" applyFont="1" applyBorder="1" applyAlignment="1" applyProtection="1">
      <alignment horizontal="left" vertical="center" wrapText="1"/>
      <protection/>
    </xf>
    <xf numFmtId="0" fontId="15" fillId="0" borderId="28"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15" fillId="0" borderId="25"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0" fillId="0" borderId="17" xfId="0" applyBorder="1" applyAlignment="1">
      <alignment horizontal="center"/>
    </xf>
    <xf numFmtId="0" fontId="10" fillId="0" borderId="31"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10" fillId="0" borderId="14"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5" fillId="0" borderId="14" xfId="0" applyFont="1" applyBorder="1" applyAlignment="1" applyProtection="1">
      <alignment horizontal="left" vertical="center" wrapText="1"/>
      <protection/>
    </xf>
    <xf numFmtId="0" fontId="15" fillId="0" borderId="34"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14" xfId="0" applyFont="1" applyBorder="1" applyAlignment="1" applyProtection="1">
      <alignment horizontal="right" vertical="center" wrapText="1"/>
      <protection/>
    </xf>
    <xf numFmtId="0" fontId="15" fillId="0" borderId="16" xfId="0" applyFont="1" applyBorder="1" applyAlignment="1" applyProtection="1">
      <alignment horizontal="right" vertical="center" wrapText="1"/>
      <protection/>
    </xf>
    <xf numFmtId="4" fontId="5" fillId="0" borderId="19" xfId="0" applyNumberFormat="1" applyFont="1" applyBorder="1" applyAlignment="1" applyProtection="1">
      <alignment horizontal="center" vertical="center" wrapText="1"/>
      <protection/>
    </xf>
    <xf numFmtId="4" fontId="5" fillId="0" borderId="33" xfId="0" applyNumberFormat="1"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14"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34" xfId="0" applyFont="1" applyBorder="1" applyAlignment="1" applyProtection="1">
      <alignment horizontal="left" vertical="top"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18" fillId="0" borderId="14" xfId="0" applyFont="1" applyBorder="1" applyAlignment="1" applyProtection="1">
      <alignment horizontal="left" vertical="top" wrapText="1"/>
      <protection/>
    </xf>
    <xf numFmtId="0" fontId="18" fillId="0" borderId="34" xfId="0" applyFont="1" applyBorder="1" applyAlignment="1" applyProtection="1">
      <alignment horizontal="left" vertical="top" wrapText="1"/>
      <protection/>
    </xf>
    <xf numFmtId="0" fontId="18" fillId="0" borderId="16" xfId="0" applyFont="1" applyBorder="1" applyAlignment="1" applyProtection="1">
      <alignment horizontal="left" vertical="top" wrapText="1"/>
      <protection/>
    </xf>
    <xf numFmtId="4" fontId="5" fillId="0" borderId="34"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top" wrapText="1"/>
      <protection/>
    </xf>
    <xf numFmtId="0" fontId="63" fillId="0" borderId="0" xfId="0" applyFont="1" applyBorder="1" applyAlignment="1" applyProtection="1">
      <alignment horizontal="justify" vertical="top" wrapText="1"/>
      <protection/>
    </xf>
    <xf numFmtId="0" fontId="9" fillId="0" borderId="1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4" fontId="18" fillId="0" borderId="14" xfId="0" applyNumberFormat="1" applyFont="1" applyBorder="1" applyAlignment="1" applyProtection="1">
      <alignment horizontal="right" vertical="center" wrapText="1"/>
      <protection/>
    </xf>
    <xf numFmtId="0" fontId="18" fillId="0" borderId="34" xfId="0" applyFont="1" applyBorder="1" applyAlignment="1" applyProtection="1">
      <alignment horizontal="right" vertical="center" wrapText="1"/>
      <protection/>
    </xf>
    <xf numFmtId="0" fontId="18" fillId="0" borderId="16" xfId="0" applyFont="1" applyBorder="1" applyAlignment="1" applyProtection="1">
      <alignment horizontal="right" vertical="center" wrapText="1"/>
      <protection/>
    </xf>
    <xf numFmtId="0" fontId="10" fillId="0" borderId="34" xfId="0" applyFont="1" applyBorder="1" applyAlignment="1" applyProtection="1">
      <alignment horizontal="left" vertical="center" wrapText="1"/>
      <protection/>
    </xf>
    <xf numFmtId="4" fontId="10" fillId="0" borderId="14"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5" fillId="0" borderId="34" xfId="0" applyFont="1" applyBorder="1" applyAlignment="1" applyProtection="1">
      <alignment horizontal="left" vertical="top" wrapText="1"/>
      <protection/>
    </xf>
    <xf numFmtId="0" fontId="10" fillId="0" borderId="31"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4" fontId="5" fillId="0" borderId="38" xfId="0" applyNumberFormat="1" applyFont="1" applyBorder="1" applyAlignment="1" applyProtection="1">
      <alignment horizontal="right" vertical="center" wrapText="1"/>
      <protection/>
    </xf>
    <xf numFmtId="4" fontId="5" fillId="0" borderId="39"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10" fillId="0" borderId="40" xfId="0" applyFont="1" applyBorder="1" applyAlignment="1" applyProtection="1">
      <alignment horizontal="left" vertical="center" wrapText="1"/>
      <protection/>
    </xf>
    <xf numFmtId="0" fontId="10" fillId="0" borderId="41" xfId="0" applyFont="1" applyBorder="1" applyAlignment="1" applyProtection="1">
      <alignment horizontal="left" vertical="center" wrapText="1"/>
      <protection/>
    </xf>
    <xf numFmtId="4" fontId="10" fillId="0" borderId="17" xfId="0" applyNumberFormat="1"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3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9" xfId="0" applyFont="1" applyBorder="1" applyAlignment="1" applyProtection="1">
      <alignment horizontal="left" vertical="top" wrapText="1"/>
      <protection/>
    </xf>
    <xf numFmtId="0" fontId="10" fillId="0" borderId="42" xfId="0" applyFont="1" applyBorder="1" applyAlignment="1" applyProtection="1">
      <alignment horizontal="left" vertical="top" wrapText="1"/>
      <protection/>
    </xf>
    <xf numFmtId="4" fontId="10" fillId="0" borderId="28" xfId="0" applyNumberFormat="1" applyFont="1" applyBorder="1" applyAlignment="1" applyProtection="1">
      <alignment horizontal="center" vertical="top" wrapText="1"/>
      <protection/>
    </xf>
    <xf numFmtId="4" fontId="10" fillId="0" borderId="31" xfId="0" applyNumberFormat="1" applyFont="1" applyBorder="1" applyAlignment="1" applyProtection="1">
      <alignment horizontal="center" vertical="top" wrapText="1"/>
      <protection/>
    </xf>
    <xf numFmtId="4" fontId="10" fillId="0" borderId="25" xfId="0" applyNumberFormat="1" applyFont="1" applyBorder="1" applyAlignment="1" applyProtection="1">
      <alignment horizontal="center" vertical="top" wrapText="1"/>
      <protection/>
    </xf>
    <xf numFmtId="0" fontId="5" fillId="0" borderId="2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10" fillId="0" borderId="34" xfId="0" applyFont="1" applyBorder="1" applyAlignment="1" applyProtection="1">
      <alignment horizontal="left" vertical="top" wrapText="1"/>
      <protection/>
    </xf>
    <xf numFmtId="4" fontId="10" fillId="0" borderId="28" xfId="0" applyNumberFormat="1" applyFont="1" applyBorder="1" applyAlignment="1" applyProtection="1">
      <alignment horizontal="center" vertical="center" wrapText="1"/>
      <protection/>
    </xf>
    <xf numFmtId="4" fontId="10" fillId="0" borderId="25" xfId="0" applyNumberFormat="1" applyFont="1" applyBorder="1" applyAlignment="1" applyProtection="1">
      <alignment horizontal="center" vertical="center" wrapText="1"/>
      <protection/>
    </xf>
    <xf numFmtId="4" fontId="10" fillId="0" borderId="11"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center" vertical="center" wrapText="1"/>
      <protection/>
    </xf>
    <xf numFmtId="0" fontId="10" fillId="0" borderId="10" xfId="0" applyFont="1" applyBorder="1" applyAlignment="1" applyProtection="1">
      <alignment horizontal="left" vertical="top" wrapText="1"/>
      <protection/>
    </xf>
    <xf numFmtId="0" fontId="13" fillId="0" borderId="12"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 fontId="10" fillId="0" borderId="24"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4" fontId="5" fillId="0" borderId="33" xfId="0" applyNumberFormat="1" applyFont="1" applyBorder="1" applyAlignment="1" applyProtection="1">
      <alignment horizontal="right" vertical="center" wrapText="1"/>
      <protection/>
    </xf>
    <xf numFmtId="0" fontId="17" fillId="0" borderId="14" xfId="0" applyFont="1" applyBorder="1" applyAlignment="1">
      <alignment horizontal="left" vertical="center"/>
    </xf>
    <xf numFmtId="0" fontId="17" fillId="0" borderId="34" xfId="0" applyFont="1" applyBorder="1" applyAlignment="1">
      <alignment horizontal="left" vertical="center"/>
    </xf>
    <xf numFmtId="4" fontId="17" fillId="0" borderId="17" xfId="0" applyNumberFormat="1" applyFont="1" applyBorder="1" applyAlignment="1">
      <alignment horizontal="right" vertical="center"/>
    </xf>
    <xf numFmtId="4" fontId="17" fillId="0" borderId="28" xfId="0" applyNumberFormat="1" applyFont="1" applyBorder="1" applyAlignment="1">
      <alignment horizontal="right" vertical="center"/>
    </xf>
    <xf numFmtId="4" fontId="18" fillId="0" borderId="34" xfId="0" applyNumberFormat="1" applyFont="1" applyBorder="1" applyAlignment="1" applyProtection="1">
      <alignment horizontal="right" vertical="center" wrapText="1"/>
      <protection/>
    </xf>
    <xf numFmtId="4" fontId="18" fillId="0" borderId="16"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5" fillId="0" borderId="19"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33" xfId="0" applyFont="1" applyBorder="1" applyAlignment="1" applyProtection="1">
      <alignment horizontal="left" vertical="center" wrapText="1"/>
      <protection/>
    </xf>
    <xf numFmtId="0" fontId="10" fillId="0" borderId="1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3" fillId="0" borderId="15" xfId="0" applyFont="1" applyBorder="1" applyAlignment="1" applyProtection="1">
      <alignment horizontal="center" vertical="center" wrapText="1"/>
      <protection/>
    </xf>
    <xf numFmtId="0" fontId="10" fillId="0" borderId="17" xfId="0" applyFont="1" applyBorder="1" applyAlignment="1" applyProtection="1">
      <alignment horizontal="right" vertical="center" wrapText="1"/>
      <protection/>
    </xf>
    <xf numFmtId="4" fontId="10" fillId="0" borderId="14" xfId="0" applyNumberFormat="1" applyFont="1" applyBorder="1" applyAlignment="1" applyProtection="1">
      <alignment horizontal="center" vertical="center" wrapText="1"/>
      <protection/>
    </xf>
    <xf numFmtId="4" fontId="10" fillId="0" borderId="16" xfId="0" applyNumberFormat="1"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top" wrapText="1"/>
      <protection/>
    </xf>
    <xf numFmtId="4" fontId="10" fillId="0" borderId="17" xfId="0" applyNumberFormat="1" applyFont="1" applyBorder="1" applyAlignment="1" applyProtection="1">
      <alignment horizontal="center" vertical="top" wrapText="1"/>
      <protection/>
    </xf>
    <xf numFmtId="0" fontId="10" fillId="0" borderId="34"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0" fillId="0" borderId="29" xfId="0" applyBorder="1" applyAlignment="1">
      <alignment horizontal="center"/>
    </xf>
    <xf numFmtId="0" fontId="0" fillId="0" borderId="30" xfId="0" applyBorder="1" applyAlignment="1">
      <alignment horizontal="center"/>
    </xf>
    <xf numFmtId="0" fontId="19" fillId="0" borderId="17" xfId="0" applyFont="1" applyBorder="1" applyAlignment="1">
      <alignment horizontal="center"/>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4" fontId="5" fillId="0" borderId="45" xfId="0" applyNumberFormat="1" applyFont="1" applyBorder="1" applyAlignment="1" applyProtection="1">
      <alignment horizontal="center" vertical="center" wrapText="1"/>
      <protection/>
    </xf>
    <xf numFmtId="0" fontId="5" fillId="0" borderId="24"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2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4"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horizontal="right" vertical="center" wrapText="1"/>
      <protection/>
    </xf>
    <xf numFmtId="0" fontId="10" fillId="0" borderId="29" xfId="0" applyFont="1" applyBorder="1" applyAlignment="1" applyProtection="1">
      <alignment horizontal="center" vertical="top" wrapText="1"/>
      <protection/>
    </xf>
    <xf numFmtId="0" fontId="10" fillId="0" borderId="35" xfId="0" applyFont="1" applyBorder="1" applyAlignment="1" applyProtection="1">
      <alignment horizontal="center" vertical="top" wrapText="1"/>
      <protection/>
    </xf>
    <xf numFmtId="0" fontId="10" fillId="0" borderId="30" xfId="0" applyFont="1" applyBorder="1" applyAlignment="1" applyProtection="1">
      <alignment horizontal="center" vertical="top" wrapText="1"/>
      <protection/>
    </xf>
    <xf numFmtId="0" fontId="63" fillId="0" borderId="28" xfId="0" applyFont="1" applyBorder="1" applyAlignment="1" applyProtection="1">
      <alignment horizontal="left" vertical="center" wrapText="1"/>
      <protection/>
    </xf>
    <xf numFmtId="0" fontId="5" fillId="0" borderId="28" xfId="0" applyFont="1" applyBorder="1" applyAlignment="1" applyProtection="1">
      <alignment vertical="center" wrapText="1"/>
      <protection/>
    </xf>
    <xf numFmtId="0" fontId="5" fillId="0" borderId="31" xfId="0" applyFont="1" applyBorder="1" applyAlignment="1" applyProtection="1">
      <alignment vertical="center" wrapText="1"/>
      <protection/>
    </xf>
    <xf numFmtId="0" fontId="5" fillId="0" borderId="25" xfId="0" applyFont="1" applyBorder="1" applyAlignment="1" applyProtection="1">
      <alignment vertical="center" wrapText="1"/>
      <protection/>
    </xf>
    <xf numFmtId="0" fontId="10" fillId="0" borderId="29" xfId="0" applyFont="1" applyBorder="1" applyAlignment="1" applyProtection="1">
      <alignment horizontal="left" vertical="center" wrapText="1"/>
      <protection/>
    </xf>
    <xf numFmtId="0" fontId="10" fillId="0" borderId="30" xfId="0" applyFont="1" applyBorder="1" applyAlignment="1" applyProtection="1">
      <alignment horizontal="left" vertical="center" wrapText="1"/>
      <protection/>
    </xf>
    <xf numFmtId="0" fontId="10" fillId="0" borderId="34" xfId="0" applyFont="1" applyBorder="1" applyAlignment="1" applyProtection="1">
      <alignment horizontal="left" vertical="center" wrapText="1"/>
      <protection/>
    </xf>
    <xf numFmtId="0" fontId="22" fillId="0" borderId="14" xfId="0" applyFont="1" applyBorder="1" applyAlignment="1" applyProtection="1">
      <alignment horizontal="left" vertical="center" wrapText="1"/>
      <protection/>
    </xf>
    <xf numFmtId="0" fontId="22" fillId="0" borderId="34" xfId="0" applyFont="1" applyBorder="1" applyAlignment="1" applyProtection="1">
      <alignment horizontal="left" vertical="center" wrapText="1"/>
      <protection/>
    </xf>
    <xf numFmtId="0" fontId="10" fillId="0" borderId="34" xfId="0" applyFont="1" applyBorder="1" applyAlignment="1" applyProtection="1">
      <alignment horizontal="left" vertical="top" wrapText="1"/>
      <protection/>
    </xf>
    <xf numFmtId="4" fontId="22" fillId="0" borderId="17" xfId="0" applyNumberFormat="1" applyFont="1" applyBorder="1" applyAlignment="1" applyProtection="1">
      <alignment horizontal="righ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9"/>
  <sheetViews>
    <sheetView tabSelected="1" zoomScalePageLayoutView="0" workbookViewId="0" topLeftCell="B259">
      <selection activeCell="M270" sqref="M270"/>
    </sheetView>
  </sheetViews>
  <sheetFormatPr defaultColWidth="9.140625" defaultRowHeight="12.75"/>
  <cols>
    <col min="1" max="1" width="8.8515625" style="0" hidden="1" customWidth="1"/>
    <col min="2" max="2" width="5.8515625" style="0" customWidth="1"/>
    <col min="3" max="3" width="16.7109375" style="0" customWidth="1"/>
    <col min="4" max="4" width="28.421875" style="0" customWidth="1"/>
    <col min="5" max="5" width="12.00390625" style="0" customWidth="1"/>
    <col min="6" max="6" width="12.421875" style="0" customWidth="1"/>
    <col min="7" max="7" width="9.8515625" style="0" customWidth="1"/>
    <col min="8" max="8" width="1.57421875" style="0" customWidth="1"/>
    <col min="9" max="9" width="7.140625" style="0" customWidth="1"/>
    <col min="10" max="10" width="10.421875" style="0" customWidth="1"/>
    <col min="11" max="11" width="16.7109375" style="0" customWidth="1"/>
    <col min="12" max="12" width="18.00390625" style="0" customWidth="1"/>
    <col min="13" max="13" width="4.8515625" style="0" customWidth="1"/>
    <col min="14" max="14" width="5.8515625" style="0" customWidth="1"/>
  </cols>
  <sheetData>
    <row r="1" spans="1:13" ht="9" customHeight="1">
      <c r="A1" s="1"/>
      <c r="B1" s="1"/>
      <c r="C1" s="1"/>
      <c r="D1" s="1"/>
      <c r="E1" s="1"/>
      <c r="F1" s="1"/>
      <c r="G1" s="1"/>
      <c r="H1" s="1"/>
      <c r="I1" s="1"/>
      <c r="J1" s="219" t="s">
        <v>0</v>
      </c>
      <c r="K1" s="219"/>
      <c r="L1" s="219"/>
      <c r="M1" s="1"/>
    </row>
    <row r="2" spans="1:13" ht="36" customHeight="1">
      <c r="A2" s="1"/>
      <c r="B2" s="1"/>
      <c r="C2" s="1"/>
      <c r="D2" s="1"/>
      <c r="E2" s="1"/>
      <c r="F2" s="1"/>
      <c r="G2" s="1"/>
      <c r="H2" s="1"/>
      <c r="I2" s="1"/>
      <c r="J2" s="220" t="s">
        <v>1</v>
      </c>
      <c r="K2" s="220"/>
      <c r="L2" s="220"/>
      <c r="M2" s="1"/>
    </row>
    <row r="3" spans="1:13" ht="13.5" customHeight="1">
      <c r="A3" s="1"/>
      <c r="B3" s="1"/>
      <c r="C3" s="1"/>
      <c r="D3" s="1"/>
      <c r="E3" s="1"/>
      <c r="F3" s="1"/>
      <c r="G3" s="221" t="s">
        <v>2</v>
      </c>
      <c r="H3" s="221"/>
      <c r="I3" s="221"/>
      <c r="J3" s="221"/>
      <c r="K3" s="221"/>
      <c r="L3" s="221"/>
      <c r="M3" s="1"/>
    </row>
    <row r="4" spans="1:13" ht="13.5" customHeight="1">
      <c r="A4" s="1"/>
      <c r="B4" s="1"/>
      <c r="C4" s="1"/>
      <c r="D4" s="1"/>
      <c r="E4" s="1"/>
      <c r="F4" s="1"/>
      <c r="G4" s="222" t="s">
        <v>70</v>
      </c>
      <c r="H4" s="222"/>
      <c r="I4" s="222"/>
      <c r="J4" s="222"/>
      <c r="K4" s="222"/>
      <c r="L4" s="222"/>
      <c r="M4" s="1"/>
    </row>
    <row r="5" spans="1:13" ht="24" customHeight="1">
      <c r="A5" s="1"/>
      <c r="B5" s="1"/>
      <c r="C5" s="1"/>
      <c r="D5" s="1"/>
      <c r="E5" s="1"/>
      <c r="F5" s="1"/>
      <c r="G5" s="223" t="s">
        <v>3</v>
      </c>
      <c r="H5" s="223"/>
      <c r="I5" s="223"/>
      <c r="J5" s="223"/>
      <c r="K5" s="223"/>
      <c r="L5" s="223"/>
      <c r="M5" s="1"/>
    </row>
    <row r="6" spans="1:13" ht="9.75" customHeight="1">
      <c r="A6" s="1"/>
      <c r="B6" s="1"/>
      <c r="C6" s="1"/>
      <c r="D6" s="1"/>
      <c r="E6" s="1"/>
      <c r="F6" s="1"/>
      <c r="G6" s="213" t="s">
        <v>4</v>
      </c>
      <c r="H6" s="213"/>
      <c r="I6" s="213"/>
      <c r="J6" s="213"/>
      <c r="K6" s="213"/>
      <c r="L6" s="213"/>
      <c r="M6" s="1"/>
    </row>
    <row r="7" spans="1:13" ht="19.5" customHeight="1">
      <c r="A7" s="1"/>
      <c r="B7" s="1"/>
      <c r="C7" s="1"/>
      <c r="D7" s="1"/>
      <c r="E7" s="1"/>
      <c r="F7" s="1"/>
      <c r="G7" s="212" t="s">
        <v>5</v>
      </c>
      <c r="H7" s="212"/>
      <c r="I7" s="212"/>
      <c r="J7" s="212"/>
      <c r="K7" s="212"/>
      <c r="L7" s="212"/>
      <c r="M7" s="1"/>
    </row>
    <row r="8" spans="1:13" ht="9.75" customHeight="1">
      <c r="A8" s="1"/>
      <c r="B8" s="1"/>
      <c r="C8" s="1"/>
      <c r="D8" s="1"/>
      <c r="E8" s="1"/>
      <c r="F8" s="1"/>
      <c r="G8" s="213" t="s">
        <v>6</v>
      </c>
      <c r="H8" s="213"/>
      <c r="I8" s="213"/>
      <c r="J8" s="213"/>
      <c r="K8" s="213"/>
      <c r="L8" s="213"/>
      <c r="M8" s="1"/>
    </row>
    <row r="9" spans="1:13" ht="21" customHeight="1">
      <c r="A9" s="1"/>
      <c r="B9" s="214" t="s">
        <v>7</v>
      </c>
      <c r="C9" s="214"/>
      <c r="D9" s="214"/>
      <c r="E9" s="214"/>
      <c r="F9" s="214"/>
      <c r="G9" s="214"/>
      <c r="H9" s="214"/>
      <c r="I9" s="214"/>
      <c r="J9" s="214"/>
      <c r="K9" s="214"/>
      <c r="L9" s="214"/>
      <c r="M9" s="1"/>
    </row>
    <row r="10" spans="1:13" ht="21.75" customHeight="1">
      <c r="A10" s="1"/>
      <c r="B10" s="209" t="s">
        <v>8</v>
      </c>
      <c r="C10" s="209"/>
      <c r="D10" s="209"/>
      <c r="E10" s="209"/>
      <c r="F10" s="209"/>
      <c r="G10" s="209"/>
      <c r="H10" s="209"/>
      <c r="I10" s="209"/>
      <c r="J10" s="209"/>
      <c r="K10" s="209"/>
      <c r="L10" s="209"/>
      <c r="M10" s="1"/>
    </row>
    <row r="11" spans="1:13" ht="18" customHeight="1">
      <c r="A11" s="1"/>
      <c r="B11" s="2" t="s">
        <v>9</v>
      </c>
      <c r="C11" s="3" t="s">
        <v>10</v>
      </c>
      <c r="D11" s="210" t="s">
        <v>3</v>
      </c>
      <c r="E11" s="210"/>
      <c r="F11" s="210"/>
      <c r="G11" s="210"/>
      <c r="H11" s="210"/>
      <c r="I11" s="210"/>
      <c r="J11" s="210"/>
      <c r="K11" s="210"/>
      <c r="L11" s="4" t="s">
        <v>11</v>
      </c>
      <c r="M11" s="1"/>
    </row>
    <row r="12" spans="1:13" ht="21.75" customHeight="1">
      <c r="A12" s="1"/>
      <c r="B12" s="1"/>
      <c r="C12" s="5" t="s">
        <v>12</v>
      </c>
      <c r="D12" s="224" t="s">
        <v>13</v>
      </c>
      <c r="E12" s="224"/>
      <c r="F12" s="224"/>
      <c r="G12" s="224"/>
      <c r="H12" s="224"/>
      <c r="I12" s="224"/>
      <c r="J12" s="224"/>
      <c r="K12" s="224"/>
      <c r="L12" s="6" t="s">
        <v>14</v>
      </c>
      <c r="M12" s="1"/>
    </row>
    <row r="13" spans="1:13" ht="18" customHeight="1">
      <c r="A13" s="1"/>
      <c r="B13" s="2" t="s">
        <v>15</v>
      </c>
      <c r="C13" s="3" t="s">
        <v>16</v>
      </c>
      <c r="D13" s="210" t="s">
        <v>3</v>
      </c>
      <c r="E13" s="210"/>
      <c r="F13" s="210"/>
      <c r="G13" s="210"/>
      <c r="H13" s="210"/>
      <c r="I13" s="210"/>
      <c r="J13" s="210"/>
      <c r="K13" s="210"/>
      <c r="L13" s="4" t="s">
        <v>11</v>
      </c>
      <c r="M13" s="1"/>
    </row>
    <row r="14" spans="1:13" ht="19.5" customHeight="1">
      <c r="A14" s="1"/>
      <c r="B14" s="1"/>
      <c r="C14" s="5" t="s">
        <v>12</v>
      </c>
      <c r="D14" s="224" t="s">
        <v>17</v>
      </c>
      <c r="E14" s="224"/>
      <c r="F14" s="224"/>
      <c r="G14" s="224"/>
      <c r="H14" s="224"/>
      <c r="I14" s="224"/>
      <c r="J14" s="224"/>
      <c r="K14" s="224"/>
      <c r="L14" s="6" t="s">
        <v>14</v>
      </c>
      <c r="M14" s="1"/>
    </row>
    <row r="15" spans="1:13" ht="18" customHeight="1">
      <c r="A15" s="1"/>
      <c r="B15" s="7" t="s">
        <v>18</v>
      </c>
      <c r="C15" s="8" t="s">
        <v>19</v>
      </c>
      <c r="D15" s="9" t="s">
        <v>20</v>
      </c>
      <c r="E15" s="9" t="s">
        <v>21</v>
      </c>
      <c r="F15" s="225" t="s">
        <v>22</v>
      </c>
      <c r="G15" s="225"/>
      <c r="H15" s="225"/>
      <c r="I15" s="225"/>
      <c r="J15" s="225"/>
      <c r="K15" s="225"/>
      <c r="L15" s="9" t="s">
        <v>23</v>
      </c>
      <c r="M15" s="1"/>
    </row>
    <row r="16" spans="1:13" ht="27" customHeight="1">
      <c r="A16" s="1"/>
      <c r="B16" s="1"/>
      <c r="C16" s="10" t="s">
        <v>12</v>
      </c>
      <c r="D16" s="10" t="s">
        <v>24</v>
      </c>
      <c r="E16" s="10" t="s">
        <v>25</v>
      </c>
      <c r="F16" s="224" t="s">
        <v>26</v>
      </c>
      <c r="G16" s="224"/>
      <c r="H16" s="224"/>
      <c r="I16" s="224"/>
      <c r="J16" s="224"/>
      <c r="K16" s="224"/>
      <c r="L16" s="5" t="s">
        <v>27</v>
      </c>
      <c r="M16" s="1"/>
    </row>
    <row r="17" spans="1:13" ht="31.5" customHeight="1">
      <c r="A17" s="1"/>
      <c r="B17" s="226" t="s">
        <v>266</v>
      </c>
      <c r="C17" s="226"/>
      <c r="D17" s="226"/>
      <c r="E17" s="226"/>
      <c r="F17" s="226"/>
      <c r="G17" s="226"/>
      <c r="H17" s="226"/>
      <c r="I17" s="226"/>
      <c r="J17" s="226"/>
      <c r="K17" s="226"/>
      <c r="L17" s="226"/>
      <c r="M17" s="1"/>
    </row>
    <row r="18" spans="1:13" ht="19.5" customHeight="1">
      <c r="A18" s="1"/>
      <c r="B18" s="226" t="s">
        <v>28</v>
      </c>
      <c r="C18" s="226"/>
      <c r="D18" s="226"/>
      <c r="E18" s="226"/>
      <c r="F18" s="226"/>
      <c r="G18" s="226"/>
      <c r="H18" s="226"/>
      <c r="I18" s="226"/>
      <c r="J18" s="226"/>
      <c r="K18" s="226"/>
      <c r="L18" s="226"/>
      <c r="M18" s="1"/>
    </row>
    <row r="19" spans="1:13" ht="343.5" customHeight="1">
      <c r="A19" s="1"/>
      <c r="B19" s="227" t="s">
        <v>265</v>
      </c>
      <c r="C19" s="226"/>
      <c r="D19" s="226"/>
      <c r="E19" s="226"/>
      <c r="F19" s="226"/>
      <c r="G19" s="226"/>
      <c r="H19" s="226"/>
      <c r="I19" s="226"/>
      <c r="J19" s="226"/>
      <c r="K19" s="226"/>
      <c r="L19" s="226"/>
      <c r="M19" s="1"/>
    </row>
    <row r="20" spans="1:13" ht="19.5" customHeight="1">
      <c r="A20" s="1"/>
      <c r="B20" s="228" t="s">
        <v>29</v>
      </c>
      <c r="C20" s="228"/>
      <c r="D20" s="228"/>
      <c r="E20" s="228"/>
      <c r="F20" s="228"/>
      <c r="G20" s="228"/>
      <c r="H20" s="228"/>
      <c r="I20" s="228"/>
      <c r="J20" s="228"/>
      <c r="K20" s="228"/>
      <c r="L20" s="228"/>
      <c r="M20" s="1"/>
    </row>
    <row r="21" spans="1:13" ht="21.75" customHeight="1">
      <c r="A21" s="1"/>
      <c r="B21" s="11" t="s">
        <v>30</v>
      </c>
      <c r="C21" s="229" t="s">
        <v>31</v>
      </c>
      <c r="D21" s="229"/>
      <c r="E21" s="229"/>
      <c r="F21" s="229"/>
      <c r="G21" s="229"/>
      <c r="H21" s="229"/>
      <c r="I21" s="229"/>
      <c r="J21" s="229"/>
      <c r="K21" s="229"/>
      <c r="L21" s="229"/>
      <c r="M21" s="1"/>
    </row>
    <row r="22" spans="1:13" ht="18" customHeight="1">
      <c r="A22" s="1"/>
      <c r="B22" s="11" t="s">
        <v>32</v>
      </c>
      <c r="C22" s="105" t="s">
        <v>73</v>
      </c>
      <c r="D22" s="105"/>
      <c r="E22" s="105"/>
      <c r="F22" s="105"/>
      <c r="G22" s="105"/>
      <c r="H22" s="105"/>
      <c r="I22" s="105"/>
      <c r="J22" s="105"/>
      <c r="K22" s="105"/>
      <c r="L22" s="105"/>
      <c r="M22" s="1"/>
    </row>
    <row r="23" spans="1:13" ht="21" customHeight="1">
      <c r="A23" s="1"/>
      <c r="B23" s="11" t="s">
        <v>33</v>
      </c>
      <c r="C23" s="105" t="s">
        <v>72</v>
      </c>
      <c r="D23" s="105"/>
      <c r="E23" s="105"/>
      <c r="F23" s="105"/>
      <c r="G23" s="105"/>
      <c r="H23" s="105"/>
      <c r="I23" s="105"/>
      <c r="J23" s="105"/>
      <c r="K23" s="105"/>
      <c r="L23" s="105"/>
      <c r="M23" s="1"/>
    </row>
    <row r="24" spans="1:13" ht="15" customHeight="1">
      <c r="A24" s="1"/>
      <c r="B24" s="11" t="s">
        <v>34</v>
      </c>
      <c r="C24" s="105" t="s">
        <v>142</v>
      </c>
      <c r="D24" s="105"/>
      <c r="E24" s="105"/>
      <c r="F24" s="105"/>
      <c r="G24" s="105"/>
      <c r="H24" s="105"/>
      <c r="I24" s="105"/>
      <c r="J24" s="105"/>
      <c r="K24" s="105"/>
      <c r="L24" s="105"/>
      <c r="M24" s="1"/>
    </row>
    <row r="25" spans="1:13" ht="17.25" customHeight="1">
      <c r="A25" s="1"/>
      <c r="B25" s="37">
        <v>4</v>
      </c>
      <c r="C25" s="118" t="s">
        <v>37</v>
      </c>
      <c r="D25" s="118"/>
      <c r="E25" s="118"/>
      <c r="F25" s="118"/>
      <c r="G25" s="118"/>
      <c r="H25" s="118"/>
      <c r="I25" s="118"/>
      <c r="J25" s="118"/>
      <c r="K25" s="118"/>
      <c r="L25" s="118"/>
      <c r="M25" s="1"/>
    </row>
    <row r="26" spans="1:13" ht="17.25" customHeight="1">
      <c r="A26" s="1"/>
      <c r="B26" s="46">
        <v>5</v>
      </c>
      <c r="C26" s="106" t="s">
        <v>218</v>
      </c>
      <c r="D26" s="115"/>
      <c r="E26" s="115"/>
      <c r="F26" s="115"/>
      <c r="G26" s="115"/>
      <c r="H26" s="115"/>
      <c r="I26" s="115"/>
      <c r="J26" s="115"/>
      <c r="K26" s="115"/>
      <c r="L26" s="107"/>
      <c r="M26" s="1"/>
    </row>
    <row r="27" spans="1:13" ht="15" customHeight="1">
      <c r="A27" s="1"/>
      <c r="B27" s="230" t="s">
        <v>38</v>
      </c>
      <c r="C27" s="230"/>
      <c r="D27" s="230"/>
      <c r="E27" s="230"/>
      <c r="F27" s="230"/>
      <c r="G27" s="230"/>
      <c r="H27" s="230"/>
      <c r="I27" s="230"/>
      <c r="J27" s="230"/>
      <c r="K27" s="230"/>
      <c r="L27" s="230"/>
      <c r="M27" s="1"/>
    </row>
    <row r="28" spans="1:13" ht="87.75" customHeight="1">
      <c r="A28" s="1"/>
      <c r="B28" s="210" t="s">
        <v>220</v>
      </c>
      <c r="C28" s="210"/>
      <c r="D28" s="210"/>
      <c r="E28" s="210"/>
      <c r="F28" s="210"/>
      <c r="G28" s="210"/>
      <c r="H28" s="210"/>
      <c r="I28" s="210"/>
      <c r="J28" s="210"/>
      <c r="K28" s="210"/>
      <c r="L28" s="210"/>
      <c r="M28" s="1"/>
    </row>
    <row r="29" spans="1:13" ht="21" customHeight="1">
      <c r="A29" s="1"/>
      <c r="B29" s="230" t="s">
        <v>39</v>
      </c>
      <c r="C29" s="230"/>
      <c r="D29" s="230"/>
      <c r="E29" s="230"/>
      <c r="F29" s="230"/>
      <c r="G29" s="230"/>
      <c r="H29" s="230"/>
      <c r="I29" s="230"/>
      <c r="J29" s="230"/>
      <c r="K29" s="230"/>
      <c r="L29" s="230"/>
      <c r="M29" s="1"/>
    </row>
    <row r="30" spans="1:13" ht="23.25" customHeight="1">
      <c r="A30" s="1"/>
      <c r="B30" s="11" t="s">
        <v>30</v>
      </c>
      <c r="C30" s="229" t="s">
        <v>40</v>
      </c>
      <c r="D30" s="229"/>
      <c r="E30" s="229"/>
      <c r="F30" s="229"/>
      <c r="G30" s="229"/>
      <c r="H30" s="229"/>
      <c r="I30" s="229"/>
      <c r="J30" s="229"/>
      <c r="K30" s="229"/>
      <c r="L30" s="229"/>
      <c r="M30" s="1"/>
    </row>
    <row r="31" spans="1:13" ht="16.5" customHeight="1">
      <c r="A31" s="1"/>
      <c r="B31" s="11" t="s">
        <v>32</v>
      </c>
      <c r="C31" s="231" t="s">
        <v>98</v>
      </c>
      <c r="D31" s="231"/>
      <c r="E31" s="231"/>
      <c r="F31" s="231"/>
      <c r="G31" s="231"/>
      <c r="H31" s="231"/>
      <c r="I31" s="231"/>
      <c r="J31" s="231"/>
      <c r="K31" s="231"/>
      <c r="L31" s="231"/>
      <c r="M31" s="1"/>
    </row>
    <row r="32" spans="1:13" ht="15.75" customHeight="1">
      <c r="A32" s="1"/>
      <c r="B32" s="11" t="s">
        <v>33</v>
      </c>
      <c r="C32" s="231" t="s">
        <v>97</v>
      </c>
      <c r="D32" s="231"/>
      <c r="E32" s="231"/>
      <c r="F32" s="231"/>
      <c r="G32" s="231"/>
      <c r="H32" s="231"/>
      <c r="I32" s="231"/>
      <c r="J32" s="231"/>
      <c r="K32" s="231"/>
      <c r="L32" s="231"/>
      <c r="M32" s="1"/>
    </row>
    <row r="33" spans="1:13" ht="15" customHeight="1">
      <c r="A33" s="1"/>
      <c r="B33" s="11">
        <v>3</v>
      </c>
      <c r="C33" s="231" t="s">
        <v>71</v>
      </c>
      <c r="D33" s="231"/>
      <c r="E33" s="231"/>
      <c r="F33" s="231"/>
      <c r="G33" s="231"/>
      <c r="H33" s="231"/>
      <c r="I33" s="231"/>
      <c r="J33" s="231"/>
      <c r="K33" s="231"/>
      <c r="L33" s="231"/>
      <c r="M33" s="1"/>
    </row>
    <row r="34" spans="1:13" ht="16.5" customHeight="1">
      <c r="A34" s="1"/>
      <c r="B34" s="11">
        <v>4</v>
      </c>
      <c r="C34" s="231" t="s">
        <v>41</v>
      </c>
      <c r="D34" s="231"/>
      <c r="E34" s="231"/>
      <c r="F34" s="231"/>
      <c r="G34" s="231"/>
      <c r="H34" s="231"/>
      <c r="I34" s="231"/>
      <c r="J34" s="231"/>
      <c r="K34" s="231"/>
      <c r="L34" s="231"/>
      <c r="M34" s="1"/>
    </row>
    <row r="35" spans="1:13" ht="15" customHeight="1">
      <c r="A35" s="1"/>
      <c r="B35" s="37">
        <v>5</v>
      </c>
      <c r="C35" s="232" t="s">
        <v>42</v>
      </c>
      <c r="D35" s="232"/>
      <c r="E35" s="232"/>
      <c r="F35" s="232"/>
      <c r="G35" s="232"/>
      <c r="H35" s="232"/>
      <c r="I35" s="232"/>
      <c r="J35" s="232"/>
      <c r="K35" s="232"/>
      <c r="L35" s="232"/>
      <c r="M35" s="1"/>
    </row>
    <row r="36" spans="1:13" ht="15" customHeight="1">
      <c r="A36" s="1"/>
      <c r="B36" s="46">
        <v>6</v>
      </c>
      <c r="C36" s="106" t="s">
        <v>196</v>
      </c>
      <c r="D36" s="115"/>
      <c r="E36" s="115"/>
      <c r="F36" s="115"/>
      <c r="G36" s="115"/>
      <c r="H36" s="115"/>
      <c r="I36" s="115"/>
      <c r="J36" s="115"/>
      <c r="K36" s="115"/>
      <c r="L36" s="107"/>
      <c r="M36" s="1"/>
    </row>
    <row r="37" spans="1:13" ht="15" customHeight="1">
      <c r="A37" s="1"/>
      <c r="B37" s="46">
        <v>7</v>
      </c>
      <c r="C37" s="106" t="s">
        <v>219</v>
      </c>
      <c r="D37" s="115"/>
      <c r="E37" s="115"/>
      <c r="F37" s="115"/>
      <c r="G37" s="115"/>
      <c r="H37" s="115"/>
      <c r="I37" s="115"/>
      <c r="J37" s="115"/>
      <c r="K37" s="115"/>
      <c r="L37" s="107"/>
      <c r="M37" s="1"/>
    </row>
    <row r="38" spans="1:13" ht="19.5" customHeight="1">
      <c r="A38" s="1"/>
      <c r="B38" s="230" t="s">
        <v>43</v>
      </c>
      <c r="C38" s="230"/>
      <c r="D38" s="230"/>
      <c r="E38" s="230"/>
      <c r="F38" s="230"/>
      <c r="G38" s="230"/>
      <c r="H38" s="230"/>
      <c r="I38" s="230"/>
      <c r="J38" s="230"/>
      <c r="K38" s="230"/>
      <c r="L38" s="230"/>
      <c r="M38" s="1"/>
    </row>
    <row r="39" spans="1:13" ht="9.75" customHeight="1">
      <c r="A39" s="1"/>
      <c r="B39" s="1"/>
      <c r="C39" s="1"/>
      <c r="D39" s="1"/>
      <c r="E39" s="1"/>
      <c r="F39" s="1"/>
      <c r="G39" s="1"/>
      <c r="H39" s="1"/>
      <c r="I39" s="1"/>
      <c r="J39" s="1"/>
      <c r="K39" s="1"/>
      <c r="L39" s="12" t="s">
        <v>44</v>
      </c>
      <c r="M39" s="1"/>
    </row>
    <row r="40" spans="1:13" ht="25.5" customHeight="1">
      <c r="A40" s="1"/>
      <c r="B40" s="11" t="s">
        <v>30</v>
      </c>
      <c r="C40" s="229" t="s">
        <v>45</v>
      </c>
      <c r="D40" s="229"/>
      <c r="E40" s="229"/>
      <c r="F40" s="229"/>
      <c r="G40" s="229"/>
      <c r="H40" s="229" t="s">
        <v>46</v>
      </c>
      <c r="I40" s="229"/>
      <c r="J40" s="229"/>
      <c r="K40" s="11" t="s">
        <v>47</v>
      </c>
      <c r="L40" s="11" t="s">
        <v>48</v>
      </c>
      <c r="M40" s="1"/>
    </row>
    <row r="41" spans="1:13" ht="15" customHeight="1">
      <c r="A41" s="1"/>
      <c r="B41" s="13"/>
      <c r="C41" s="163" t="s">
        <v>98</v>
      </c>
      <c r="D41" s="236"/>
      <c r="E41" s="236"/>
      <c r="F41" s="236"/>
      <c r="G41" s="129"/>
      <c r="H41" s="276">
        <f>SUM(H42:J45)</f>
        <v>309360</v>
      </c>
      <c r="I41" s="267"/>
      <c r="J41" s="267"/>
      <c r="K41" s="44">
        <v>20640</v>
      </c>
      <c r="L41" s="44">
        <f>H41+K41</f>
        <v>330000</v>
      </c>
      <c r="M41" s="1"/>
    </row>
    <row r="42" spans="1:13" ht="17.25" customHeight="1">
      <c r="A42" s="1"/>
      <c r="B42" s="24">
        <v>1</v>
      </c>
      <c r="C42" s="280" t="s">
        <v>76</v>
      </c>
      <c r="D42" s="281"/>
      <c r="E42" s="281"/>
      <c r="F42" s="281"/>
      <c r="G42" s="281"/>
      <c r="H42" s="282">
        <v>100000</v>
      </c>
      <c r="I42" s="282"/>
      <c r="J42" s="283"/>
      <c r="K42" s="55">
        <v>0</v>
      </c>
      <c r="L42" s="55">
        <v>100000</v>
      </c>
      <c r="M42" s="1"/>
    </row>
    <row r="43" spans="1:13" ht="18" customHeight="1">
      <c r="A43" s="1"/>
      <c r="B43" s="24">
        <v>2</v>
      </c>
      <c r="C43" s="169" t="s">
        <v>75</v>
      </c>
      <c r="D43" s="170"/>
      <c r="E43" s="170"/>
      <c r="F43" s="170"/>
      <c r="G43" s="132"/>
      <c r="H43" s="277">
        <v>50000</v>
      </c>
      <c r="I43" s="278"/>
      <c r="J43" s="279"/>
      <c r="K43" s="20">
        <v>0</v>
      </c>
      <c r="L43" s="20">
        <v>50000</v>
      </c>
      <c r="M43" s="1"/>
    </row>
    <row r="44" spans="1:13" ht="17.25" customHeight="1">
      <c r="A44" s="1"/>
      <c r="B44" s="24">
        <v>3</v>
      </c>
      <c r="C44" s="105" t="s">
        <v>74</v>
      </c>
      <c r="D44" s="105"/>
      <c r="E44" s="105"/>
      <c r="F44" s="105"/>
      <c r="G44" s="105"/>
      <c r="H44" s="165">
        <v>29360</v>
      </c>
      <c r="I44" s="173"/>
      <c r="J44" s="166"/>
      <c r="K44" s="19">
        <v>20640</v>
      </c>
      <c r="L44" s="19">
        <f>H44+K44</f>
        <v>50000</v>
      </c>
      <c r="M44" s="1"/>
    </row>
    <row r="45" spans="1:13" ht="27" customHeight="1">
      <c r="A45" s="1"/>
      <c r="B45" s="24">
        <v>4</v>
      </c>
      <c r="C45" s="130" t="s">
        <v>221</v>
      </c>
      <c r="D45" s="133"/>
      <c r="E45" s="133"/>
      <c r="F45" s="133"/>
      <c r="G45" s="131"/>
      <c r="H45" s="165">
        <v>130000</v>
      </c>
      <c r="I45" s="173"/>
      <c r="J45" s="166"/>
      <c r="K45" s="19">
        <v>0</v>
      </c>
      <c r="L45" s="19">
        <v>130000</v>
      </c>
      <c r="M45" s="1"/>
    </row>
    <row r="46" spans="1:13" ht="27" customHeight="1">
      <c r="A46" s="1"/>
      <c r="B46" s="13"/>
      <c r="C46" s="195" t="s">
        <v>97</v>
      </c>
      <c r="D46" s="264"/>
      <c r="E46" s="264"/>
      <c r="F46" s="264"/>
      <c r="G46" s="196"/>
      <c r="H46" s="237">
        <v>450000</v>
      </c>
      <c r="I46" s="238"/>
      <c r="J46" s="239"/>
      <c r="K46" s="25">
        <v>0</v>
      </c>
      <c r="L46" s="25">
        <v>450000</v>
      </c>
      <c r="M46" s="1"/>
    </row>
    <row r="47" spans="1:13" ht="26.25" customHeight="1">
      <c r="A47" s="1"/>
      <c r="B47" s="11">
        <v>1</v>
      </c>
      <c r="C47" s="122" t="s">
        <v>77</v>
      </c>
      <c r="D47" s="105"/>
      <c r="E47" s="105"/>
      <c r="F47" s="105"/>
      <c r="G47" s="105"/>
      <c r="H47" s="146">
        <v>450000</v>
      </c>
      <c r="I47" s="146"/>
      <c r="J47" s="146"/>
      <c r="K47" s="17">
        <v>0</v>
      </c>
      <c r="L47" s="17">
        <v>450000</v>
      </c>
      <c r="M47" s="1"/>
    </row>
    <row r="48" spans="1:13" ht="25.5" customHeight="1">
      <c r="A48" s="1"/>
      <c r="B48" s="11"/>
      <c r="C48" s="195" t="s">
        <v>71</v>
      </c>
      <c r="D48" s="264"/>
      <c r="E48" s="264"/>
      <c r="F48" s="264"/>
      <c r="G48" s="196"/>
      <c r="H48" s="237">
        <f>H49+H53+H57</f>
        <v>1041786</v>
      </c>
      <c r="I48" s="238"/>
      <c r="J48" s="239"/>
      <c r="K48" s="25">
        <v>0</v>
      </c>
      <c r="L48" s="25">
        <f>L49+L53+L57</f>
        <v>1041786</v>
      </c>
      <c r="M48" s="1"/>
    </row>
    <row r="49" spans="1:13" ht="17.25" customHeight="1">
      <c r="A49" s="1"/>
      <c r="B49" s="11">
        <v>1</v>
      </c>
      <c r="C49" s="215" t="s">
        <v>78</v>
      </c>
      <c r="D49" s="216"/>
      <c r="E49" s="216"/>
      <c r="F49" s="216"/>
      <c r="G49" s="217"/>
      <c r="H49" s="233">
        <f>H50+H51+H52</f>
        <v>24786</v>
      </c>
      <c r="I49" s="234"/>
      <c r="J49" s="235"/>
      <c r="K49" s="56">
        <v>0</v>
      </c>
      <c r="L49" s="56">
        <f>L50+L51+L52</f>
        <v>24786</v>
      </c>
      <c r="M49" s="1"/>
    </row>
    <row r="50" spans="1:13" ht="26.25" customHeight="1">
      <c r="A50" s="1"/>
      <c r="B50" s="23" t="s">
        <v>87</v>
      </c>
      <c r="C50" s="167" t="s">
        <v>79</v>
      </c>
      <c r="D50" s="240"/>
      <c r="E50" s="240"/>
      <c r="F50" s="240"/>
      <c r="G50" s="168"/>
      <c r="H50" s="108">
        <v>2000</v>
      </c>
      <c r="I50" s="218"/>
      <c r="J50" s="109"/>
      <c r="K50" s="57">
        <v>0</v>
      </c>
      <c r="L50" s="57">
        <v>2000</v>
      </c>
      <c r="M50" s="1"/>
    </row>
    <row r="51" spans="1:13" ht="29.25" customHeight="1">
      <c r="A51" s="1"/>
      <c r="B51" s="24" t="s">
        <v>88</v>
      </c>
      <c r="C51" s="207" t="s">
        <v>80</v>
      </c>
      <c r="D51" s="211"/>
      <c r="E51" s="211"/>
      <c r="F51" s="211"/>
      <c r="G51" s="208"/>
      <c r="H51" s="108">
        <v>10000</v>
      </c>
      <c r="I51" s="218"/>
      <c r="J51" s="109"/>
      <c r="K51" s="57">
        <v>0</v>
      </c>
      <c r="L51" s="57">
        <v>10000</v>
      </c>
      <c r="M51" s="1"/>
    </row>
    <row r="52" spans="1:13" ht="37.5" customHeight="1">
      <c r="A52" s="1"/>
      <c r="B52" s="11" t="s">
        <v>89</v>
      </c>
      <c r="C52" s="207" t="s">
        <v>81</v>
      </c>
      <c r="D52" s="211"/>
      <c r="E52" s="211"/>
      <c r="F52" s="211"/>
      <c r="G52" s="208"/>
      <c r="H52" s="108">
        <v>12786</v>
      </c>
      <c r="I52" s="218"/>
      <c r="J52" s="109"/>
      <c r="K52" s="57">
        <v>0</v>
      </c>
      <c r="L52" s="57">
        <v>12786</v>
      </c>
      <c r="M52" s="1"/>
    </row>
    <row r="53" spans="1:13" ht="26.25" customHeight="1">
      <c r="A53" s="1"/>
      <c r="B53" s="11">
        <v>2</v>
      </c>
      <c r="C53" s="215" t="s">
        <v>82</v>
      </c>
      <c r="D53" s="216"/>
      <c r="E53" s="216"/>
      <c r="F53" s="216"/>
      <c r="G53" s="217"/>
      <c r="H53" s="233">
        <f>H54+H55+H56</f>
        <v>917000</v>
      </c>
      <c r="I53" s="234"/>
      <c r="J53" s="235"/>
      <c r="K53" s="56">
        <v>0</v>
      </c>
      <c r="L53" s="56">
        <f>L54+L55+L56</f>
        <v>917000</v>
      </c>
      <c r="M53" s="1"/>
    </row>
    <row r="54" spans="1:13" ht="27.75" customHeight="1">
      <c r="A54" s="1"/>
      <c r="B54" s="11" t="s">
        <v>90</v>
      </c>
      <c r="C54" s="207" t="s">
        <v>83</v>
      </c>
      <c r="D54" s="211"/>
      <c r="E54" s="211"/>
      <c r="F54" s="211"/>
      <c r="G54" s="208"/>
      <c r="H54" s="108">
        <v>620000</v>
      </c>
      <c r="I54" s="218"/>
      <c r="J54" s="109"/>
      <c r="K54" s="57">
        <v>0</v>
      </c>
      <c r="L54" s="57">
        <v>620000</v>
      </c>
      <c r="M54" s="1"/>
    </row>
    <row r="55" spans="1:13" ht="20.25" customHeight="1">
      <c r="A55" s="1"/>
      <c r="B55" s="11" t="s">
        <v>91</v>
      </c>
      <c r="C55" s="207" t="s">
        <v>84</v>
      </c>
      <c r="D55" s="211"/>
      <c r="E55" s="211"/>
      <c r="F55" s="211"/>
      <c r="G55" s="208"/>
      <c r="H55" s="108">
        <v>200000</v>
      </c>
      <c r="I55" s="218"/>
      <c r="J55" s="109"/>
      <c r="K55" s="57">
        <v>0</v>
      </c>
      <c r="L55" s="57">
        <v>200000</v>
      </c>
      <c r="M55" s="1"/>
    </row>
    <row r="56" spans="1:13" ht="28.5" customHeight="1">
      <c r="A56" s="1"/>
      <c r="B56" s="11" t="s">
        <v>92</v>
      </c>
      <c r="C56" s="167" t="s">
        <v>195</v>
      </c>
      <c r="D56" s="211"/>
      <c r="E56" s="211"/>
      <c r="F56" s="211"/>
      <c r="G56" s="208"/>
      <c r="H56" s="108">
        <v>97000</v>
      </c>
      <c r="I56" s="218"/>
      <c r="J56" s="109"/>
      <c r="K56" s="57">
        <v>0</v>
      </c>
      <c r="L56" s="57">
        <v>97000</v>
      </c>
      <c r="M56" s="1"/>
    </row>
    <row r="57" spans="1:13" ht="24" customHeight="1">
      <c r="A57" s="1"/>
      <c r="B57" s="24">
        <v>3</v>
      </c>
      <c r="C57" s="215" t="s">
        <v>85</v>
      </c>
      <c r="D57" s="216"/>
      <c r="E57" s="216"/>
      <c r="F57" s="216"/>
      <c r="G57" s="217"/>
      <c r="H57" s="233">
        <v>100000</v>
      </c>
      <c r="I57" s="284"/>
      <c r="J57" s="285"/>
      <c r="K57" s="56">
        <v>0</v>
      </c>
      <c r="L57" s="56">
        <v>100000</v>
      </c>
      <c r="M57" s="1"/>
    </row>
    <row r="58" spans="1:13" ht="26.25" customHeight="1">
      <c r="A58" s="1"/>
      <c r="B58" s="11" t="s">
        <v>93</v>
      </c>
      <c r="C58" s="207" t="s">
        <v>86</v>
      </c>
      <c r="D58" s="211"/>
      <c r="E58" s="211"/>
      <c r="F58" s="211"/>
      <c r="G58" s="208"/>
      <c r="H58" s="108">
        <v>85000</v>
      </c>
      <c r="I58" s="218"/>
      <c r="J58" s="109"/>
      <c r="K58" s="57">
        <v>0</v>
      </c>
      <c r="L58" s="57">
        <v>85000</v>
      </c>
      <c r="M58" s="1"/>
    </row>
    <row r="59" spans="1:13" ht="25.5" customHeight="1">
      <c r="A59" s="1"/>
      <c r="B59" s="11" t="s">
        <v>94</v>
      </c>
      <c r="C59" s="130" t="s">
        <v>255</v>
      </c>
      <c r="D59" s="170"/>
      <c r="E59" s="170"/>
      <c r="F59" s="170"/>
      <c r="G59" s="132"/>
      <c r="H59" s="108">
        <v>15000</v>
      </c>
      <c r="I59" s="218"/>
      <c r="J59" s="109"/>
      <c r="K59" s="57">
        <v>0</v>
      </c>
      <c r="L59" s="57">
        <v>15000</v>
      </c>
      <c r="M59" s="1"/>
    </row>
    <row r="60" spans="1:13" ht="26.25" customHeight="1">
      <c r="A60" s="1"/>
      <c r="B60" s="11"/>
      <c r="C60" s="286" t="s">
        <v>41</v>
      </c>
      <c r="D60" s="264"/>
      <c r="E60" s="264"/>
      <c r="F60" s="264"/>
      <c r="G60" s="196"/>
      <c r="H60" s="237">
        <v>99668.76</v>
      </c>
      <c r="I60" s="238"/>
      <c r="J60" s="239"/>
      <c r="K60" s="25">
        <v>0</v>
      </c>
      <c r="L60" s="25">
        <v>99668.76</v>
      </c>
      <c r="M60" s="1"/>
    </row>
    <row r="61" spans="1:13" ht="15" customHeight="1">
      <c r="A61" s="1"/>
      <c r="B61" s="11">
        <v>1</v>
      </c>
      <c r="C61" s="167" t="s">
        <v>194</v>
      </c>
      <c r="D61" s="211"/>
      <c r="E61" s="211"/>
      <c r="F61" s="211"/>
      <c r="G61" s="208"/>
      <c r="H61" s="108">
        <v>99668.76</v>
      </c>
      <c r="I61" s="218"/>
      <c r="J61" s="109"/>
      <c r="K61" s="57">
        <v>0</v>
      </c>
      <c r="L61" s="57">
        <v>99668.76</v>
      </c>
      <c r="M61" s="1"/>
    </row>
    <row r="62" spans="1:13" ht="27" customHeight="1">
      <c r="A62" s="1"/>
      <c r="B62" s="11"/>
      <c r="C62" s="163" t="s">
        <v>42</v>
      </c>
      <c r="D62" s="236"/>
      <c r="E62" s="236"/>
      <c r="F62" s="236"/>
      <c r="G62" s="129"/>
      <c r="H62" s="237">
        <v>7706800</v>
      </c>
      <c r="I62" s="238"/>
      <c r="J62" s="239"/>
      <c r="K62" s="25">
        <v>300000</v>
      </c>
      <c r="L62" s="25">
        <f>H62+K62</f>
        <v>8006800</v>
      </c>
      <c r="M62" s="1"/>
    </row>
    <row r="63" spans="1:14" ht="27" customHeight="1">
      <c r="A63" s="1"/>
      <c r="B63" s="46"/>
      <c r="C63" s="137" t="s">
        <v>196</v>
      </c>
      <c r="D63" s="241"/>
      <c r="E63" s="241"/>
      <c r="F63" s="241"/>
      <c r="G63" s="127"/>
      <c r="H63" s="161">
        <f>H64+H65</f>
        <v>123476</v>
      </c>
      <c r="I63" s="172"/>
      <c r="J63" s="162"/>
      <c r="K63" s="44">
        <v>0</v>
      </c>
      <c r="L63" s="88">
        <f>L64+L65</f>
        <v>123476</v>
      </c>
      <c r="M63" s="86"/>
      <c r="N63" s="86"/>
    </row>
    <row r="64" spans="1:14" ht="20.25" customHeight="1">
      <c r="A64" s="1"/>
      <c r="B64" s="49">
        <v>1</v>
      </c>
      <c r="C64" s="242" t="s">
        <v>197</v>
      </c>
      <c r="D64" s="243"/>
      <c r="E64" s="243"/>
      <c r="F64" s="243"/>
      <c r="G64" s="244"/>
      <c r="H64" s="245">
        <v>79776</v>
      </c>
      <c r="I64" s="246"/>
      <c r="J64" s="247"/>
      <c r="K64" s="50">
        <v>0</v>
      </c>
      <c r="L64" s="89">
        <v>79776</v>
      </c>
      <c r="M64" s="87"/>
      <c r="N64" s="87"/>
    </row>
    <row r="65" spans="1:14" ht="42" customHeight="1">
      <c r="A65" s="1"/>
      <c r="B65" s="46">
        <v>2</v>
      </c>
      <c r="C65" s="106" t="s">
        <v>198</v>
      </c>
      <c r="D65" s="115"/>
      <c r="E65" s="115"/>
      <c r="F65" s="115"/>
      <c r="G65" s="107"/>
      <c r="H65" s="113">
        <v>43700</v>
      </c>
      <c r="I65" s="176"/>
      <c r="J65" s="114"/>
      <c r="K65" s="48">
        <v>0</v>
      </c>
      <c r="L65" s="90">
        <v>43700</v>
      </c>
      <c r="M65" s="87"/>
      <c r="N65" s="87"/>
    </row>
    <row r="66" spans="1:13" ht="16.5" customHeight="1">
      <c r="A66" s="1"/>
      <c r="B66" s="46"/>
      <c r="C66" s="296" t="s">
        <v>117</v>
      </c>
      <c r="D66" s="296"/>
      <c r="E66" s="296"/>
      <c r="F66" s="296"/>
      <c r="G66" s="296"/>
      <c r="H66" s="298">
        <v>53531.24</v>
      </c>
      <c r="I66" s="298"/>
      <c r="J66" s="298"/>
      <c r="K66" s="44">
        <v>0</v>
      </c>
      <c r="L66" s="44">
        <v>53531.24</v>
      </c>
      <c r="M66" s="1"/>
    </row>
    <row r="67" spans="1:13" ht="37.5" customHeight="1">
      <c r="A67" s="1"/>
      <c r="B67" s="46">
        <v>1</v>
      </c>
      <c r="C67" s="327" t="s">
        <v>216</v>
      </c>
      <c r="D67" s="241"/>
      <c r="E67" s="241"/>
      <c r="F67" s="241"/>
      <c r="G67" s="127"/>
      <c r="H67" s="113">
        <v>4200</v>
      </c>
      <c r="I67" s="176"/>
      <c r="J67" s="114"/>
      <c r="K67" s="44">
        <v>0</v>
      </c>
      <c r="L67" s="48">
        <v>4200</v>
      </c>
      <c r="M67" s="1"/>
    </row>
    <row r="68" spans="1:13" ht="30" customHeight="1">
      <c r="A68" s="1"/>
      <c r="B68" s="46">
        <v>2</v>
      </c>
      <c r="C68" s="328" t="s">
        <v>217</v>
      </c>
      <c r="D68" s="329"/>
      <c r="E68" s="329"/>
      <c r="F68" s="329"/>
      <c r="G68" s="330"/>
      <c r="H68" s="113">
        <v>49331.24</v>
      </c>
      <c r="I68" s="176"/>
      <c r="J68" s="114"/>
      <c r="K68" s="44">
        <v>0</v>
      </c>
      <c r="L68" s="48">
        <v>49331.24</v>
      </c>
      <c r="M68" s="1"/>
    </row>
    <row r="69" spans="1:13" ht="26.25" customHeight="1">
      <c r="A69" s="1"/>
      <c r="B69" s="46"/>
      <c r="C69" s="137" t="s">
        <v>219</v>
      </c>
      <c r="D69" s="171"/>
      <c r="E69" s="171"/>
      <c r="F69" s="171"/>
      <c r="G69" s="138"/>
      <c r="H69" s="161">
        <v>730000</v>
      </c>
      <c r="I69" s="172"/>
      <c r="J69" s="162"/>
      <c r="K69" s="71">
        <v>0</v>
      </c>
      <c r="L69" s="71">
        <v>730000</v>
      </c>
      <c r="M69" s="1"/>
    </row>
    <row r="70" spans="1:13" ht="13.5" customHeight="1">
      <c r="A70" s="1"/>
      <c r="B70" s="204" t="s">
        <v>48</v>
      </c>
      <c r="C70" s="205"/>
      <c r="D70" s="205"/>
      <c r="E70" s="205"/>
      <c r="F70" s="205"/>
      <c r="G70" s="206"/>
      <c r="H70" s="297">
        <f>H69+H66+H63+H62+H60+H48+H46+H41</f>
        <v>10514622</v>
      </c>
      <c r="I70" s="297"/>
      <c r="J70" s="297"/>
      <c r="K70" s="76">
        <v>320640</v>
      </c>
      <c r="L70" s="76">
        <f>L69+L66+L63+L62+L60+L48+L46+L41</f>
        <v>10835262</v>
      </c>
      <c r="M70" s="1"/>
    </row>
    <row r="71" spans="1:13" ht="18" customHeight="1">
      <c r="A71" s="1"/>
      <c r="B71" s="230" t="s">
        <v>49</v>
      </c>
      <c r="C71" s="230"/>
      <c r="D71" s="230"/>
      <c r="E71" s="230"/>
      <c r="F71" s="230"/>
      <c r="G71" s="230"/>
      <c r="H71" s="230"/>
      <c r="I71" s="230"/>
      <c r="J71" s="230"/>
      <c r="K71" s="230"/>
      <c r="L71" s="230"/>
      <c r="M71" s="1"/>
    </row>
    <row r="72" spans="1:13" ht="6.75" customHeight="1">
      <c r="A72" s="1"/>
      <c r="B72" s="1"/>
      <c r="C72" s="1"/>
      <c r="D72" s="1"/>
      <c r="E72" s="1"/>
      <c r="F72" s="1"/>
      <c r="G72" s="1"/>
      <c r="H72" s="1"/>
      <c r="I72" s="1"/>
      <c r="J72" s="1"/>
      <c r="K72" s="1"/>
      <c r="L72" s="12" t="s">
        <v>44</v>
      </c>
      <c r="M72" s="1"/>
    </row>
    <row r="73" spans="1:13" ht="27" customHeight="1">
      <c r="A73" s="1"/>
      <c r="B73" s="11" t="s">
        <v>30</v>
      </c>
      <c r="C73" s="229" t="s">
        <v>50</v>
      </c>
      <c r="D73" s="229"/>
      <c r="E73" s="229"/>
      <c r="F73" s="229"/>
      <c r="G73" s="229"/>
      <c r="H73" s="229"/>
      <c r="I73" s="229" t="s">
        <v>46</v>
      </c>
      <c r="J73" s="229"/>
      <c r="K73" s="11" t="s">
        <v>47</v>
      </c>
      <c r="L73" s="11" t="s">
        <v>48</v>
      </c>
      <c r="M73" s="1"/>
    </row>
    <row r="74" spans="1:13" ht="13.5" customHeight="1">
      <c r="A74" s="1"/>
      <c r="B74" s="13" t="s">
        <v>32</v>
      </c>
      <c r="C74" s="271" t="s">
        <v>33</v>
      </c>
      <c r="D74" s="271"/>
      <c r="E74" s="271"/>
      <c r="F74" s="271"/>
      <c r="G74" s="271"/>
      <c r="H74" s="271"/>
      <c r="I74" s="299" t="s">
        <v>34</v>
      </c>
      <c r="J74" s="299"/>
      <c r="K74" s="97" t="s">
        <v>35</v>
      </c>
      <c r="L74" s="97" t="s">
        <v>36</v>
      </c>
      <c r="M74" s="1"/>
    </row>
    <row r="75" spans="1:13" ht="19.5" customHeight="1">
      <c r="A75" s="1"/>
      <c r="B75" s="13">
        <v>1</v>
      </c>
      <c r="C75" s="163" t="s">
        <v>98</v>
      </c>
      <c r="D75" s="333"/>
      <c r="E75" s="333"/>
      <c r="F75" s="333"/>
      <c r="G75" s="333"/>
      <c r="H75" s="333"/>
      <c r="I75" s="298">
        <v>309360</v>
      </c>
      <c r="J75" s="298"/>
      <c r="K75" s="44">
        <v>20640</v>
      </c>
      <c r="L75" s="44">
        <f>I75+K75</f>
        <v>330000</v>
      </c>
      <c r="M75" s="1"/>
    </row>
    <row r="76" spans="1:13" ht="25.5" customHeight="1">
      <c r="A76" s="1"/>
      <c r="B76" s="13">
        <v>2</v>
      </c>
      <c r="C76" s="195" t="s">
        <v>97</v>
      </c>
      <c r="D76" s="264"/>
      <c r="E76" s="264"/>
      <c r="F76" s="264"/>
      <c r="G76" s="264"/>
      <c r="H76" s="264"/>
      <c r="I76" s="298">
        <v>450000</v>
      </c>
      <c r="J76" s="298"/>
      <c r="K76" s="44">
        <v>0</v>
      </c>
      <c r="L76" s="44">
        <v>450000</v>
      </c>
      <c r="M76" s="1"/>
    </row>
    <row r="77" spans="1:14" ht="24" customHeight="1">
      <c r="A77" s="1"/>
      <c r="B77" s="13">
        <v>3</v>
      </c>
      <c r="C77" s="334" t="s">
        <v>71</v>
      </c>
      <c r="D77" s="335"/>
      <c r="E77" s="335"/>
      <c r="F77" s="335"/>
      <c r="G77" s="335"/>
      <c r="H77" s="335"/>
      <c r="I77" s="337">
        <v>1041786</v>
      </c>
      <c r="J77" s="337"/>
      <c r="K77" s="98">
        <v>0</v>
      </c>
      <c r="L77" s="98">
        <v>1041786</v>
      </c>
      <c r="M77" s="1"/>
      <c r="N77" s="96"/>
    </row>
    <row r="78" spans="1:14" ht="24.75" customHeight="1">
      <c r="A78" s="1"/>
      <c r="B78" s="13">
        <v>4</v>
      </c>
      <c r="C78" s="286" t="s">
        <v>41</v>
      </c>
      <c r="D78" s="336"/>
      <c r="E78" s="336"/>
      <c r="F78" s="336"/>
      <c r="G78" s="336"/>
      <c r="H78" s="336"/>
      <c r="I78" s="298">
        <v>99668.76</v>
      </c>
      <c r="J78" s="298"/>
      <c r="K78" s="44">
        <v>0</v>
      </c>
      <c r="L78" s="44">
        <v>99668.76</v>
      </c>
      <c r="M78" s="1"/>
      <c r="N78" s="96"/>
    </row>
    <row r="79" spans="1:14" ht="26.25" customHeight="1">
      <c r="A79" s="1"/>
      <c r="B79" s="13">
        <v>5</v>
      </c>
      <c r="C79" s="163" t="s">
        <v>196</v>
      </c>
      <c r="D79" s="333"/>
      <c r="E79" s="333"/>
      <c r="F79" s="333"/>
      <c r="G79" s="333"/>
      <c r="H79" s="333"/>
      <c r="I79" s="190">
        <v>123476</v>
      </c>
      <c r="J79" s="190"/>
      <c r="K79" s="44">
        <v>0</v>
      </c>
      <c r="L79" s="99">
        <v>123476</v>
      </c>
      <c r="M79" s="86"/>
      <c r="N79" s="86"/>
    </row>
    <row r="80" spans="1:13" ht="13.5" customHeight="1">
      <c r="A80" s="1"/>
      <c r="B80" s="14" t="s">
        <v>5</v>
      </c>
      <c r="C80" s="229" t="s">
        <v>48</v>
      </c>
      <c r="D80" s="229"/>
      <c r="E80" s="229"/>
      <c r="F80" s="229"/>
      <c r="G80" s="229"/>
      <c r="H80" s="147"/>
      <c r="I80" s="190">
        <f>I79+I78+I77+I76+I75</f>
        <v>2024290.76</v>
      </c>
      <c r="J80" s="300"/>
      <c r="K80" s="71">
        <v>20640</v>
      </c>
      <c r="L80" s="71">
        <f>L79+L78+L77+L76+L75</f>
        <v>2044930.76</v>
      </c>
      <c r="M80" s="1"/>
    </row>
    <row r="81" spans="1:13" ht="19.5" customHeight="1">
      <c r="A81" s="1"/>
      <c r="B81" s="230" t="s">
        <v>51</v>
      </c>
      <c r="C81" s="230"/>
      <c r="D81" s="230"/>
      <c r="E81" s="230"/>
      <c r="F81" s="230"/>
      <c r="G81" s="230"/>
      <c r="H81" s="230"/>
      <c r="I81" s="230"/>
      <c r="J81" s="230"/>
      <c r="K81" s="230"/>
      <c r="L81" s="230"/>
      <c r="M81" s="1"/>
    </row>
    <row r="82" spans="1:13" ht="25.5" customHeight="1">
      <c r="A82" s="1"/>
      <c r="B82" s="11" t="s">
        <v>30</v>
      </c>
      <c r="C82" s="229" t="s">
        <v>52</v>
      </c>
      <c r="D82" s="229"/>
      <c r="E82" s="11" t="s">
        <v>53</v>
      </c>
      <c r="F82" s="229" t="s">
        <v>54</v>
      </c>
      <c r="G82" s="229"/>
      <c r="H82" s="229"/>
      <c r="I82" s="229" t="s">
        <v>46</v>
      </c>
      <c r="J82" s="229"/>
      <c r="K82" s="11" t="s">
        <v>47</v>
      </c>
      <c r="L82" s="11" t="s">
        <v>48</v>
      </c>
      <c r="M82" s="1"/>
    </row>
    <row r="83" spans="1:13" ht="88.5" customHeight="1">
      <c r="A83" s="1"/>
      <c r="B83" s="13"/>
      <c r="C83" s="291" t="s">
        <v>98</v>
      </c>
      <c r="D83" s="292"/>
      <c r="E83" s="21"/>
      <c r="F83" s="293" t="s">
        <v>132</v>
      </c>
      <c r="G83" s="294"/>
      <c r="H83" s="295"/>
      <c r="I83" s="237">
        <v>309360</v>
      </c>
      <c r="J83" s="239"/>
      <c r="K83" s="25">
        <v>20640</v>
      </c>
      <c r="L83" s="25">
        <f>I83+K83</f>
        <v>330000</v>
      </c>
      <c r="M83" s="1"/>
    </row>
    <row r="84" spans="1:13" ht="25.5" customHeight="1">
      <c r="A84" s="1"/>
      <c r="B84" s="13">
        <v>1</v>
      </c>
      <c r="C84" s="128" t="s">
        <v>76</v>
      </c>
      <c r="D84" s="129"/>
      <c r="E84" s="63"/>
      <c r="F84" s="250"/>
      <c r="G84" s="250"/>
      <c r="H84" s="250"/>
      <c r="I84" s="238">
        <v>100000</v>
      </c>
      <c r="J84" s="239"/>
      <c r="K84" s="25">
        <v>0</v>
      </c>
      <c r="L84" s="29">
        <v>100000</v>
      </c>
      <c r="M84" s="1"/>
    </row>
    <row r="85" spans="1:13" ht="13.5" customHeight="1">
      <c r="A85" s="1"/>
      <c r="B85" s="30"/>
      <c r="C85" s="286" t="s">
        <v>55</v>
      </c>
      <c r="D85" s="287"/>
      <c r="E85" s="66"/>
      <c r="F85" s="288"/>
      <c r="G85" s="289"/>
      <c r="H85" s="290"/>
      <c r="I85" s="200"/>
      <c r="J85" s="201"/>
      <c r="K85" s="67"/>
      <c r="L85" s="68"/>
      <c r="M85" s="1"/>
    </row>
    <row r="86" spans="1:13" ht="13.5" customHeight="1">
      <c r="A86" s="1"/>
      <c r="B86" s="58" t="s">
        <v>87</v>
      </c>
      <c r="C86" s="167" t="s">
        <v>162</v>
      </c>
      <c r="D86" s="168"/>
      <c r="E86" s="62" t="s">
        <v>56</v>
      </c>
      <c r="F86" s="169" t="s">
        <v>122</v>
      </c>
      <c r="G86" s="170"/>
      <c r="H86" s="132"/>
      <c r="I86" s="165">
        <v>50000</v>
      </c>
      <c r="J86" s="166"/>
      <c r="K86" s="27">
        <v>0</v>
      </c>
      <c r="L86" s="54">
        <v>50000</v>
      </c>
      <c r="M86" s="26"/>
    </row>
    <row r="87" spans="1:13" ht="13.5" customHeight="1">
      <c r="A87" s="1"/>
      <c r="B87" s="59" t="s">
        <v>88</v>
      </c>
      <c r="C87" s="207" t="s">
        <v>119</v>
      </c>
      <c r="D87" s="208"/>
      <c r="E87" s="62" t="s">
        <v>56</v>
      </c>
      <c r="F87" s="169" t="s">
        <v>122</v>
      </c>
      <c r="G87" s="170"/>
      <c r="H87" s="132"/>
      <c r="I87" s="165">
        <v>50000</v>
      </c>
      <c r="J87" s="166"/>
      <c r="K87" s="17">
        <v>0</v>
      </c>
      <c r="L87" s="54">
        <v>50000</v>
      </c>
      <c r="M87" s="1"/>
    </row>
    <row r="88" spans="1:13" ht="13.5" customHeight="1">
      <c r="A88" s="1"/>
      <c r="B88" s="15"/>
      <c r="C88" s="195" t="s">
        <v>59</v>
      </c>
      <c r="D88" s="196"/>
      <c r="E88" s="66"/>
      <c r="F88" s="197"/>
      <c r="G88" s="198"/>
      <c r="H88" s="199"/>
      <c r="I88" s="200"/>
      <c r="J88" s="201"/>
      <c r="K88" s="67"/>
      <c r="L88" s="67"/>
      <c r="M88" s="1"/>
    </row>
    <row r="89" spans="1:13" ht="13.5" customHeight="1">
      <c r="A89" s="1"/>
      <c r="B89" s="58" t="s">
        <v>87</v>
      </c>
      <c r="C89" s="167" t="s">
        <v>163</v>
      </c>
      <c r="D89" s="168"/>
      <c r="E89" s="62" t="s">
        <v>164</v>
      </c>
      <c r="F89" s="169" t="s">
        <v>123</v>
      </c>
      <c r="G89" s="170"/>
      <c r="H89" s="132"/>
      <c r="I89" s="165">
        <v>200</v>
      </c>
      <c r="J89" s="166"/>
      <c r="K89" s="19">
        <v>0</v>
      </c>
      <c r="L89" s="19">
        <v>200</v>
      </c>
      <c r="M89" s="1"/>
    </row>
    <row r="90" spans="1:13" ht="13.5" customHeight="1">
      <c r="A90" s="1"/>
      <c r="B90" s="59" t="s">
        <v>88</v>
      </c>
      <c r="C90" s="207" t="s">
        <v>99</v>
      </c>
      <c r="D90" s="208"/>
      <c r="E90" s="64" t="s">
        <v>100</v>
      </c>
      <c r="F90" s="169" t="s">
        <v>123</v>
      </c>
      <c r="G90" s="170"/>
      <c r="H90" s="132"/>
      <c r="I90" s="165">
        <v>3</v>
      </c>
      <c r="J90" s="166"/>
      <c r="K90" s="19">
        <v>0</v>
      </c>
      <c r="L90" s="19">
        <v>3</v>
      </c>
      <c r="M90" s="1"/>
    </row>
    <row r="91" spans="1:13" ht="13.5" customHeight="1">
      <c r="A91" s="1"/>
      <c r="B91" s="15"/>
      <c r="C91" s="195" t="s">
        <v>62</v>
      </c>
      <c r="D91" s="196"/>
      <c r="E91" s="66"/>
      <c r="F91" s="130"/>
      <c r="G91" s="133"/>
      <c r="H91" s="131"/>
      <c r="I91" s="165"/>
      <c r="J91" s="166"/>
      <c r="K91" s="19"/>
      <c r="L91" s="19"/>
      <c r="M91" s="1"/>
    </row>
    <row r="92" spans="1:13" ht="17.25" customHeight="1">
      <c r="A92" s="1"/>
      <c r="B92" s="58" t="s">
        <v>87</v>
      </c>
      <c r="C92" s="167" t="s">
        <v>165</v>
      </c>
      <c r="D92" s="168"/>
      <c r="E92" s="62" t="s">
        <v>56</v>
      </c>
      <c r="F92" s="169" t="s">
        <v>123</v>
      </c>
      <c r="G92" s="170"/>
      <c r="H92" s="132"/>
      <c r="I92" s="165">
        <v>250</v>
      </c>
      <c r="J92" s="166"/>
      <c r="K92" s="19">
        <v>0</v>
      </c>
      <c r="L92" s="19">
        <v>250</v>
      </c>
      <c r="M92" s="1"/>
    </row>
    <row r="93" spans="1:13" ht="16.5" customHeight="1">
      <c r="A93" s="1"/>
      <c r="B93" s="59" t="s">
        <v>88</v>
      </c>
      <c r="C93" s="207" t="s">
        <v>101</v>
      </c>
      <c r="D93" s="208"/>
      <c r="E93" s="62" t="s">
        <v>56</v>
      </c>
      <c r="F93" s="169" t="s">
        <v>123</v>
      </c>
      <c r="G93" s="170"/>
      <c r="H93" s="132"/>
      <c r="I93" s="165">
        <v>16666.67</v>
      </c>
      <c r="J93" s="166"/>
      <c r="K93" s="19">
        <v>0</v>
      </c>
      <c r="L93" s="19">
        <v>16666.67</v>
      </c>
      <c r="M93" s="1"/>
    </row>
    <row r="94" spans="1:13" ht="13.5" customHeight="1">
      <c r="A94" s="1"/>
      <c r="B94" s="15"/>
      <c r="C94" s="195" t="s">
        <v>64</v>
      </c>
      <c r="D94" s="196"/>
      <c r="E94" s="66"/>
      <c r="F94" s="197"/>
      <c r="G94" s="198"/>
      <c r="H94" s="199"/>
      <c r="I94" s="165"/>
      <c r="J94" s="166"/>
      <c r="K94" s="19"/>
      <c r="L94" s="19"/>
      <c r="M94" s="1"/>
    </row>
    <row r="95" spans="1:13" ht="13.5" customHeight="1">
      <c r="A95" s="1"/>
      <c r="B95" s="58">
        <v>1</v>
      </c>
      <c r="C95" s="167" t="s">
        <v>166</v>
      </c>
      <c r="D95" s="168"/>
      <c r="E95" s="62" t="s">
        <v>65</v>
      </c>
      <c r="F95" s="169" t="s">
        <v>123</v>
      </c>
      <c r="G95" s="170"/>
      <c r="H95" s="132"/>
      <c r="I95" s="165">
        <v>100</v>
      </c>
      <c r="J95" s="166"/>
      <c r="K95" s="19">
        <v>0</v>
      </c>
      <c r="L95" s="19">
        <v>100</v>
      </c>
      <c r="M95" s="1"/>
    </row>
    <row r="96" spans="1:13" ht="21.75" customHeight="1">
      <c r="A96" s="1"/>
      <c r="B96" s="13">
        <v>2</v>
      </c>
      <c r="C96" s="163" t="s">
        <v>75</v>
      </c>
      <c r="D96" s="164"/>
      <c r="E96" s="66"/>
      <c r="F96" s="169"/>
      <c r="G96" s="170"/>
      <c r="H96" s="132"/>
      <c r="I96" s="237">
        <v>50000</v>
      </c>
      <c r="J96" s="239"/>
      <c r="K96" s="25">
        <v>0</v>
      </c>
      <c r="L96" s="25">
        <v>50000</v>
      </c>
      <c r="M96" s="1"/>
    </row>
    <row r="97" spans="1:13" ht="13.5" customHeight="1">
      <c r="A97" s="1"/>
      <c r="B97" s="30"/>
      <c r="C97" s="195" t="s">
        <v>55</v>
      </c>
      <c r="D97" s="196"/>
      <c r="E97" s="66"/>
      <c r="F97" s="197"/>
      <c r="G97" s="198"/>
      <c r="H97" s="199"/>
      <c r="I97" s="165"/>
      <c r="J97" s="166"/>
      <c r="K97" s="19"/>
      <c r="L97" s="19"/>
      <c r="M97" s="1"/>
    </row>
    <row r="98" spans="1:13" ht="18.75" customHeight="1">
      <c r="A98" s="1"/>
      <c r="B98" s="13" t="s">
        <v>90</v>
      </c>
      <c r="C98" s="130" t="s">
        <v>167</v>
      </c>
      <c r="D98" s="131"/>
      <c r="E98" s="62" t="s">
        <v>56</v>
      </c>
      <c r="F98" s="169" t="s">
        <v>122</v>
      </c>
      <c r="G98" s="170"/>
      <c r="H98" s="132"/>
      <c r="I98" s="108">
        <v>30000</v>
      </c>
      <c r="J98" s="109"/>
      <c r="K98" s="17">
        <v>0</v>
      </c>
      <c r="L98" s="17">
        <v>30000</v>
      </c>
      <c r="M98" s="1"/>
    </row>
    <row r="99" spans="1:13" ht="21" customHeight="1">
      <c r="A99" s="1"/>
      <c r="B99" s="30" t="s">
        <v>91</v>
      </c>
      <c r="C99" s="130" t="s">
        <v>168</v>
      </c>
      <c r="D99" s="131"/>
      <c r="E99" s="62" t="s">
        <v>56</v>
      </c>
      <c r="F99" s="130" t="s">
        <v>122</v>
      </c>
      <c r="G99" s="133"/>
      <c r="H99" s="131"/>
      <c r="I99" s="108">
        <v>20000</v>
      </c>
      <c r="J99" s="109"/>
      <c r="K99" s="17">
        <v>0</v>
      </c>
      <c r="L99" s="17">
        <v>20000</v>
      </c>
      <c r="M99" s="1"/>
    </row>
    <row r="100" spans="1:13" ht="14.25" customHeight="1">
      <c r="A100" s="1"/>
      <c r="B100" s="13"/>
      <c r="C100" s="163" t="s">
        <v>59</v>
      </c>
      <c r="D100" s="164"/>
      <c r="E100" s="64"/>
      <c r="F100" s="169"/>
      <c r="G100" s="170"/>
      <c r="H100" s="132"/>
      <c r="I100" s="108"/>
      <c r="J100" s="109"/>
      <c r="K100" s="17"/>
      <c r="L100" s="17"/>
      <c r="M100" s="1"/>
    </row>
    <row r="101" spans="1:13" ht="18.75" customHeight="1">
      <c r="A101" s="1"/>
      <c r="B101" s="30" t="s">
        <v>90</v>
      </c>
      <c r="C101" s="130" t="s">
        <v>169</v>
      </c>
      <c r="D101" s="131"/>
      <c r="E101" s="62" t="s">
        <v>120</v>
      </c>
      <c r="F101" s="130" t="s">
        <v>123</v>
      </c>
      <c r="G101" s="133"/>
      <c r="H101" s="131"/>
      <c r="I101" s="108">
        <v>120</v>
      </c>
      <c r="J101" s="109"/>
      <c r="K101" s="17">
        <v>0</v>
      </c>
      <c r="L101" s="17">
        <v>120</v>
      </c>
      <c r="M101" s="1"/>
    </row>
    <row r="102" spans="1:13" ht="18" customHeight="1">
      <c r="A102" s="1"/>
      <c r="B102" s="13" t="s">
        <v>91</v>
      </c>
      <c r="C102" s="130" t="s">
        <v>170</v>
      </c>
      <c r="D102" s="131"/>
      <c r="E102" s="62" t="s">
        <v>120</v>
      </c>
      <c r="F102" s="169" t="s">
        <v>123</v>
      </c>
      <c r="G102" s="170"/>
      <c r="H102" s="132"/>
      <c r="I102" s="108">
        <v>4</v>
      </c>
      <c r="J102" s="109"/>
      <c r="K102" s="17">
        <v>0</v>
      </c>
      <c r="L102" s="17">
        <v>4</v>
      </c>
      <c r="M102" s="1"/>
    </row>
    <row r="103" spans="1:13" ht="13.5" customHeight="1">
      <c r="A103" s="1"/>
      <c r="B103" s="30"/>
      <c r="C103" s="128" t="s">
        <v>62</v>
      </c>
      <c r="D103" s="129"/>
      <c r="E103" s="62"/>
      <c r="F103" s="130"/>
      <c r="G103" s="133"/>
      <c r="H103" s="131"/>
      <c r="I103" s="108"/>
      <c r="J103" s="109"/>
      <c r="K103" s="17"/>
      <c r="L103" s="17"/>
      <c r="M103" s="1"/>
    </row>
    <row r="104" spans="1:13" ht="16.5" customHeight="1">
      <c r="A104" s="1"/>
      <c r="B104" s="58" t="s">
        <v>90</v>
      </c>
      <c r="C104" s="169" t="s">
        <v>171</v>
      </c>
      <c r="D104" s="132"/>
      <c r="E104" s="62" t="s">
        <v>56</v>
      </c>
      <c r="F104" s="169" t="s">
        <v>123</v>
      </c>
      <c r="G104" s="170"/>
      <c r="H104" s="132"/>
      <c r="I104" s="108">
        <v>250</v>
      </c>
      <c r="J104" s="109"/>
      <c r="K104" s="17">
        <v>0</v>
      </c>
      <c r="L104" s="17">
        <v>250</v>
      </c>
      <c r="M104" s="1"/>
    </row>
    <row r="105" spans="1:13" ht="18.75" customHeight="1">
      <c r="A105" s="1"/>
      <c r="B105" s="13" t="s">
        <v>91</v>
      </c>
      <c r="C105" s="130" t="s">
        <v>172</v>
      </c>
      <c r="D105" s="131"/>
      <c r="E105" s="33" t="s">
        <v>56</v>
      </c>
      <c r="F105" s="147" t="s">
        <v>123</v>
      </c>
      <c r="G105" s="148"/>
      <c r="H105" s="149"/>
      <c r="I105" s="108">
        <v>5000</v>
      </c>
      <c r="J105" s="109"/>
      <c r="K105" s="17">
        <v>0</v>
      </c>
      <c r="L105" s="17">
        <v>5000</v>
      </c>
      <c r="M105" s="1"/>
    </row>
    <row r="106" spans="1:13" ht="13.5" customHeight="1">
      <c r="A106" s="1"/>
      <c r="B106" s="30"/>
      <c r="C106" s="128" t="s">
        <v>64</v>
      </c>
      <c r="D106" s="129"/>
      <c r="E106" s="33"/>
      <c r="F106" s="147"/>
      <c r="G106" s="148"/>
      <c r="H106" s="149"/>
      <c r="I106" s="301"/>
      <c r="J106" s="302"/>
      <c r="K106" s="25"/>
      <c r="L106" s="25"/>
      <c r="M106" s="1"/>
    </row>
    <row r="107" spans="1:13" ht="24.75" customHeight="1">
      <c r="A107" s="1"/>
      <c r="B107" s="16">
        <v>2</v>
      </c>
      <c r="C107" s="130" t="s">
        <v>104</v>
      </c>
      <c r="D107" s="131"/>
      <c r="E107" s="11" t="s">
        <v>65</v>
      </c>
      <c r="F107" s="251" t="s">
        <v>123</v>
      </c>
      <c r="G107" s="252"/>
      <c r="H107" s="253"/>
      <c r="I107" s="108">
        <v>100</v>
      </c>
      <c r="J107" s="109"/>
      <c r="K107" s="17">
        <v>0</v>
      </c>
      <c r="L107" s="17">
        <v>100</v>
      </c>
      <c r="M107" s="1"/>
    </row>
    <row r="108" spans="1:13" ht="25.5" customHeight="1">
      <c r="A108" s="1"/>
      <c r="B108" s="31">
        <v>3</v>
      </c>
      <c r="C108" s="128" t="s">
        <v>74</v>
      </c>
      <c r="D108" s="129"/>
      <c r="E108" s="11"/>
      <c r="F108" s="147"/>
      <c r="G108" s="148"/>
      <c r="H108" s="149"/>
      <c r="I108" s="174">
        <v>29360</v>
      </c>
      <c r="J108" s="175"/>
      <c r="K108" s="22">
        <v>20640</v>
      </c>
      <c r="L108" s="22">
        <v>50000</v>
      </c>
      <c r="M108" s="1"/>
    </row>
    <row r="109" spans="1:13" ht="14.25" customHeight="1">
      <c r="A109" s="1"/>
      <c r="B109" s="16"/>
      <c r="C109" s="163" t="s">
        <v>55</v>
      </c>
      <c r="D109" s="164"/>
      <c r="E109" s="11"/>
      <c r="F109" s="251"/>
      <c r="G109" s="252"/>
      <c r="H109" s="253"/>
      <c r="I109" s="124"/>
      <c r="J109" s="125"/>
      <c r="K109" s="17"/>
      <c r="L109" s="17"/>
      <c r="M109" s="1"/>
    </row>
    <row r="110" spans="1:13" ht="18" customHeight="1">
      <c r="A110" s="1"/>
      <c r="B110" s="16" t="s">
        <v>93</v>
      </c>
      <c r="C110" s="130" t="s">
        <v>174</v>
      </c>
      <c r="D110" s="131"/>
      <c r="E110" s="11" t="s">
        <v>56</v>
      </c>
      <c r="F110" s="251" t="s">
        <v>122</v>
      </c>
      <c r="G110" s="252"/>
      <c r="H110" s="253"/>
      <c r="I110" s="108">
        <v>12360</v>
      </c>
      <c r="J110" s="109"/>
      <c r="K110" s="17">
        <v>0</v>
      </c>
      <c r="L110" s="17">
        <v>12360</v>
      </c>
      <c r="M110" s="1"/>
    </row>
    <row r="111" spans="1:13" ht="15" customHeight="1">
      <c r="A111" s="1"/>
      <c r="B111" s="16" t="s">
        <v>94</v>
      </c>
      <c r="C111" s="130" t="s">
        <v>175</v>
      </c>
      <c r="D111" s="131"/>
      <c r="E111" s="11" t="s">
        <v>56</v>
      </c>
      <c r="F111" s="147" t="s">
        <v>122</v>
      </c>
      <c r="G111" s="148"/>
      <c r="H111" s="149"/>
      <c r="I111" s="108">
        <v>10000</v>
      </c>
      <c r="J111" s="109"/>
      <c r="K111" s="17">
        <v>0</v>
      </c>
      <c r="L111" s="17">
        <v>10000</v>
      </c>
      <c r="M111" s="1"/>
    </row>
    <row r="112" spans="1:13" ht="15.75" customHeight="1">
      <c r="A112" s="1"/>
      <c r="B112" s="28" t="s">
        <v>95</v>
      </c>
      <c r="C112" s="317" t="s">
        <v>176</v>
      </c>
      <c r="D112" s="318"/>
      <c r="E112" s="35" t="s">
        <v>56</v>
      </c>
      <c r="F112" s="319" t="s">
        <v>122</v>
      </c>
      <c r="G112" s="320"/>
      <c r="H112" s="321"/>
      <c r="I112" s="322">
        <v>7000</v>
      </c>
      <c r="J112" s="323"/>
      <c r="K112" s="45">
        <v>0</v>
      </c>
      <c r="L112" s="45">
        <v>7000</v>
      </c>
      <c r="M112" s="1"/>
    </row>
    <row r="113" spans="1:13" ht="15.75" customHeight="1">
      <c r="A113" s="1"/>
      <c r="B113" s="51" t="s">
        <v>102</v>
      </c>
      <c r="C113" s="106" t="s">
        <v>173</v>
      </c>
      <c r="D113" s="155"/>
      <c r="E113" s="46" t="s">
        <v>56</v>
      </c>
      <c r="F113" s="139" t="s">
        <v>122</v>
      </c>
      <c r="G113" s="151"/>
      <c r="H113" s="152"/>
      <c r="I113" s="113">
        <v>0</v>
      </c>
      <c r="J113" s="114"/>
      <c r="K113" s="48">
        <v>20640</v>
      </c>
      <c r="L113" s="48">
        <v>20640</v>
      </c>
      <c r="M113" s="1"/>
    </row>
    <row r="114" spans="1:13" ht="12" customHeight="1">
      <c r="A114" s="1"/>
      <c r="B114" s="100"/>
      <c r="C114" s="331" t="s">
        <v>59</v>
      </c>
      <c r="D114" s="332"/>
      <c r="E114" s="101"/>
      <c r="F114" s="324"/>
      <c r="G114" s="325"/>
      <c r="H114" s="326"/>
      <c r="I114" s="120"/>
      <c r="J114" s="121"/>
      <c r="K114" s="80"/>
      <c r="L114" s="80"/>
      <c r="M114" s="1"/>
    </row>
    <row r="115" spans="1:13" ht="15" customHeight="1">
      <c r="A115" s="1"/>
      <c r="B115" s="16" t="s">
        <v>93</v>
      </c>
      <c r="C115" s="130" t="s">
        <v>178</v>
      </c>
      <c r="D115" s="131"/>
      <c r="E115" s="24" t="s">
        <v>60</v>
      </c>
      <c r="F115" s="251" t="s">
        <v>123</v>
      </c>
      <c r="G115" s="252"/>
      <c r="H115" s="253"/>
      <c r="I115" s="108">
        <v>1</v>
      </c>
      <c r="J115" s="109"/>
      <c r="K115" s="17">
        <v>0</v>
      </c>
      <c r="L115" s="17">
        <v>1</v>
      </c>
      <c r="M115" s="1"/>
    </row>
    <row r="116" spans="1:13" ht="14.25" customHeight="1">
      <c r="A116" s="1"/>
      <c r="B116" s="16" t="s">
        <v>94</v>
      </c>
      <c r="C116" s="130" t="s">
        <v>179</v>
      </c>
      <c r="D116" s="131"/>
      <c r="E116" s="11" t="s">
        <v>60</v>
      </c>
      <c r="F116" s="147" t="s">
        <v>123</v>
      </c>
      <c r="G116" s="148"/>
      <c r="H116" s="149"/>
      <c r="I116" s="108">
        <v>1</v>
      </c>
      <c r="J116" s="109"/>
      <c r="K116" s="17">
        <v>0</v>
      </c>
      <c r="L116" s="17">
        <v>1</v>
      </c>
      <c r="M116" s="1"/>
    </row>
    <row r="117" spans="1:13" ht="14.25" customHeight="1">
      <c r="A117" s="1"/>
      <c r="B117" s="16" t="s">
        <v>95</v>
      </c>
      <c r="C117" s="130" t="s">
        <v>180</v>
      </c>
      <c r="D117" s="131"/>
      <c r="E117" s="11" t="s">
        <v>60</v>
      </c>
      <c r="F117" s="147" t="s">
        <v>123</v>
      </c>
      <c r="G117" s="148"/>
      <c r="H117" s="149"/>
      <c r="I117" s="108">
        <v>1</v>
      </c>
      <c r="J117" s="109"/>
      <c r="K117" s="17">
        <v>0</v>
      </c>
      <c r="L117" s="17">
        <v>1</v>
      </c>
      <c r="M117" s="1"/>
    </row>
    <row r="118" spans="1:13" ht="14.25" customHeight="1">
      <c r="A118" s="1"/>
      <c r="B118" s="16" t="s">
        <v>102</v>
      </c>
      <c r="C118" s="130" t="s">
        <v>259</v>
      </c>
      <c r="D118" s="131"/>
      <c r="E118" s="11" t="s">
        <v>60</v>
      </c>
      <c r="F118" s="147" t="s">
        <v>123</v>
      </c>
      <c r="G118" s="148"/>
      <c r="H118" s="149"/>
      <c r="I118" s="108">
        <v>0</v>
      </c>
      <c r="J118" s="109"/>
      <c r="K118" s="17">
        <v>1</v>
      </c>
      <c r="L118" s="17">
        <v>1</v>
      </c>
      <c r="M118" s="1"/>
    </row>
    <row r="119" spans="1:13" ht="14.25" customHeight="1">
      <c r="A119" s="1"/>
      <c r="B119" s="16"/>
      <c r="C119" s="163" t="s">
        <v>62</v>
      </c>
      <c r="D119" s="164"/>
      <c r="E119" s="11"/>
      <c r="F119" s="251"/>
      <c r="G119" s="252"/>
      <c r="H119" s="253"/>
      <c r="I119" s="108"/>
      <c r="J119" s="109"/>
      <c r="K119" s="17"/>
      <c r="L119" s="17"/>
      <c r="M119" s="1"/>
    </row>
    <row r="120" spans="1:13" ht="15" customHeight="1">
      <c r="A120" s="1"/>
      <c r="B120" s="16" t="s">
        <v>93</v>
      </c>
      <c r="C120" s="130" t="s">
        <v>181</v>
      </c>
      <c r="D120" s="131"/>
      <c r="E120" s="11" t="s">
        <v>56</v>
      </c>
      <c r="F120" s="251" t="s">
        <v>123</v>
      </c>
      <c r="G120" s="252"/>
      <c r="H120" s="253"/>
      <c r="I120" s="108">
        <v>12360</v>
      </c>
      <c r="J120" s="109"/>
      <c r="K120" s="17">
        <v>0</v>
      </c>
      <c r="L120" s="17">
        <v>12360</v>
      </c>
      <c r="M120" s="1"/>
    </row>
    <row r="121" spans="1:13" ht="13.5" customHeight="1">
      <c r="A121" s="1"/>
      <c r="B121" s="16" t="s">
        <v>94</v>
      </c>
      <c r="C121" s="130" t="s">
        <v>182</v>
      </c>
      <c r="D121" s="131"/>
      <c r="E121" s="11" t="s">
        <v>56</v>
      </c>
      <c r="F121" s="147" t="s">
        <v>123</v>
      </c>
      <c r="G121" s="148"/>
      <c r="H121" s="149"/>
      <c r="I121" s="108">
        <v>10000</v>
      </c>
      <c r="J121" s="109"/>
      <c r="K121" s="17">
        <v>0</v>
      </c>
      <c r="L121" s="17">
        <v>10000</v>
      </c>
      <c r="M121" s="1"/>
    </row>
    <row r="122" spans="1:13" ht="16.5" customHeight="1">
      <c r="A122" s="1"/>
      <c r="B122" s="16" t="s">
        <v>95</v>
      </c>
      <c r="C122" s="130" t="s">
        <v>183</v>
      </c>
      <c r="D122" s="131"/>
      <c r="E122" s="11" t="s">
        <v>56</v>
      </c>
      <c r="F122" s="147" t="s">
        <v>123</v>
      </c>
      <c r="G122" s="148"/>
      <c r="H122" s="149"/>
      <c r="I122" s="108">
        <v>7000</v>
      </c>
      <c r="J122" s="109"/>
      <c r="K122" s="17">
        <v>0</v>
      </c>
      <c r="L122" s="17">
        <v>7000</v>
      </c>
      <c r="M122" s="1"/>
    </row>
    <row r="123" spans="1:13" ht="16.5" customHeight="1">
      <c r="A123" s="1"/>
      <c r="B123" s="16" t="s">
        <v>102</v>
      </c>
      <c r="C123" s="130" t="s">
        <v>260</v>
      </c>
      <c r="D123" s="131"/>
      <c r="E123" s="11" t="s">
        <v>56</v>
      </c>
      <c r="F123" s="147" t="s">
        <v>123</v>
      </c>
      <c r="G123" s="148"/>
      <c r="H123" s="149"/>
      <c r="I123" s="108">
        <v>0</v>
      </c>
      <c r="J123" s="109"/>
      <c r="K123" s="17">
        <v>20640</v>
      </c>
      <c r="L123" s="17">
        <v>20640</v>
      </c>
      <c r="M123" s="1"/>
    </row>
    <row r="124" spans="1:13" ht="13.5" customHeight="1">
      <c r="A124" s="1"/>
      <c r="B124" s="16"/>
      <c r="C124" s="163" t="s">
        <v>64</v>
      </c>
      <c r="D124" s="164"/>
      <c r="E124" s="33"/>
      <c r="F124" s="147"/>
      <c r="G124" s="148"/>
      <c r="H124" s="149"/>
      <c r="I124" s="301"/>
      <c r="J124" s="302"/>
      <c r="K124" s="25"/>
      <c r="L124" s="25"/>
      <c r="M124" s="1"/>
    </row>
    <row r="125" spans="1:13" ht="27.75" customHeight="1">
      <c r="A125" s="1"/>
      <c r="B125" s="31">
        <v>3</v>
      </c>
      <c r="C125" s="130" t="s">
        <v>103</v>
      </c>
      <c r="D125" s="131"/>
      <c r="E125" s="11" t="s">
        <v>65</v>
      </c>
      <c r="F125" s="147" t="s">
        <v>63</v>
      </c>
      <c r="G125" s="148"/>
      <c r="H125" s="149"/>
      <c r="I125" s="108">
        <v>100</v>
      </c>
      <c r="J125" s="109"/>
      <c r="K125" s="17">
        <v>100</v>
      </c>
      <c r="L125" s="17">
        <v>100</v>
      </c>
      <c r="M125" s="1"/>
    </row>
    <row r="126" spans="1:13" ht="53.25" customHeight="1">
      <c r="A126" s="1"/>
      <c r="B126" s="31">
        <v>4</v>
      </c>
      <c r="C126" s="163" t="s">
        <v>221</v>
      </c>
      <c r="D126" s="164"/>
      <c r="E126" s="11"/>
      <c r="F126" s="147"/>
      <c r="G126" s="148"/>
      <c r="H126" s="149"/>
      <c r="I126" s="174">
        <v>130000</v>
      </c>
      <c r="J126" s="175"/>
      <c r="K126" s="22">
        <v>0</v>
      </c>
      <c r="L126" s="22">
        <v>130000</v>
      </c>
      <c r="M126" s="1"/>
    </row>
    <row r="127" spans="1:13" ht="13.5" customHeight="1">
      <c r="A127" s="1"/>
      <c r="B127" s="31"/>
      <c r="C127" s="163" t="s">
        <v>55</v>
      </c>
      <c r="D127" s="164"/>
      <c r="E127" s="11"/>
      <c r="F127" s="147"/>
      <c r="G127" s="148"/>
      <c r="H127" s="149"/>
      <c r="I127" s="124"/>
      <c r="J127" s="125"/>
      <c r="K127" s="17"/>
      <c r="L127" s="17"/>
      <c r="M127" s="1"/>
    </row>
    <row r="128" spans="1:13" ht="39" customHeight="1">
      <c r="A128" s="1"/>
      <c r="B128" s="16" t="s">
        <v>96</v>
      </c>
      <c r="C128" s="130" t="s">
        <v>222</v>
      </c>
      <c r="D128" s="131"/>
      <c r="E128" s="11" t="s">
        <v>56</v>
      </c>
      <c r="F128" s="147" t="s">
        <v>122</v>
      </c>
      <c r="G128" s="148"/>
      <c r="H128" s="149"/>
      <c r="I128" s="108">
        <v>130000</v>
      </c>
      <c r="J128" s="109"/>
      <c r="K128" s="17">
        <v>0</v>
      </c>
      <c r="L128" s="17">
        <v>130000</v>
      </c>
      <c r="M128" s="1"/>
    </row>
    <row r="129" spans="1:13" ht="15" customHeight="1">
      <c r="A129" s="1"/>
      <c r="B129" s="31"/>
      <c r="C129" s="163" t="s">
        <v>59</v>
      </c>
      <c r="D129" s="164"/>
      <c r="E129" s="11"/>
      <c r="F129" s="147"/>
      <c r="G129" s="148"/>
      <c r="H129" s="149"/>
      <c r="I129" s="124"/>
      <c r="J129" s="125"/>
      <c r="K129" s="17"/>
      <c r="L129" s="17"/>
      <c r="M129" s="1"/>
    </row>
    <row r="130" spans="1:13" ht="15.75" customHeight="1">
      <c r="A130" s="1"/>
      <c r="B130" s="16" t="s">
        <v>96</v>
      </c>
      <c r="C130" s="130" t="s">
        <v>223</v>
      </c>
      <c r="D130" s="131"/>
      <c r="E130" s="11" t="s">
        <v>224</v>
      </c>
      <c r="F130" s="147" t="s">
        <v>123</v>
      </c>
      <c r="G130" s="148"/>
      <c r="H130" s="149"/>
      <c r="I130" s="108">
        <v>1</v>
      </c>
      <c r="J130" s="109"/>
      <c r="K130" s="17">
        <v>0</v>
      </c>
      <c r="L130" s="17">
        <v>1</v>
      </c>
      <c r="M130" s="1"/>
    </row>
    <row r="131" spans="1:13" ht="14.25" customHeight="1">
      <c r="A131" s="1"/>
      <c r="B131" s="31"/>
      <c r="C131" s="163" t="s">
        <v>62</v>
      </c>
      <c r="D131" s="164"/>
      <c r="E131" s="11"/>
      <c r="F131" s="147"/>
      <c r="G131" s="148"/>
      <c r="H131" s="149"/>
      <c r="I131" s="124"/>
      <c r="J131" s="125"/>
      <c r="K131" s="17"/>
      <c r="L131" s="17"/>
      <c r="M131" s="1"/>
    </row>
    <row r="132" spans="1:13" ht="18" customHeight="1">
      <c r="A132" s="1"/>
      <c r="B132" s="16" t="s">
        <v>96</v>
      </c>
      <c r="C132" s="130" t="s">
        <v>225</v>
      </c>
      <c r="D132" s="131"/>
      <c r="E132" s="11" t="s">
        <v>56</v>
      </c>
      <c r="F132" s="147" t="s">
        <v>123</v>
      </c>
      <c r="G132" s="148"/>
      <c r="H132" s="149"/>
      <c r="I132" s="108">
        <v>130000</v>
      </c>
      <c r="J132" s="109"/>
      <c r="K132" s="17">
        <v>0</v>
      </c>
      <c r="L132" s="17">
        <v>130000</v>
      </c>
      <c r="M132" s="1"/>
    </row>
    <row r="133" spans="1:13" ht="11.25" customHeight="1">
      <c r="A133" s="1"/>
      <c r="B133" s="16"/>
      <c r="C133" s="163" t="s">
        <v>64</v>
      </c>
      <c r="D133" s="164"/>
      <c r="E133" s="11"/>
      <c r="F133" s="147"/>
      <c r="G133" s="148"/>
      <c r="H133" s="149"/>
      <c r="I133" s="124"/>
      <c r="J133" s="125"/>
      <c r="K133" s="17"/>
      <c r="L133" s="17"/>
      <c r="M133" s="1"/>
    </row>
    <row r="134" spans="1:13" ht="19.5" customHeight="1">
      <c r="A134" s="1"/>
      <c r="B134" s="16" t="s">
        <v>150</v>
      </c>
      <c r="C134" s="130" t="s">
        <v>226</v>
      </c>
      <c r="D134" s="131"/>
      <c r="E134" s="11" t="s">
        <v>65</v>
      </c>
      <c r="F134" s="147" t="s">
        <v>123</v>
      </c>
      <c r="G134" s="148"/>
      <c r="H134" s="149"/>
      <c r="I134" s="108">
        <v>100</v>
      </c>
      <c r="J134" s="109"/>
      <c r="K134" s="17">
        <v>0</v>
      </c>
      <c r="L134" s="17">
        <v>100</v>
      </c>
      <c r="M134" s="1"/>
    </row>
    <row r="135" spans="1:13" ht="96.75" customHeight="1">
      <c r="A135" s="1"/>
      <c r="B135" s="31">
        <v>2</v>
      </c>
      <c r="C135" s="163" t="s">
        <v>97</v>
      </c>
      <c r="D135" s="164"/>
      <c r="E135" s="69"/>
      <c r="F135" s="254" t="s">
        <v>184</v>
      </c>
      <c r="G135" s="255"/>
      <c r="H135" s="256"/>
      <c r="I135" s="174">
        <v>450000</v>
      </c>
      <c r="J135" s="175"/>
      <c r="K135" s="22">
        <v>0</v>
      </c>
      <c r="L135" s="22">
        <v>450000</v>
      </c>
      <c r="M135" s="1"/>
    </row>
    <row r="136" spans="1:13" ht="47.25" customHeight="1">
      <c r="A136" s="1"/>
      <c r="B136" s="51" t="s">
        <v>90</v>
      </c>
      <c r="C136" s="193" t="s">
        <v>77</v>
      </c>
      <c r="D136" s="193"/>
      <c r="E136" s="46"/>
      <c r="F136" s="178"/>
      <c r="G136" s="178"/>
      <c r="H136" s="178"/>
      <c r="I136" s="190">
        <v>450000</v>
      </c>
      <c r="J136" s="190"/>
      <c r="K136" s="71">
        <v>0</v>
      </c>
      <c r="L136" s="72">
        <v>450000</v>
      </c>
      <c r="M136" s="1"/>
    </row>
    <row r="137" spans="1:13" ht="12" customHeight="1">
      <c r="A137" s="1"/>
      <c r="B137" s="43"/>
      <c r="C137" s="193" t="s">
        <v>55</v>
      </c>
      <c r="D137" s="193"/>
      <c r="E137" s="46"/>
      <c r="F137" s="178"/>
      <c r="G137" s="178"/>
      <c r="H137" s="178"/>
      <c r="I137" s="177"/>
      <c r="J137" s="177"/>
      <c r="K137" s="48"/>
      <c r="L137" s="70"/>
      <c r="M137" s="1"/>
    </row>
    <row r="138" spans="1:13" ht="16.5" customHeight="1">
      <c r="A138" s="1"/>
      <c r="B138" s="51" t="s">
        <v>90</v>
      </c>
      <c r="C138" s="103" t="s">
        <v>162</v>
      </c>
      <c r="D138" s="103"/>
      <c r="E138" s="46" t="s">
        <v>56</v>
      </c>
      <c r="F138" s="178" t="s">
        <v>122</v>
      </c>
      <c r="G138" s="178"/>
      <c r="H138" s="178"/>
      <c r="I138" s="177">
        <v>200000</v>
      </c>
      <c r="J138" s="177"/>
      <c r="K138" s="48">
        <v>0</v>
      </c>
      <c r="L138" s="70">
        <v>200000</v>
      </c>
      <c r="M138" s="1"/>
    </row>
    <row r="139" spans="1:13" ht="16.5" customHeight="1">
      <c r="A139" s="1"/>
      <c r="B139" s="51" t="s">
        <v>91</v>
      </c>
      <c r="C139" s="106" t="s">
        <v>238</v>
      </c>
      <c r="D139" s="107"/>
      <c r="E139" s="46" t="s">
        <v>56</v>
      </c>
      <c r="F139" s="139" t="s">
        <v>122</v>
      </c>
      <c r="G139" s="140"/>
      <c r="H139" s="141"/>
      <c r="I139" s="113">
        <v>250000</v>
      </c>
      <c r="J139" s="114"/>
      <c r="K139" s="48">
        <v>0</v>
      </c>
      <c r="L139" s="70">
        <v>250000</v>
      </c>
      <c r="M139" s="1"/>
    </row>
    <row r="140" spans="1:13" ht="16.5" customHeight="1">
      <c r="A140" s="1"/>
      <c r="B140" s="43"/>
      <c r="C140" s="193" t="s">
        <v>59</v>
      </c>
      <c r="D140" s="193"/>
      <c r="E140" s="46"/>
      <c r="F140" s="178"/>
      <c r="G140" s="178"/>
      <c r="H140" s="178"/>
      <c r="I140" s="177"/>
      <c r="J140" s="177"/>
      <c r="K140" s="48"/>
      <c r="L140" s="70"/>
      <c r="M140" s="1"/>
    </row>
    <row r="141" spans="1:13" ht="16.5" customHeight="1">
      <c r="A141" s="1"/>
      <c r="B141" s="51" t="s">
        <v>90</v>
      </c>
      <c r="C141" s="103" t="s">
        <v>185</v>
      </c>
      <c r="D141" s="103"/>
      <c r="E141" s="46" t="s">
        <v>186</v>
      </c>
      <c r="F141" s="178" t="s">
        <v>123</v>
      </c>
      <c r="G141" s="178"/>
      <c r="H141" s="178"/>
      <c r="I141" s="177">
        <v>910</v>
      </c>
      <c r="J141" s="177"/>
      <c r="K141" s="48">
        <v>0</v>
      </c>
      <c r="L141" s="70">
        <v>910</v>
      </c>
      <c r="M141" s="1"/>
    </row>
    <row r="142" spans="1:13" ht="16.5" customHeight="1">
      <c r="A142" s="1"/>
      <c r="B142" s="51" t="s">
        <v>91</v>
      </c>
      <c r="C142" s="106" t="s">
        <v>239</v>
      </c>
      <c r="D142" s="107"/>
      <c r="E142" s="46" t="s">
        <v>60</v>
      </c>
      <c r="F142" s="139" t="s">
        <v>123</v>
      </c>
      <c r="G142" s="140"/>
      <c r="H142" s="141"/>
      <c r="I142" s="113">
        <v>13889</v>
      </c>
      <c r="J142" s="114"/>
      <c r="K142" s="48">
        <v>0</v>
      </c>
      <c r="L142" s="70">
        <v>13889</v>
      </c>
      <c r="M142" s="1"/>
    </row>
    <row r="143" spans="1:13" ht="14.25" customHeight="1">
      <c r="A143" s="1"/>
      <c r="B143" s="43"/>
      <c r="C143" s="193" t="s">
        <v>62</v>
      </c>
      <c r="D143" s="193"/>
      <c r="E143" s="46"/>
      <c r="F143" s="178"/>
      <c r="G143" s="178"/>
      <c r="H143" s="178"/>
      <c r="I143" s="177"/>
      <c r="J143" s="177"/>
      <c r="K143" s="48"/>
      <c r="L143" s="70"/>
      <c r="M143" s="1"/>
    </row>
    <row r="144" spans="1:13" ht="16.5" customHeight="1">
      <c r="A144" s="1"/>
      <c r="B144" s="51" t="s">
        <v>90</v>
      </c>
      <c r="C144" s="103" t="s">
        <v>187</v>
      </c>
      <c r="D144" s="103"/>
      <c r="E144" s="46" t="s">
        <v>56</v>
      </c>
      <c r="F144" s="178" t="s">
        <v>188</v>
      </c>
      <c r="G144" s="178"/>
      <c r="H144" s="178"/>
      <c r="I144" s="177">
        <v>220</v>
      </c>
      <c r="J144" s="177"/>
      <c r="K144" s="48">
        <v>0</v>
      </c>
      <c r="L144" s="70">
        <v>220</v>
      </c>
      <c r="M144" s="1"/>
    </row>
    <row r="145" spans="1:13" ht="16.5" customHeight="1">
      <c r="A145" s="1"/>
      <c r="B145" s="51" t="s">
        <v>91</v>
      </c>
      <c r="C145" s="106" t="s">
        <v>240</v>
      </c>
      <c r="D145" s="107"/>
      <c r="E145" s="46" t="s">
        <v>56</v>
      </c>
      <c r="F145" s="139" t="s">
        <v>123</v>
      </c>
      <c r="G145" s="140"/>
      <c r="H145" s="141"/>
      <c r="I145" s="113">
        <v>18</v>
      </c>
      <c r="J145" s="114"/>
      <c r="K145" s="48">
        <v>0</v>
      </c>
      <c r="L145" s="70">
        <v>18</v>
      </c>
      <c r="M145" s="1"/>
    </row>
    <row r="146" spans="1:13" ht="14.25" customHeight="1">
      <c r="A146" s="1"/>
      <c r="B146" s="43"/>
      <c r="C146" s="193" t="s">
        <v>64</v>
      </c>
      <c r="D146" s="193"/>
      <c r="E146" s="46"/>
      <c r="F146" s="178"/>
      <c r="G146" s="178"/>
      <c r="H146" s="178"/>
      <c r="I146" s="177"/>
      <c r="J146" s="177"/>
      <c r="K146" s="48"/>
      <c r="L146" s="70"/>
      <c r="M146" s="1"/>
    </row>
    <row r="147" spans="1:13" ht="18" customHeight="1">
      <c r="A147" s="1"/>
      <c r="B147" s="51" t="s">
        <v>90</v>
      </c>
      <c r="C147" s="103" t="s">
        <v>193</v>
      </c>
      <c r="D147" s="103"/>
      <c r="E147" s="46" t="s">
        <v>65</v>
      </c>
      <c r="F147" s="178" t="s">
        <v>123</v>
      </c>
      <c r="G147" s="178"/>
      <c r="H147" s="178"/>
      <c r="I147" s="177">
        <v>100</v>
      </c>
      <c r="J147" s="177"/>
      <c r="K147" s="48">
        <v>0</v>
      </c>
      <c r="L147" s="74">
        <v>100</v>
      </c>
      <c r="M147" s="1"/>
    </row>
    <row r="148" spans="1:13" ht="94.5" customHeight="1">
      <c r="A148" s="1"/>
      <c r="B148" s="41">
        <v>3</v>
      </c>
      <c r="C148" s="293" t="s">
        <v>71</v>
      </c>
      <c r="D148" s="294"/>
      <c r="E148" s="39"/>
      <c r="F148" s="303" t="s">
        <v>261</v>
      </c>
      <c r="G148" s="304"/>
      <c r="H148" s="304"/>
      <c r="I148" s="267">
        <v>1041786</v>
      </c>
      <c r="J148" s="268"/>
      <c r="K148" s="29">
        <v>0</v>
      </c>
      <c r="L148" s="73">
        <v>1041786</v>
      </c>
      <c r="M148" s="1"/>
    </row>
    <row r="149" spans="1:13" ht="12" customHeight="1">
      <c r="A149" s="1"/>
      <c r="B149" s="43"/>
      <c r="C149" s="126" t="s">
        <v>55</v>
      </c>
      <c r="D149" s="127"/>
      <c r="E149" s="36"/>
      <c r="F149" s="259"/>
      <c r="G149" s="260"/>
      <c r="H149" s="261"/>
      <c r="I149" s="265"/>
      <c r="J149" s="266"/>
      <c r="K149" s="44"/>
      <c r="L149" s="44"/>
      <c r="M149" s="1"/>
    </row>
    <row r="150" spans="1:13" ht="32.25" customHeight="1">
      <c r="A150" s="1"/>
      <c r="B150" s="51" t="s">
        <v>93</v>
      </c>
      <c r="C150" s="180" t="s">
        <v>78</v>
      </c>
      <c r="D150" s="181"/>
      <c r="E150" s="36"/>
      <c r="F150" s="259"/>
      <c r="G150" s="260"/>
      <c r="H150" s="261"/>
      <c r="I150" s="182">
        <f>I151+I152+I153</f>
        <v>24786</v>
      </c>
      <c r="J150" s="183"/>
      <c r="K150" s="44">
        <v>0</v>
      </c>
      <c r="L150" s="44">
        <f>L151+L152+L153</f>
        <v>24786</v>
      </c>
      <c r="M150" s="1"/>
    </row>
    <row r="151" spans="1:13" ht="36" customHeight="1">
      <c r="A151" s="1"/>
      <c r="B151" s="60" t="s">
        <v>144</v>
      </c>
      <c r="C151" s="194" t="s">
        <v>121</v>
      </c>
      <c r="D151" s="104"/>
      <c r="E151" s="38" t="s">
        <v>56</v>
      </c>
      <c r="F151" s="104" t="s">
        <v>122</v>
      </c>
      <c r="G151" s="104"/>
      <c r="H151" s="104"/>
      <c r="I151" s="189">
        <v>2000</v>
      </c>
      <c r="J151" s="189"/>
      <c r="K151" s="42">
        <v>0</v>
      </c>
      <c r="L151" s="42">
        <v>2000</v>
      </c>
      <c r="M151" s="1"/>
    </row>
    <row r="152" spans="1:13" ht="27" customHeight="1">
      <c r="A152" s="1"/>
      <c r="B152" s="40" t="s">
        <v>145</v>
      </c>
      <c r="C152" s="122" t="s">
        <v>126</v>
      </c>
      <c r="D152" s="105"/>
      <c r="E152" s="11" t="s">
        <v>56</v>
      </c>
      <c r="F152" s="104" t="s">
        <v>122</v>
      </c>
      <c r="G152" s="104"/>
      <c r="H152" s="104"/>
      <c r="I152" s="146">
        <v>10000</v>
      </c>
      <c r="J152" s="146"/>
      <c r="K152" s="17">
        <v>0</v>
      </c>
      <c r="L152" s="17">
        <v>10000</v>
      </c>
      <c r="M152" s="1"/>
    </row>
    <row r="153" spans="1:13" ht="63" customHeight="1">
      <c r="A153" s="1"/>
      <c r="B153" s="40" t="s">
        <v>146</v>
      </c>
      <c r="C153" s="122" t="s">
        <v>135</v>
      </c>
      <c r="D153" s="105"/>
      <c r="E153" s="11" t="s">
        <v>56</v>
      </c>
      <c r="F153" s="104" t="s">
        <v>122</v>
      </c>
      <c r="G153" s="104"/>
      <c r="H153" s="104"/>
      <c r="I153" s="123">
        <v>12786</v>
      </c>
      <c r="J153" s="123"/>
      <c r="K153" s="17">
        <v>0</v>
      </c>
      <c r="L153" s="17">
        <v>12786</v>
      </c>
      <c r="M153" s="1"/>
    </row>
    <row r="154" spans="1:13" ht="14.25" customHeight="1">
      <c r="A154" s="1"/>
      <c r="B154" s="40"/>
      <c r="C154" s="248" t="s">
        <v>59</v>
      </c>
      <c r="D154" s="249"/>
      <c r="E154" s="46"/>
      <c r="F154" s="139"/>
      <c r="G154" s="140"/>
      <c r="H154" s="141"/>
      <c r="I154" s="142"/>
      <c r="J154" s="143"/>
      <c r="K154" s="75"/>
      <c r="L154" s="17"/>
      <c r="M154" s="1"/>
    </row>
    <row r="155" spans="1:13" ht="30.75" customHeight="1">
      <c r="A155" s="1"/>
      <c r="B155" s="40" t="s">
        <v>93</v>
      </c>
      <c r="C155" s="126" t="s">
        <v>78</v>
      </c>
      <c r="D155" s="127"/>
      <c r="E155" s="38"/>
      <c r="F155" s="204"/>
      <c r="G155" s="205"/>
      <c r="H155" s="206"/>
      <c r="I155" s="202"/>
      <c r="J155" s="203"/>
      <c r="K155" s="17"/>
      <c r="L155" s="17"/>
      <c r="M155" s="1"/>
    </row>
    <row r="156" spans="1:13" ht="18" customHeight="1">
      <c r="A156" s="1"/>
      <c r="B156" s="40" t="s">
        <v>144</v>
      </c>
      <c r="C156" s="122" t="s">
        <v>105</v>
      </c>
      <c r="D156" s="105"/>
      <c r="E156" s="11" t="s">
        <v>60</v>
      </c>
      <c r="F156" s="105" t="s">
        <v>123</v>
      </c>
      <c r="G156" s="105"/>
      <c r="H156" s="105"/>
      <c r="I156" s="146">
        <v>1</v>
      </c>
      <c r="J156" s="146"/>
      <c r="K156" s="17">
        <v>0</v>
      </c>
      <c r="L156" s="17">
        <v>1</v>
      </c>
      <c r="M156" s="1"/>
    </row>
    <row r="157" spans="1:13" ht="15.75" customHeight="1">
      <c r="A157" s="1"/>
      <c r="B157" s="40" t="s">
        <v>145</v>
      </c>
      <c r="C157" s="122" t="s">
        <v>106</v>
      </c>
      <c r="D157" s="105"/>
      <c r="E157" s="11" t="s">
        <v>61</v>
      </c>
      <c r="F157" s="105" t="s">
        <v>123</v>
      </c>
      <c r="G157" s="105"/>
      <c r="H157" s="105"/>
      <c r="I157" s="146">
        <v>1</v>
      </c>
      <c r="J157" s="146"/>
      <c r="K157" s="17">
        <v>0</v>
      </c>
      <c r="L157" s="17">
        <v>1</v>
      </c>
      <c r="M157" s="1"/>
    </row>
    <row r="158" spans="1:13" ht="63.75" customHeight="1">
      <c r="A158" s="1"/>
      <c r="B158" s="40" t="s">
        <v>146</v>
      </c>
      <c r="C158" s="122" t="s">
        <v>136</v>
      </c>
      <c r="D158" s="105"/>
      <c r="E158" s="11" t="s">
        <v>131</v>
      </c>
      <c r="F158" s="105" t="s">
        <v>123</v>
      </c>
      <c r="G158" s="105"/>
      <c r="H158" s="105"/>
      <c r="I158" s="146">
        <v>2</v>
      </c>
      <c r="J158" s="146"/>
      <c r="K158" s="17">
        <v>0</v>
      </c>
      <c r="L158" s="17">
        <v>2</v>
      </c>
      <c r="M158" s="1"/>
    </row>
    <row r="159" spans="1:13" ht="15" customHeight="1">
      <c r="A159" s="1"/>
      <c r="B159" s="40"/>
      <c r="C159" s="137" t="s">
        <v>62</v>
      </c>
      <c r="D159" s="138"/>
      <c r="E159" s="46"/>
      <c r="F159" s="139"/>
      <c r="G159" s="140"/>
      <c r="H159" s="141"/>
      <c r="I159" s="142"/>
      <c r="J159" s="143"/>
      <c r="K159" s="75"/>
      <c r="L159" s="17"/>
      <c r="M159" s="1"/>
    </row>
    <row r="160" spans="1:13" ht="28.5" customHeight="1">
      <c r="A160" s="1"/>
      <c r="B160" s="40" t="s">
        <v>93</v>
      </c>
      <c r="C160" s="126" t="s">
        <v>78</v>
      </c>
      <c r="D160" s="127"/>
      <c r="E160" s="38"/>
      <c r="F160" s="147"/>
      <c r="G160" s="148"/>
      <c r="H160" s="149"/>
      <c r="I160" s="124"/>
      <c r="J160" s="125"/>
      <c r="K160" s="17"/>
      <c r="L160" s="17"/>
      <c r="M160" s="1"/>
    </row>
    <row r="161" spans="1:13" ht="18.75" customHeight="1">
      <c r="A161" s="1"/>
      <c r="B161" s="40" t="s">
        <v>144</v>
      </c>
      <c r="C161" s="105" t="s">
        <v>109</v>
      </c>
      <c r="D161" s="105"/>
      <c r="E161" s="11" t="s">
        <v>56</v>
      </c>
      <c r="F161" s="105" t="s">
        <v>123</v>
      </c>
      <c r="G161" s="105"/>
      <c r="H161" s="105"/>
      <c r="I161" s="146">
        <v>2000</v>
      </c>
      <c r="J161" s="146"/>
      <c r="K161" s="17">
        <v>0</v>
      </c>
      <c r="L161" s="17">
        <v>2000</v>
      </c>
      <c r="M161" s="1"/>
    </row>
    <row r="162" spans="1:13" ht="17.25" customHeight="1">
      <c r="A162" s="1"/>
      <c r="B162" s="61" t="s">
        <v>145</v>
      </c>
      <c r="C162" s="105" t="s">
        <v>110</v>
      </c>
      <c r="D162" s="105"/>
      <c r="E162" s="11" t="s">
        <v>56</v>
      </c>
      <c r="F162" s="105" t="s">
        <v>123</v>
      </c>
      <c r="G162" s="105"/>
      <c r="H162" s="105"/>
      <c r="I162" s="146">
        <v>10000</v>
      </c>
      <c r="J162" s="146"/>
      <c r="K162" s="17">
        <v>0</v>
      </c>
      <c r="L162" s="17">
        <v>10000</v>
      </c>
      <c r="M162" s="1"/>
    </row>
    <row r="163" spans="1:13" ht="63.75" customHeight="1">
      <c r="A163" s="1"/>
      <c r="B163" s="40" t="s">
        <v>146</v>
      </c>
      <c r="C163" s="105" t="s">
        <v>137</v>
      </c>
      <c r="D163" s="105"/>
      <c r="E163" s="11" t="s">
        <v>56</v>
      </c>
      <c r="F163" s="105" t="s">
        <v>123</v>
      </c>
      <c r="G163" s="105"/>
      <c r="H163" s="105"/>
      <c r="I163" s="146">
        <v>6393</v>
      </c>
      <c r="J163" s="146"/>
      <c r="K163" s="17">
        <v>0</v>
      </c>
      <c r="L163" s="17">
        <v>6393</v>
      </c>
      <c r="M163" s="1"/>
    </row>
    <row r="164" spans="1:13" ht="15.75" customHeight="1">
      <c r="A164" s="1"/>
      <c r="B164" s="40"/>
      <c r="C164" s="137" t="s">
        <v>64</v>
      </c>
      <c r="D164" s="138"/>
      <c r="E164" s="46"/>
      <c r="F164" s="139"/>
      <c r="G164" s="140"/>
      <c r="H164" s="141"/>
      <c r="I164" s="142"/>
      <c r="J164" s="143"/>
      <c r="K164" s="75"/>
      <c r="L164" s="17"/>
      <c r="M164" s="1"/>
    </row>
    <row r="165" spans="1:13" ht="27" customHeight="1">
      <c r="A165" s="1"/>
      <c r="B165" s="40" t="s">
        <v>93</v>
      </c>
      <c r="C165" s="126" t="s">
        <v>78</v>
      </c>
      <c r="D165" s="127"/>
      <c r="E165" s="11"/>
      <c r="F165" s="105"/>
      <c r="G165" s="105"/>
      <c r="H165" s="105"/>
      <c r="I165" s="146"/>
      <c r="J165" s="146"/>
      <c r="K165" s="17"/>
      <c r="L165" s="17"/>
      <c r="M165" s="1"/>
    </row>
    <row r="166" spans="1:13" ht="36" customHeight="1">
      <c r="A166" s="1"/>
      <c r="B166" s="34"/>
      <c r="C166" s="144" t="s">
        <v>113</v>
      </c>
      <c r="D166" s="145"/>
      <c r="E166" s="37" t="s">
        <v>65</v>
      </c>
      <c r="F166" s="118" t="s">
        <v>123</v>
      </c>
      <c r="G166" s="118"/>
      <c r="H166" s="118"/>
      <c r="I166" s="119">
        <v>100</v>
      </c>
      <c r="J166" s="119"/>
      <c r="K166" s="17">
        <v>0</v>
      </c>
      <c r="L166" s="17">
        <v>100</v>
      </c>
      <c r="M166" s="1"/>
    </row>
    <row r="167" spans="1:13" ht="15" customHeight="1">
      <c r="A167" s="1"/>
      <c r="B167" s="34"/>
      <c r="C167" s="137" t="s">
        <v>55</v>
      </c>
      <c r="D167" s="138"/>
      <c r="E167" s="46"/>
      <c r="F167" s="139"/>
      <c r="G167" s="140"/>
      <c r="H167" s="141"/>
      <c r="I167" s="142"/>
      <c r="J167" s="143"/>
      <c r="K167" s="75"/>
      <c r="L167" s="17"/>
      <c r="M167" s="1"/>
    </row>
    <row r="168" spans="1:13" ht="35.25" customHeight="1">
      <c r="A168" s="1"/>
      <c r="B168" s="40" t="s">
        <v>94</v>
      </c>
      <c r="C168" s="257" t="s">
        <v>82</v>
      </c>
      <c r="D168" s="258"/>
      <c r="E168" s="78"/>
      <c r="F168" s="134"/>
      <c r="G168" s="135"/>
      <c r="H168" s="136"/>
      <c r="I168" s="120">
        <f>I169+I170+I171+I172</f>
        <v>917000</v>
      </c>
      <c r="J168" s="121"/>
      <c r="K168" s="25">
        <v>0</v>
      </c>
      <c r="L168" s="25">
        <f>L169+L170+L171+L172</f>
        <v>917000</v>
      </c>
      <c r="M168" s="1"/>
    </row>
    <row r="169" spans="1:13" ht="25.5" customHeight="1">
      <c r="A169" s="1"/>
      <c r="B169" s="40" t="s">
        <v>252</v>
      </c>
      <c r="C169" s="122" t="s">
        <v>127</v>
      </c>
      <c r="D169" s="105"/>
      <c r="E169" s="11" t="s">
        <v>56</v>
      </c>
      <c r="F169" s="104" t="s">
        <v>122</v>
      </c>
      <c r="G169" s="104"/>
      <c r="H169" s="104"/>
      <c r="I169" s="123">
        <v>620000</v>
      </c>
      <c r="J169" s="123"/>
      <c r="K169" s="17">
        <v>0</v>
      </c>
      <c r="L169" s="17">
        <v>620000</v>
      </c>
      <c r="M169" s="1"/>
    </row>
    <row r="170" spans="1:13" ht="18.75" customHeight="1">
      <c r="A170" s="1"/>
      <c r="B170" s="40" t="s">
        <v>147</v>
      </c>
      <c r="C170" s="122" t="s">
        <v>124</v>
      </c>
      <c r="D170" s="105"/>
      <c r="E170" s="11" t="s">
        <v>56</v>
      </c>
      <c r="F170" s="104" t="s">
        <v>122</v>
      </c>
      <c r="G170" s="104"/>
      <c r="H170" s="104"/>
      <c r="I170" s="146">
        <v>200000</v>
      </c>
      <c r="J170" s="146"/>
      <c r="K170" s="17">
        <v>0</v>
      </c>
      <c r="L170" s="17">
        <v>200000</v>
      </c>
      <c r="M170" s="1"/>
    </row>
    <row r="171" spans="1:13" ht="39.75" customHeight="1">
      <c r="A171" s="1"/>
      <c r="B171" s="79" t="s">
        <v>262</v>
      </c>
      <c r="C171" s="242" t="s">
        <v>199</v>
      </c>
      <c r="D171" s="262"/>
      <c r="E171" s="49" t="s">
        <v>56</v>
      </c>
      <c r="F171" s="242" t="s">
        <v>122</v>
      </c>
      <c r="G171" s="243"/>
      <c r="H171" s="244"/>
      <c r="I171" s="245">
        <v>48900</v>
      </c>
      <c r="J171" s="247"/>
      <c r="K171" s="50">
        <v>0</v>
      </c>
      <c r="L171" s="70">
        <v>48900</v>
      </c>
      <c r="M171" s="1"/>
    </row>
    <row r="172" spans="1:13" ht="39.75" customHeight="1">
      <c r="A172" s="1"/>
      <c r="B172" s="51" t="s">
        <v>263</v>
      </c>
      <c r="C172" s="103" t="s">
        <v>200</v>
      </c>
      <c r="D172" s="263"/>
      <c r="E172" s="46" t="s">
        <v>56</v>
      </c>
      <c r="F172" s="106" t="s">
        <v>122</v>
      </c>
      <c r="G172" s="115"/>
      <c r="H172" s="107"/>
      <c r="I172" s="113">
        <v>48100</v>
      </c>
      <c r="J172" s="114"/>
      <c r="K172" s="48">
        <v>0</v>
      </c>
      <c r="L172" s="48">
        <v>48100</v>
      </c>
      <c r="M172" s="1"/>
    </row>
    <row r="173" spans="1:13" ht="15" customHeight="1">
      <c r="A173" s="1"/>
      <c r="B173" s="51"/>
      <c r="C173" s="193" t="s">
        <v>59</v>
      </c>
      <c r="D173" s="193"/>
      <c r="E173" s="46"/>
      <c r="F173" s="178"/>
      <c r="G173" s="178"/>
      <c r="H173" s="178"/>
      <c r="I173" s="269"/>
      <c r="J173" s="269"/>
      <c r="K173" s="48"/>
      <c r="L173" s="48"/>
      <c r="M173" s="1"/>
    </row>
    <row r="174" spans="1:13" ht="35.25" customHeight="1">
      <c r="A174" s="1"/>
      <c r="B174" s="40" t="s">
        <v>94</v>
      </c>
      <c r="C174" s="195" t="s">
        <v>82</v>
      </c>
      <c r="D174" s="264"/>
      <c r="E174" s="11"/>
      <c r="F174" s="105"/>
      <c r="G174" s="105"/>
      <c r="H174" s="105"/>
      <c r="I174" s="124"/>
      <c r="J174" s="125"/>
      <c r="K174" s="17"/>
      <c r="L174" s="17"/>
      <c r="M174" s="1"/>
    </row>
    <row r="175" spans="1:13" ht="36.75" customHeight="1">
      <c r="A175" s="1"/>
      <c r="B175" s="40" t="s">
        <v>252</v>
      </c>
      <c r="C175" s="105" t="s">
        <v>253</v>
      </c>
      <c r="D175" s="105"/>
      <c r="E175" s="11" t="s">
        <v>60</v>
      </c>
      <c r="F175" s="105" t="s">
        <v>123</v>
      </c>
      <c r="G175" s="105"/>
      <c r="H175" s="105"/>
      <c r="I175" s="146">
        <v>1000</v>
      </c>
      <c r="J175" s="146"/>
      <c r="K175" s="17">
        <v>0</v>
      </c>
      <c r="L175" s="17">
        <v>1000</v>
      </c>
      <c r="M175" s="1"/>
    </row>
    <row r="176" spans="1:13" ht="18" customHeight="1">
      <c r="A176" s="1"/>
      <c r="B176" s="40" t="s">
        <v>147</v>
      </c>
      <c r="C176" s="122" t="s">
        <v>107</v>
      </c>
      <c r="D176" s="105"/>
      <c r="E176" s="11" t="s">
        <v>120</v>
      </c>
      <c r="F176" s="105" t="s">
        <v>123</v>
      </c>
      <c r="G176" s="105"/>
      <c r="H176" s="105"/>
      <c r="I176" s="146">
        <v>4</v>
      </c>
      <c r="J176" s="146"/>
      <c r="K176" s="17">
        <v>0</v>
      </c>
      <c r="L176" s="17">
        <v>4</v>
      </c>
      <c r="M176" s="1"/>
    </row>
    <row r="177" spans="1:13" ht="27" customHeight="1">
      <c r="A177" s="1"/>
      <c r="B177" s="79" t="s">
        <v>262</v>
      </c>
      <c r="C177" s="242" t="s">
        <v>202</v>
      </c>
      <c r="D177" s="262"/>
      <c r="E177" s="37" t="s">
        <v>120</v>
      </c>
      <c r="F177" s="242" t="s">
        <v>123</v>
      </c>
      <c r="G177" s="243"/>
      <c r="H177" s="244"/>
      <c r="I177" s="245">
        <v>10</v>
      </c>
      <c r="J177" s="247"/>
      <c r="K177" s="70">
        <v>0</v>
      </c>
      <c r="L177" s="17">
        <v>10</v>
      </c>
      <c r="M177" s="1"/>
    </row>
    <row r="178" spans="1:13" ht="26.25" customHeight="1">
      <c r="A178" s="1"/>
      <c r="B178" s="79" t="s">
        <v>264</v>
      </c>
      <c r="C178" s="242" t="s">
        <v>201</v>
      </c>
      <c r="D178" s="262"/>
      <c r="E178" s="49" t="s">
        <v>131</v>
      </c>
      <c r="F178" s="242" t="s">
        <v>123</v>
      </c>
      <c r="G178" s="243"/>
      <c r="H178" s="244"/>
      <c r="I178" s="245">
        <v>100</v>
      </c>
      <c r="J178" s="247"/>
      <c r="K178" s="50">
        <v>0</v>
      </c>
      <c r="L178" s="70">
        <v>100</v>
      </c>
      <c r="M178" s="1"/>
    </row>
    <row r="179" spans="1:13" ht="14.25" customHeight="1">
      <c r="A179" s="1"/>
      <c r="B179" s="51"/>
      <c r="C179" s="137" t="s">
        <v>62</v>
      </c>
      <c r="D179" s="138"/>
      <c r="E179" s="46"/>
      <c r="F179" s="139"/>
      <c r="G179" s="140"/>
      <c r="H179" s="141"/>
      <c r="I179" s="142"/>
      <c r="J179" s="143"/>
      <c r="K179" s="48"/>
      <c r="L179" s="48"/>
      <c r="M179" s="1"/>
    </row>
    <row r="180" spans="1:13" ht="36" customHeight="1">
      <c r="A180" s="1"/>
      <c r="B180" s="40" t="s">
        <v>94</v>
      </c>
      <c r="C180" s="195" t="s">
        <v>82</v>
      </c>
      <c r="D180" s="264"/>
      <c r="E180" s="11"/>
      <c r="F180" s="147"/>
      <c r="G180" s="148"/>
      <c r="H180" s="149"/>
      <c r="I180" s="124"/>
      <c r="J180" s="125"/>
      <c r="K180" s="17"/>
      <c r="L180" s="17"/>
      <c r="M180" s="1"/>
    </row>
    <row r="181" spans="1:13" ht="37.5" customHeight="1">
      <c r="A181" s="1"/>
      <c r="B181" s="40" t="s">
        <v>252</v>
      </c>
      <c r="C181" s="105" t="s">
        <v>254</v>
      </c>
      <c r="D181" s="105"/>
      <c r="E181" s="11" t="s">
        <v>56</v>
      </c>
      <c r="F181" s="105" t="s">
        <v>123</v>
      </c>
      <c r="G181" s="105"/>
      <c r="H181" s="105"/>
      <c r="I181" s="146">
        <v>620</v>
      </c>
      <c r="J181" s="146"/>
      <c r="K181" s="17">
        <v>0</v>
      </c>
      <c r="L181" s="17">
        <v>620</v>
      </c>
      <c r="M181" s="1"/>
    </row>
    <row r="182" spans="1:13" ht="27" customHeight="1">
      <c r="A182" s="1"/>
      <c r="B182" s="40" t="s">
        <v>147</v>
      </c>
      <c r="C182" s="105" t="s">
        <v>111</v>
      </c>
      <c r="D182" s="105"/>
      <c r="E182" s="11" t="s">
        <v>56</v>
      </c>
      <c r="F182" s="105" t="s">
        <v>123</v>
      </c>
      <c r="G182" s="105"/>
      <c r="H182" s="105"/>
      <c r="I182" s="146">
        <v>50000</v>
      </c>
      <c r="J182" s="146"/>
      <c r="K182" s="17">
        <v>0</v>
      </c>
      <c r="L182" s="17">
        <v>50000</v>
      </c>
      <c r="M182" s="1"/>
    </row>
    <row r="183" spans="1:13" ht="15.75" customHeight="1">
      <c r="A183" s="1"/>
      <c r="B183" s="51" t="s">
        <v>262</v>
      </c>
      <c r="C183" s="106" t="s">
        <v>203</v>
      </c>
      <c r="D183" s="107"/>
      <c r="E183" s="46" t="s">
        <v>56</v>
      </c>
      <c r="F183" s="103" t="s">
        <v>123</v>
      </c>
      <c r="G183" s="103"/>
      <c r="H183" s="103"/>
      <c r="I183" s="113">
        <v>4890</v>
      </c>
      <c r="J183" s="114"/>
      <c r="K183" s="75">
        <v>0</v>
      </c>
      <c r="L183" s="17">
        <v>4890</v>
      </c>
      <c r="M183" s="1"/>
    </row>
    <row r="184" spans="1:13" ht="24" customHeight="1">
      <c r="A184" s="1"/>
      <c r="B184" s="51" t="s">
        <v>263</v>
      </c>
      <c r="C184" s="106" t="s">
        <v>204</v>
      </c>
      <c r="D184" s="107"/>
      <c r="E184" s="46" t="s">
        <v>56</v>
      </c>
      <c r="F184" s="103" t="s">
        <v>123</v>
      </c>
      <c r="G184" s="103"/>
      <c r="H184" s="103"/>
      <c r="I184" s="245">
        <v>481</v>
      </c>
      <c r="J184" s="247"/>
      <c r="K184" s="70">
        <v>0</v>
      </c>
      <c r="L184" s="45">
        <v>481</v>
      </c>
      <c r="M184" s="1"/>
    </row>
    <row r="185" spans="1:13" ht="12.75" customHeight="1">
      <c r="A185" s="1"/>
      <c r="B185" s="51"/>
      <c r="C185" s="137" t="s">
        <v>64</v>
      </c>
      <c r="D185" s="138"/>
      <c r="E185" s="91"/>
      <c r="F185" s="139"/>
      <c r="G185" s="140"/>
      <c r="H185" s="141"/>
      <c r="I185" s="269"/>
      <c r="J185" s="269"/>
      <c r="K185" s="48"/>
      <c r="L185" s="48"/>
      <c r="M185" s="1"/>
    </row>
    <row r="186" spans="1:13" ht="35.25" customHeight="1">
      <c r="A186" s="1"/>
      <c r="B186" s="40" t="s">
        <v>94</v>
      </c>
      <c r="C186" s="195" t="s">
        <v>82</v>
      </c>
      <c r="D186" s="264"/>
      <c r="E186" s="11"/>
      <c r="F186" s="105"/>
      <c r="G186" s="105"/>
      <c r="H186" s="105"/>
      <c r="I186" s="146"/>
      <c r="J186" s="146"/>
      <c r="K186" s="17"/>
      <c r="L186" s="17"/>
      <c r="M186" s="1"/>
    </row>
    <row r="187" spans="1:13" ht="26.25" customHeight="1">
      <c r="A187" s="1"/>
      <c r="B187" s="92"/>
      <c r="C187" s="207" t="s">
        <v>114</v>
      </c>
      <c r="D187" s="211"/>
      <c r="E187" s="11" t="s">
        <v>65</v>
      </c>
      <c r="F187" s="105" t="s">
        <v>123</v>
      </c>
      <c r="G187" s="105"/>
      <c r="H187" s="105"/>
      <c r="I187" s="146">
        <v>100</v>
      </c>
      <c r="J187" s="146"/>
      <c r="K187" s="45">
        <v>0</v>
      </c>
      <c r="L187" s="45">
        <v>100</v>
      </c>
      <c r="M187" s="1"/>
    </row>
    <row r="188" spans="1:13" ht="15" customHeight="1">
      <c r="A188" s="1"/>
      <c r="B188" s="43"/>
      <c r="C188" s="137" t="s">
        <v>55</v>
      </c>
      <c r="D188" s="138"/>
      <c r="E188" s="46"/>
      <c r="F188" s="139"/>
      <c r="G188" s="140"/>
      <c r="H188" s="141"/>
      <c r="I188" s="142"/>
      <c r="J188" s="143"/>
      <c r="K188" s="48"/>
      <c r="L188" s="48"/>
      <c r="M188" s="1"/>
    </row>
    <row r="189" spans="1:13" ht="27" customHeight="1">
      <c r="A189" s="1"/>
      <c r="B189" s="60" t="s">
        <v>95</v>
      </c>
      <c r="C189" s="257" t="s">
        <v>85</v>
      </c>
      <c r="D189" s="270"/>
      <c r="E189" s="78"/>
      <c r="F189" s="134"/>
      <c r="G189" s="135"/>
      <c r="H189" s="136"/>
      <c r="I189" s="120">
        <v>100000</v>
      </c>
      <c r="J189" s="121"/>
      <c r="K189" s="80">
        <v>0</v>
      </c>
      <c r="L189" s="80">
        <v>100000</v>
      </c>
      <c r="M189" s="1"/>
    </row>
    <row r="190" spans="1:13" ht="23.25" customHeight="1">
      <c r="A190" s="1"/>
      <c r="B190" s="40" t="s">
        <v>148</v>
      </c>
      <c r="C190" s="122" t="s">
        <v>125</v>
      </c>
      <c r="D190" s="105"/>
      <c r="E190" s="11" t="s">
        <v>56</v>
      </c>
      <c r="F190" s="104" t="s">
        <v>122</v>
      </c>
      <c r="G190" s="104"/>
      <c r="H190" s="104"/>
      <c r="I190" s="146">
        <v>85000</v>
      </c>
      <c r="J190" s="146"/>
      <c r="K190" s="17">
        <v>0</v>
      </c>
      <c r="L190" s="17">
        <v>85000</v>
      </c>
      <c r="M190" s="1"/>
    </row>
    <row r="191" spans="1:13" ht="36.75" customHeight="1">
      <c r="A191" s="1"/>
      <c r="B191" s="40" t="s">
        <v>149</v>
      </c>
      <c r="C191" s="130" t="s">
        <v>256</v>
      </c>
      <c r="D191" s="132"/>
      <c r="E191" s="38" t="s">
        <v>56</v>
      </c>
      <c r="F191" s="130" t="s">
        <v>122</v>
      </c>
      <c r="G191" s="133"/>
      <c r="H191" s="131"/>
      <c r="I191" s="108">
        <v>15000</v>
      </c>
      <c r="J191" s="109"/>
      <c r="K191" s="17">
        <v>0</v>
      </c>
      <c r="L191" s="17">
        <v>15000</v>
      </c>
      <c r="M191" s="1"/>
    </row>
    <row r="192" spans="1:13" ht="14.25" customHeight="1">
      <c r="A192" s="1"/>
      <c r="B192" s="34"/>
      <c r="C192" s="128" t="s">
        <v>59</v>
      </c>
      <c r="D192" s="129"/>
      <c r="E192" s="38"/>
      <c r="F192" s="147"/>
      <c r="G192" s="148"/>
      <c r="H192" s="149"/>
      <c r="I192" s="124"/>
      <c r="J192" s="125"/>
      <c r="K192" s="17"/>
      <c r="L192" s="17"/>
      <c r="M192" s="1"/>
    </row>
    <row r="193" spans="1:13" ht="35.25" customHeight="1">
      <c r="A193" s="1"/>
      <c r="B193" s="60" t="s">
        <v>95</v>
      </c>
      <c r="C193" s="195" t="s">
        <v>85</v>
      </c>
      <c r="D193" s="264"/>
      <c r="E193" s="11"/>
      <c r="F193" s="147"/>
      <c r="G193" s="148"/>
      <c r="H193" s="149"/>
      <c r="I193" s="124"/>
      <c r="J193" s="125"/>
      <c r="K193" s="17"/>
      <c r="L193" s="17"/>
      <c r="M193" s="1"/>
    </row>
    <row r="194" spans="1:13" ht="20.25" customHeight="1">
      <c r="A194" s="1"/>
      <c r="B194" s="40" t="s">
        <v>148</v>
      </c>
      <c r="C194" s="105" t="s">
        <v>108</v>
      </c>
      <c r="D194" s="105"/>
      <c r="E194" s="11" t="s">
        <v>120</v>
      </c>
      <c r="F194" s="105" t="s">
        <v>123</v>
      </c>
      <c r="G194" s="105"/>
      <c r="H194" s="105"/>
      <c r="I194" s="146">
        <v>1</v>
      </c>
      <c r="J194" s="146"/>
      <c r="K194" s="17">
        <v>0</v>
      </c>
      <c r="L194" s="17">
        <v>1</v>
      </c>
      <c r="M194" s="1"/>
    </row>
    <row r="195" spans="1:13" ht="22.5" customHeight="1">
      <c r="A195" s="1"/>
      <c r="B195" s="40" t="s">
        <v>149</v>
      </c>
      <c r="C195" s="130" t="s">
        <v>257</v>
      </c>
      <c r="D195" s="131"/>
      <c r="E195" s="38" t="s">
        <v>60</v>
      </c>
      <c r="F195" s="130" t="s">
        <v>123</v>
      </c>
      <c r="G195" s="133"/>
      <c r="H195" s="131"/>
      <c r="I195" s="108">
        <v>43</v>
      </c>
      <c r="J195" s="109"/>
      <c r="K195" s="17">
        <v>0</v>
      </c>
      <c r="L195" s="17">
        <v>43</v>
      </c>
      <c r="M195" s="1"/>
    </row>
    <row r="196" spans="1:13" ht="14.25" customHeight="1">
      <c r="A196" s="1"/>
      <c r="B196" s="34"/>
      <c r="C196" s="128" t="s">
        <v>62</v>
      </c>
      <c r="D196" s="129"/>
      <c r="E196" s="38"/>
      <c r="F196" s="147"/>
      <c r="G196" s="148"/>
      <c r="H196" s="149"/>
      <c r="I196" s="124"/>
      <c r="J196" s="125"/>
      <c r="K196" s="17"/>
      <c r="L196" s="17"/>
      <c r="M196" s="1"/>
    </row>
    <row r="197" spans="1:13" ht="34.5" customHeight="1">
      <c r="A197" s="1"/>
      <c r="B197" s="60" t="s">
        <v>95</v>
      </c>
      <c r="C197" s="195" t="s">
        <v>85</v>
      </c>
      <c r="D197" s="264"/>
      <c r="E197" s="13"/>
      <c r="F197" s="271"/>
      <c r="G197" s="271"/>
      <c r="H197" s="271"/>
      <c r="I197" s="271"/>
      <c r="J197" s="271"/>
      <c r="K197" s="13"/>
      <c r="L197" s="13"/>
      <c r="M197" s="1"/>
    </row>
    <row r="198" spans="1:13" ht="25.5" customHeight="1">
      <c r="A198" s="1"/>
      <c r="B198" s="40" t="s">
        <v>148</v>
      </c>
      <c r="C198" s="105" t="s">
        <v>112</v>
      </c>
      <c r="D198" s="105"/>
      <c r="E198" s="11" t="s">
        <v>56</v>
      </c>
      <c r="F198" s="105" t="s">
        <v>123</v>
      </c>
      <c r="G198" s="105"/>
      <c r="H198" s="105"/>
      <c r="I198" s="146">
        <v>85000</v>
      </c>
      <c r="J198" s="146"/>
      <c r="K198" s="17">
        <v>0</v>
      </c>
      <c r="L198" s="17">
        <v>85000</v>
      </c>
      <c r="M198" s="1"/>
    </row>
    <row r="199" spans="1:13" ht="18.75" customHeight="1">
      <c r="A199" s="1"/>
      <c r="B199" s="40" t="s">
        <v>149</v>
      </c>
      <c r="C199" s="130" t="s">
        <v>258</v>
      </c>
      <c r="D199" s="131"/>
      <c r="E199" s="38" t="s">
        <v>56</v>
      </c>
      <c r="F199" s="130" t="s">
        <v>123</v>
      </c>
      <c r="G199" s="133"/>
      <c r="H199" s="131"/>
      <c r="I199" s="108">
        <v>350</v>
      </c>
      <c r="J199" s="109"/>
      <c r="K199" s="17">
        <v>0</v>
      </c>
      <c r="L199" s="17">
        <v>350</v>
      </c>
      <c r="M199" s="1"/>
    </row>
    <row r="200" spans="1:13" ht="15" customHeight="1">
      <c r="A200" s="1"/>
      <c r="B200" s="34"/>
      <c r="C200" s="128" t="s">
        <v>64</v>
      </c>
      <c r="D200" s="129"/>
      <c r="E200" s="38"/>
      <c r="F200" s="105"/>
      <c r="G200" s="105"/>
      <c r="H200" s="105"/>
      <c r="I200" s="124"/>
      <c r="J200" s="125"/>
      <c r="K200" s="17"/>
      <c r="L200" s="17"/>
      <c r="M200" s="1"/>
    </row>
    <row r="201" spans="1:13" ht="27" customHeight="1">
      <c r="A201" s="1"/>
      <c r="B201" s="40" t="s">
        <v>95</v>
      </c>
      <c r="C201" s="195" t="s">
        <v>85</v>
      </c>
      <c r="D201" s="264"/>
      <c r="E201" s="11"/>
      <c r="F201" s="105"/>
      <c r="G201" s="105"/>
      <c r="H201" s="105"/>
      <c r="I201" s="146"/>
      <c r="J201" s="146"/>
      <c r="K201" s="17"/>
      <c r="L201" s="17"/>
      <c r="M201" s="1"/>
    </row>
    <row r="202" spans="1:13" ht="36.75" customHeight="1">
      <c r="A202" s="1"/>
      <c r="B202" s="34"/>
      <c r="C202" s="207" t="s">
        <v>115</v>
      </c>
      <c r="D202" s="211"/>
      <c r="E202" s="37" t="s">
        <v>65</v>
      </c>
      <c r="F202" s="105" t="s">
        <v>123</v>
      </c>
      <c r="G202" s="105"/>
      <c r="H202" s="105"/>
      <c r="I202" s="119">
        <v>100</v>
      </c>
      <c r="J202" s="119"/>
      <c r="K202" s="17">
        <v>0</v>
      </c>
      <c r="L202" s="17">
        <v>100</v>
      </c>
      <c r="M202" s="1"/>
    </row>
    <row r="203" spans="1:13" ht="106.5" customHeight="1">
      <c r="A203" s="1"/>
      <c r="B203" s="40" t="s">
        <v>150</v>
      </c>
      <c r="C203" s="291" t="s">
        <v>41</v>
      </c>
      <c r="D203" s="305"/>
      <c r="E203" s="36"/>
      <c r="F203" s="180" t="s">
        <v>128</v>
      </c>
      <c r="G203" s="306"/>
      <c r="H203" s="181"/>
      <c r="I203" s="182">
        <v>99668.76</v>
      </c>
      <c r="J203" s="183"/>
      <c r="K203" s="32">
        <v>0</v>
      </c>
      <c r="L203" s="25">
        <v>99668.76</v>
      </c>
      <c r="M203" s="1"/>
    </row>
    <row r="204" spans="1:13" ht="14.25" customHeight="1">
      <c r="A204" s="1"/>
      <c r="B204" s="34"/>
      <c r="C204" s="128" t="s">
        <v>55</v>
      </c>
      <c r="D204" s="129"/>
      <c r="E204" s="38"/>
      <c r="F204" s="312"/>
      <c r="G204" s="313"/>
      <c r="H204" s="314"/>
      <c r="I204" s="315"/>
      <c r="J204" s="316"/>
      <c r="K204" s="17"/>
      <c r="L204" s="17"/>
      <c r="M204" s="1"/>
    </row>
    <row r="205" spans="1:13" ht="26.25" customHeight="1">
      <c r="A205" s="1"/>
      <c r="B205" s="16" t="s">
        <v>96</v>
      </c>
      <c r="C205" s="130" t="s">
        <v>138</v>
      </c>
      <c r="D205" s="131"/>
      <c r="E205" s="11" t="s">
        <v>56</v>
      </c>
      <c r="F205" s="130" t="s">
        <v>122</v>
      </c>
      <c r="G205" s="133"/>
      <c r="H205" s="131"/>
      <c r="I205" s="108">
        <v>99668.76</v>
      </c>
      <c r="J205" s="109"/>
      <c r="K205" s="17">
        <v>0</v>
      </c>
      <c r="L205" s="17">
        <v>99668.76</v>
      </c>
      <c r="M205" s="1"/>
    </row>
    <row r="206" spans="1:13" ht="14.25" customHeight="1">
      <c r="A206" s="1"/>
      <c r="B206" s="31"/>
      <c r="C206" s="128" t="s">
        <v>59</v>
      </c>
      <c r="D206" s="129"/>
      <c r="E206" s="11"/>
      <c r="F206" s="147"/>
      <c r="G206" s="148"/>
      <c r="H206" s="149"/>
      <c r="I206" s="124"/>
      <c r="J206" s="125"/>
      <c r="K206" s="17"/>
      <c r="L206" s="17"/>
      <c r="M206" s="1"/>
    </row>
    <row r="207" spans="1:13" ht="16.5" customHeight="1">
      <c r="A207" s="1"/>
      <c r="B207" s="16" t="s">
        <v>96</v>
      </c>
      <c r="C207" s="105" t="s">
        <v>139</v>
      </c>
      <c r="D207" s="105"/>
      <c r="E207" s="11" t="s">
        <v>120</v>
      </c>
      <c r="F207" s="105" t="s">
        <v>129</v>
      </c>
      <c r="G207" s="105"/>
      <c r="H207" s="105"/>
      <c r="I207" s="146">
        <v>10</v>
      </c>
      <c r="J207" s="146"/>
      <c r="K207" s="17">
        <v>0</v>
      </c>
      <c r="L207" s="17">
        <v>10</v>
      </c>
      <c r="M207" s="1"/>
    </row>
    <row r="208" spans="1:13" ht="15.75" customHeight="1">
      <c r="A208" s="1"/>
      <c r="B208" s="31"/>
      <c r="C208" s="128" t="s">
        <v>62</v>
      </c>
      <c r="D208" s="129"/>
      <c r="E208" s="11"/>
      <c r="F208" s="147"/>
      <c r="G208" s="148"/>
      <c r="H208" s="149"/>
      <c r="I208" s="124"/>
      <c r="J208" s="125"/>
      <c r="K208" s="17"/>
      <c r="L208" s="17"/>
      <c r="M208" s="1"/>
    </row>
    <row r="209" spans="1:13" ht="24.75" customHeight="1">
      <c r="A209" s="1"/>
      <c r="B209" s="16" t="s">
        <v>96</v>
      </c>
      <c r="C209" s="105" t="s">
        <v>140</v>
      </c>
      <c r="D209" s="105"/>
      <c r="E209" s="11" t="s">
        <v>56</v>
      </c>
      <c r="F209" s="105" t="s">
        <v>129</v>
      </c>
      <c r="G209" s="105"/>
      <c r="H209" s="105"/>
      <c r="I209" s="146">
        <v>9967</v>
      </c>
      <c r="J209" s="146"/>
      <c r="K209" s="17">
        <v>0</v>
      </c>
      <c r="L209" s="17">
        <v>9967</v>
      </c>
      <c r="M209" s="1"/>
    </row>
    <row r="210" spans="1:13" ht="13.5" customHeight="1">
      <c r="A210" s="1"/>
      <c r="B210" s="31"/>
      <c r="C210" s="128" t="s">
        <v>64</v>
      </c>
      <c r="D210" s="129"/>
      <c r="E210" s="11"/>
      <c r="F210" s="147"/>
      <c r="G210" s="148"/>
      <c r="H210" s="149"/>
      <c r="I210" s="124"/>
      <c r="J210" s="125"/>
      <c r="K210" s="17"/>
      <c r="L210" s="17"/>
      <c r="M210" s="1"/>
    </row>
    <row r="211" spans="1:13" ht="20.25" customHeight="1">
      <c r="A211" s="1"/>
      <c r="B211" s="16" t="s">
        <v>96</v>
      </c>
      <c r="C211" s="105" t="s">
        <v>141</v>
      </c>
      <c r="D211" s="105"/>
      <c r="E211" s="11" t="s">
        <v>65</v>
      </c>
      <c r="F211" s="105" t="s">
        <v>129</v>
      </c>
      <c r="G211" s="105"/>
      <c r="H211" s="105"/>
      <c r="I211" s="146">
        <v>100</v>
      </c>
      <c r="J211" s="146"/>
      <c r="K211" s="17">
        <v>0</v>
      </c>
      <c r="L211" s="17">
        <v>100</v>
      </c>
      <c r="M211" s="1"/>
    </row>
    <row r="212" spans="1:13" ht="38.25" customHeight="1">
      <c r="A212" s="1"/>
      <c r="B212" s="16" t="s">
        <v>151</v>
      </c>
      <c r="C212" s="254" t="s">
        <v>42</v>
      </c>
      <c r="D212" s="305"/>
      <c r="E212" s="11"/>
      <c r="F212" s="291" t="s">
        <v>130</v>
      </c>
      <c r="G212" s="305"/>
      <c r="H212" s="292"/>
      <c r="I212" s="237">
        <v>7706800</v>
      </c>
      <c r="J212" s="239"/>
      <c r="K212" s="25">
        <v>300000</v>
      </c>
      <c r="L212" s="25">
        <f>I212+K212</f>
        <v>8006800</v>
      </c>
      <c r="M212" s="1"/>
    </row>
    <row r="213" spans="1:13" ht="13.5" customHeight="1">
      <c r="A213" s="1"/>
      <c r="B213" s="31"/>
      <c r="C213" s="128" t="s">
        <v>55</v>
      </c>
      <c r="D213" s="129"/>
      <c r="E213" s="11"/>
      <c r="F213" s="147"/>
      <c r="G213" s="148"/>
      <c r="H213" s="149"/>
      <c r="I213" s="124"/>
      <c r="J213" s="125"/>
      <c r="K213" s="17"/>
      <c r="L213" s="17"/>
      <c r="M213" s="1"/>
    </row>
    <row r="214" spans="1:13" ht="39" customHeight="1">
      <c r="A214" s="1"/>
      <c r="B214" s="16" t="s">
        <v>152</v>
      </c>
      <c r="C214" s="130" t="s">
        <v>143</v>
      </c>
      <c r="D214" s="131"/>
      <c r="E214" s="11" t="s">
        <v>56</v>
      </c>
      <c r="F214" s="130" t="s">
        <v>122</v>
      </c>
      <c r="G214" s="133"/>
      <c r="H214" s="131"/>
      <c r="I214" s="108">
        <v>7706800</v>
      </c>
      <c r="J214" s="109"/>
      <c r="K214" s="17">
        <v>0</v>
      </c>
      <c r="L214" s="17">
        <v>7706800</v>
      </c>
      <c r="M214" s="1"/>
    </row>
    <row r="215" spans="1:13" ht="15" customHeight="1">
      <c r="A215" s="1"/>
      <c r="B215" s="16" t="s">
        <v>153</v>
      </c>
      <c r="C215" s="122" t="s">
        <v>116</v>
      </c>
      <c r="D215" s="105"/>
      <c r="E215" s="11" t="s">
        <v>57</v>
      </c>
      <c r="F215" s="105" t="s">
        <v>58</v>
      </c>
      <c r="G215" s="105"/>
      <c r="H215" s="105"/>
      <c r="I215" s="146">
        <v>27</v>
      </c>
      <c r="J215" s="146"/>
      <c r="K215" s="17">
        <v>0</v>
      </c>
      <c r="L215" s="17">
        <v>27</v>
      </c>
      <c r="M215" s="1"/>
    </row>
    <row r="216" spans="1:13" ht="15" customHeight="1">
      <c r="A216" s="1"/>
      <c r="B216" s="16" t="s">
        <v>157</v>
      </c>
      <c r="C216" s="130" t="s">
        <v>248</v>
      </c>
      <c r="D216" s="131"/>
      <c r="E216" s="37"/>
      <c r="F216" s="147"/>
      <c r="G216" s="148"/>
      <c r="H216" s="149"/>
      <c r="I216" s="108">
        <v>0</v>
      </c>
      <c r="J216" s="109"/>
      <c r="K216" s="45">
        <v>300000</v>
      </c>
      <c r="L216" s="45">
        <v>300000</v>
      </c>
      <c r="M216" s="1"/>
    </row>
    <row r="217" spans="1:13" ht="15" customHeight="1">
      <c r="A217" s="1"/>
      <c r="B217" s="16" t="s">
        <v>249</v>
      </c>
      <c r="C217" s="130" t="s">
        <v>173</v>
      </c>
      <c r="D217" s="132"/>
      <c r="E217" s="37" t="s">
        <v>60</v>
      </c>
      <c r="F217" s="130" t="s">
        <v>122</v>
      </c>
      <c r="G217" s="133"/>
      <c r="H217" s="131"/>
      <c r="I217" s="108">
        <v>0</v>
      </c>
      <c r="J217" s="109"/>
      <c r="K217" s="45">
        <v>245000</v>
      </c>
      <c r="L217" s="45">
        <v>245000</v>
      </c>
      <c r="M217" s="1"/>
    </row>
    <row r="218" spans="1:13" ht="15" customHeight="1">
      <c r="A218" s="1"/>
      <c r="B218" s="16" t="s">
        <v>250</v>
      </c>
      <c r="C218" s="130" t="s">
        <v>244</v>
      </c>
      <c r="D218" s="131"/>
      <c r="E218" s="37" t="s">
        <v>60</v>
      </c>
      <c r="F218" s="130" t="s">
        <v>122</v>
      </c>
      <c r="G218" s="133"/>
      <c r="H218" s="131"/>
      <c r="I218" s="108">
        <v>0</v>
      </c>
      <c r="J218" s="109"/>
      <c r="K218" s="45">
        <v>55000</v>
      </c>
      <c r="L218" s="45">
        <v>55000</v>
      </c>
      <c r="M218" s="1"/>
    </row>
    <row r="219" spans="1:13" ht="12.75" customHeight="1">
      <c r="A219" s="1"/>
      <c r="B219" s="16"/>
      <c r="C219" s="128" t="s">
        <v>59</v>
      </c>
      <c r="D219" s="129"/>
      <c r="E219" s="37"/>
      <c r="F219" s="147"/>
      <c r="G219" s="148"/>
      <c r="H219" s="149"/>
      <c r="I219" s="124"/>
      <c r="J219" s="125"/>
      <c r="K219" s="45"/>
      <c r="L219" s="45"/>
      <c r="M219" s="1"/>
    </row>
    <row r="220" spans="1:13" ht="36.75" customHeight="1">
      <c r="A220" s="1"/>
      <c r="B220" s="28" t="s">
        <v>152</v>
      </c>
      <c r="C220" s="118" t="s">
        <v>154</v>
      </c>
      <c r="D220" s="118"/>
      <c r="E220" s="37" t="s">
        <v>155</v>
      </c>
      <c r="F220" s="118" t="s">
        <v>189</v>
      </c>
      <c r="G220" s="118"/>
      <c r="H220" s="118"/>
      <c r="I220" s="119">
        <v>65</v>
      </c>
      <c r="J220" s="119"/>
      <c r="K220" s="45">
        <v>0</v>
      </c>
      <c r="L220" s="45">
        <v>65</v>
      </c>
      <c r="M220" s="1"/>
    </row>
    <row r="221" spans="1:13" ht="41.25" customHeight="1">
      <c r="A221" s="1"/>
      <c r="B221" s="51" t="s">
        <v>153</v>
      </c>
      <c r="C221" s="106" t="s">
        <v>156</v>
      </c>
      <c r="D221" s="107"/>
      <c r="E221" s="46" t="s">
        <v>61</v>
      </c>
      <c r="F221" s="106" t="s">
        <v>190</v>
      </c>
      <c r="G221" s="115"/>
      <c r="H221" s="107"/>
      <c r="I221" s="113">
        <v>225</v>
      </c>
      <c r="J221" s="114"/>
      <c r="K221" s="48">
        <v>0</v>
      </c>
      <c r="L221" s="48">
        <v>225</v>
      </c>
      <c r="M221" s="1"/>
    </row>
    <row r="222" spans="1:13" ht="50.25" customHeight="1">
      <c r="A222" s="1"/>
      <c r="B222" s="51" t="s">
        <v>157</v>
      </c>
      <c r="C222" s="106" t="s">
        <v>158</v>
      </c>
      <c r="D222" s="107"/>
      <c r="E222" s="46" t="s">
        <v>61</v>
      </c>
      <c r="F222" s="106" t="s">
        <v>191</v>
      </c>
      <c r="G222" s="115"/>
      <c r="H222" s="107"/>
      <c r="I222" s="113">
        <v>200</v>
      </c>
      <c r="J222" s="114"/>
      <c r="K222" s="48">
        <v>0</v>
      </c>
      <c r="L222" s="48">
        <v>200</v>
      </c>
      <c r="M222" s="1"/>
    </row>
    <row r="223" spans="1:13" ht="15" customHeight="1">
      <c r="A223" s="1"/>
      <c r="B223" s="51" t="s">
        <v>249</v>
      </c>
      <c r="C223" s="106" t="s">
        <v>177</v>
      </c>
      <c r="D223" s="107"/>
      <c r="E223" s="46" t="s">
        <v>60</v>
      </c>
      <c r="F223" s="103" t="s">
        <v>123</v>
      </c>
      <c r="G223" s="103"/>
      <c r="H223" s="103"/>
      <c r="I223" s="113">
        <v>0</v>
      </c>
      <c r="J223" s="114"/>
      <c r="K223" s="93">
        <v>10</v>
      </c>
      <c r="L223" s="93">
        <v>10</v>
      </c>
      <c r="M223" s="1"/>
    </row>
    <row r="224" spans="1:13" ht="15" customHeight="1">
      <c r="A224" s="1"/>
      <c r="B224" s="51" t="s">
        <v>250</v>
      </c>
      <c r="C224" s="106" t="s">
        <v>245</v>
      </c>
      <c r="D224" s="107"/>
      <c r="E224" s="91" t="s">
        <v>60</v>
      </c>
      <c r="F224" s="106" t="s">
        <v>123</v>
      </c>
      <c r="G224" s="115"/>
      <c r="H224" s="107"/>
      <c r="I224" s="113">
        <v>0</v>
      </c>
      <c r="J224" s="114"/>
      <c r="K224" s="93">
        <v>3</v>
      </c>
      <c r="L224" s="93">
        <v>3</v>
      </c>
      <c r="M224" s="1"/>
    </row>
    <row r="225" spans="1:13" ht="13.5" customHeight="1">
      <c r="A225" s="1"/>
      <c r="B225" s="51"/>
      <c r="C225" s="110" t="s">
        <v>62</v>
      </c>
      <c r="D225" s="111"/>
      <c r="E225" s="65"/>
      <c r="F225" s="103"/>
      <c r="G225" s="103"/>
      <c r="H225" s="103"/>
      <c r="I225" s="311"/>
      <c r="J225" s="311"/>
      <c r="K225" s="65"/>
      <c r="L225" s="65"/>
      <c r="M225" s="1"/>
    </row>
    <row r="226" spans="1:13" ht="16.5" customHeight="1">
      <c r="A226" s="1"/>
      <c r="B226" s="94" t="s">
        <v>152</v>
      </c>
      <c r="C226" s="105" t="s">
        <v>159</v>
      </c>
      <c r="D226" s="105"/>
      <c r="E226" s="11" t="s">
        <v>56</v>
      </c>
      <c r="F226" s="104" t="s">
        <v>123</v>
      </c>
      <c r="G226" s="104"/>
      <c r="H226" s="104"/>
      <c r="I226" s="189">
        <v>285437</v>
      </c>
      <c r="J226" s="189"/>
      <c r="K226" s="17">
        <v>0</v>
      </c>
      <c r="L226" s="17">
        <v>285437</v>
      </c>
      <c r="M226" s="1"/>
    </row>
    <row r="227" spans="1:13" ht="16.5" customHeight="1">
      <c r="A227" s="1"/>
      <c r="B227" s="16" t="s">
        <v>153</v>
      </c>
      <c r="C227" s="130" t="s">
        <v>161</v>
      </c>
      <c r="D227" s="131"/>
      <c r="E227" s="11" t="s">
        <v>61</v>
      </c>
      <c r="F227" s="130" t="s">
        <v>123</v>
      </c>
      <c r="G227" s="133"/>
      <c r="H227" s="131"/>
      <c r="I227" s="108">
        <v>8</v>
      </c>
      <c r="J227" s="109"/>
      <c r="K227" s="17">
        <v>0</v>
      </c>
      <c r="L227" s="17">
        <v>8</v>
      </c>
      <c r="M227" s="1"/>
    </row>
    <row r="228" spans="1:13" ht="26.25" customHeight="1">
      <c r="A228" s="1"/>
      <c r="B228" s="16" t="s">
        <v>157</v>
      </c>
      <c r="C228" s="118" t="s">
        <v>160</v>
      </c>
      <c r="D228" s="118"/>
      <c r="E228" s="11" t="s">
        <v>192</v>
      </c>
      <c r="F228" s="105" t="s">
        <v>123</v>
      </c>
      <c r="G228" s="105"/>
      <c r="H228" s="105"/>
      <c r="I228" s="119">
        <v>7</v>
      </c>
      <c r="J228" s="119"/>
      <c r="K228" s="45">
        <v>0</v>
      </c>
      <c r="L228" s="45">
        <v>7</v>
      </c>
      <c r="M228" s="1"/>
    </row>
    <row r="229" spans="1:13" ht="19.5" customHeight="1">
      <c r="A229" s="1"/>
      <c r="B229" s="77" t="s">
        <v>249</v>
      </c>
      <c r="C229" s="112" t="s">
        <v>243</v>
      </c>
      <c r="D229" s="112"/>
      <c r="E229" s="9" t="s">
        <v>56</v>
      </c>
      <c r="F229" s="116" t="s">
        <v>123</v>
      </c>
      <c r="G229" s="117"/>
      <c r="H229" s="117"/>
      <c r="I229" s="102">
        <v>0</v>
      </c>
      <c r="J229" s="102"/>
      <c r="K229" s="50">
        <v>24500</v>
      </c>
      <c r="L229" s="48">
        <v>24500</v>
      </c>
      <c r="M229" s="1"/>
    </row>
    <row r="230" spans="1:13" ht="19.5" customHeight="1">
      <c r="A230" s="1"/>
      <c r="B230" s="51" t="s">
        <v>250</v>
      </c>
      <c r="C230" s="106" t="s">
        <v>246</v>
      </c>
      <c r="D230" s="107"/>
      <c r="E230" s="46" t="s">
        <v>56</v>
      </c>
      <c r="F230" s="106" t="s">
        <v>123</v>
      </c>
      <c r="G230" s="115"/>
      <c r="H230" s="107"/>
      <c r="I230" s="113">
        <v>0</v>
      </c>
      <c r="J230" s="114"/>
      <c r="K230" s="48">
        <v>18333</v>
      </c>
      <c r="L230" s="48">
        <v>18333</v>
      </c>
      <c r="M230" s="1"/>
    </row>
    <row r="231" spans="1:13" ht="13.5" customHeight="1">
      <c r="A231" s="1"/>
      <c r="B231" s="94" t="s">
        <v>5</v>
      </c>
      <c r="C231" s="307" t="s">
        <v>64</v>
      </c>
      <c r="D231" s="308"/>
      <c r="E231" s="95"/>
      <c r="F231" s="104"/>
      <c r="G231" s="104"/>
      <c r="H231" s="104"/>
      <c r="I231" s="309"/>
      <c r="J231" s="310"/>
      <c r="K231" s="95"/>
      <c r="L231" s="47"/>
      <c r="M231" s="1"/>
    </row>
    <row r="232" spans="1:13" ht="16.5" customHeight="1">
      <c r="A232" s="1"/>
      <c r="B232" s="28" t="s">
        <v>152</v>
      </c>
      <c r="C232" s="118" t="s">
        <v>251</v>
      </c>
      <c r="D232" s="116"/>
      <c r="E232" s="49" t="s">
        <v>65</v>
      </c>
      <c r="F232" s="118" t="s">
        <v>123</v>
      </c>
      <c r="G232" s="118"/>
      <c r="H232" s="118"/>
      <c r="I232" s="102">
        <v>100</v>
      </c>
      <c r="J232" s="102"/>
      <c r="K232" s="50">
        <v>0</v>
      </c>
      <c r="L232" s="50">
        <v>100</v>
      </c>
      <c r="M232" s="1"/>
    </row>
    <row r="233" spans="1:13" ht="16.5" customHeight="1">
      <c r="A233" s="1"/>
      <c r="B233" s="51" t="s">
        <v>153</v>
      </c>
      <c r="C233" s="106" t="s">
        <v>247</v>
      </c>
      <c r="D233" s="107"/>
      <c r="E233" s="46" t="s">
        <v>65</v>
      </c>
      <c r="F233" s="106" t="s">
        <v>123</v>
      </c>
      <c r="G233" s="115"/>
      <c r="H233" s="107"/>
      <c r="I233" s="113">
        <v>0</v>
      </c>
      <c r="J233" s="114"/>
      <c r="K233" s="48">
        <v>100</v>
      </c>
      <c r="L233" s="48">
        <v>100</v>
      </c>
      <c r="M233" s="1"/>
    </row>
    <row r="234" spans="1:13" ht="96" customHeight="1">
      <c r="A234" s="1"/>
      <c r="B234" s="53">
        <v>6</v>
      </c>
      <c r="C234" s="159" t="s">
        <v>196</v>
      </c>
      <c r="D234" s="160"/>
      <c r="E234" s="52"/>
      <c r="F234" s="159" t="s">
        <v>205</v>
      </c>
      <c r="G234" s="192"/>
      <c r="H234" s="160"/>
      <c r="I234" s="190">
        <f>I236+I237</f>
        <v>123476</v>
      </c>
      <c r="J234" s="190"/>
      <c r="K234" s="83">
        <v>0</v>
      </c>
      <c r="L234" s="71">
        <f>L236+L237</f>
        <v>123476</v>
      </c>
      <c r="M234" s="1"/>
    </row>
    <row r="235" spans="1:13" ht="13.5" customHeight="1">
      <c r="A235" s="1"/>
      <c r="B235" s="53"/>
      <c r="C235" s="137" t="s">
        <v>55</v>
      </c>
      <c r="D235" s="138"/>
      <c r="E235" s="52"/>
      <c r="F235" s="150"/>
      <c r="G235" s="151"/>
      <c r="H235" s="152"/>
      <c r="I235" s="191"/>
      <c r="J235" s="191"/>
      <c r="K235" s="84"/>
      <c r="L235" s="54"/>
      <c r="M235" s="1"/>
    </row>
    <row r="236" spans="1:13" ht="30.75" customHeight="1">
      <c r="A236" s="1"/>
      <c r="B236" s="82" t="s">
        <v>206</v>
      </c>
      <c r="C236" s="106" t="s">
        <v>207</v>
      </c>
      <c r="D236" s="155"/>
      <c r="E236" s="46" t="s">
        <v>56</v>
      </c>
      <c r="F236" s="106" t="s">
        <v>122</v>
      </c>
      <c r="G236" s="156"/>
      <c r="H236" s="155"/>
      <c r="I236" s="177">
        <v>79776</v>
      </c>
      <c r="J236" s="177"/>
      <c r="K236" s="85">
        <v>0</v>
      </c>
      <c r="L236" s="54">
        <v>79776</v>
      </c>
      <c r="M236" s="1"/>
    </row>
    <row r="237" spans="1:13" ht="65.25" customHeight="1">
      <c r="A237" s="1"/>
      <c r="B237" s="82" t="s">
        <v>208</v>
      </c>
      <c r="C237" s="106" t="s">
        <v>209</v>
      </c>
      <c r="D237" s="155"/>
      <c r="E237" s="46" t="s">
        <v>56</v>
      </c>
      <c r="F237" s="106" t="s">
        <v>122</v>
      </c>
      <c r="G237" s="156"/>
      <c r="H237" s="155"/>
      <c r="I237" s="177">
        <v>43700</v>
      </c>
      <c r="J237" s="177"/>
      <c r="K237" s="54">
        <v>0</v>
      </c>
      <c r="L237" s="54">
        <v>43700</v>
      </c>
      <c r="M237" s="1"/>
    </row>
    <row r="238" spans="1:13" ht="14.25" customHeight="1">
      <c r="A238" s="1"/>
      <c r="B238" s="82"/>
      <c r="C238" s="137" t="s">
        <v>59</v>
      </c>
      <c r="D238" s="138"/>
      <c r="E238" s="46"/>
      <c r="F238" s="139"/>
      <c r="G238" s="140"/>
      <c r="H238" s="141"/>
      <c r="I238" s="153"/>
      <c r="J238" s="154"/>
      <c r="K238" s="54"/>
      <c r="L238" s="54"/>
      <c r="M238" s="1"/>
    </row>
    <row r="239" spans="1:13" ht="31.5" customHeight="1">
      <c r="A239" s="1"/>
      <c r="B239" s="82" t="s">
        <v>206</v>
      </c>
      <c r="C239" s="106" t="s">
        <v>210</v>
      </c>
      <c r="D239" s="107"/>
      <c r="E239" s="46" t="s">
        <v>120</v>
      </c>
      <c r="F239" s="106" t="s">
        <v>123</v>
      </c>
      <c r="G239" s="115"/>
      <c r="H239" s="107"/>
      <c r="I239" s="157">
        <v>1</v>
      </c>
      <c r="J239" s="158"/>
      <c r="K239" s="54">
        <v>0</v>
      </c>
      <c r="L239" s="54">
        <v>1</v>
      </c>
      <c r="M239" s="1"/>
    </row>
    <row r="240" spans="1:13" ht="61.5" customHeight="1">
      <c r="A240" s="1"/>
      <c r="B240" s="82" t="s">
        <v>208</v>
      </c>
      <c r="C240" s="106" t="s">
        <v>211</v>
      </c>
      <c r="D240" s="107"/>
      <c r="E240" s="46" t="s">
        <v>120</v>
      </c>
      <c r="F240" s="106" t="s">
        <v>123</v>
      </c>
      <c r="G240" s="115"/>
      <c r="H240" s="107"/>
      <c r="I240" s="157">
        <v>1</v>
      </c>
      <c r="J240" s="158"/>
      <c r="K240" s="54">
        <v>0</v>
      </c>
      <c r="L240" s="54">
        <v>1</v>
      </c>
      <c r="M240" s="1"/>
    </row>
    <row r="241" spans="1:13" ht="17.25" customHeight="1">
      <c r="A241" s="1"/>
      <c r="B241" s="82"/>
      <c r="C241" s="137" t="s">
        <v>62</v>
      </c>
      <c r="D241" s="138"/>
      <c r="E241" s="46"/>
      <c r="F241" s="106"/>
      <c r="G241" s="115"/>
      <c r="H241" s="107"/>
      <c r="I241" s="157"/>
      <c r="J241" s="158"/>
      <c r="K241" s="54"/>
      <c r="L241" s="54"/>
      <c r="M241" s="1"/>
    </row>
    <row r="242" spans="1:13" ht="23.25" customHeight="1">
      <c r="A242" s="1"/>
      <c r="B242" s="82" t="s">
        <v>206</v>
      </c>
      <c r="C242" s="106" t="s">
        <v>212</v>
      </c>
      <c r="D242" s="107"/>
      <c r="E242" s="46" t="s">
        <v>56</v>
      </c>
      <c r="F242" s="106" t="s">
        <v>123</v>
      </c>
      <c r="G242" s="156"/>
      <c r="H242" s="155"/>
      <c r="I242" s="177">
        <v>79776</v>
      </c>
      <c r="J242" s="177"/>
      <c r="K242" s="54">
        <v>0</v>
      </c>
      <c r="L242" s="90">
        <v>79776</v>
      </c>
      <c r="M242" s="87"/>
    </row>
    <row r="243" spans="1:13" ht="66" customHeight="1">
      <c r="A243" s="1"/>
      <c r="B243" s="82" t="s">
        <v>208</v>
      </c>
      <c r="C243" s="106" t="s">
        <v>213</v>
      </c>
      <c r="D243" s="107"/>
      <c r="E243" s="46" t="s">
        <v>56</v>
      </c>
      <c r="F243" s="106" t="s">
        <v>123</v>
      </c>
      <c r="G243" s="156"/>
      <c r="H243" s="155"/>
      <c r="I243" s="177">
        <v>43700</v>
      </c>
      <c r="J243" s="177"/>
      <c r="K243" s="54">
        <v>0</v>
      </c>
      <c r="L243" s="90">
        <v>43700</v>
      </c>
      <c r="M243" s="87"/>
    </row>
    <row r="244" spans="1:13" ht="14.25" customHeight="1">
      <c r="A244" s="1"/>
      <c r="B244" s="82"/>
      <c r="C244" s="137" t="s">
        <v>64</v>
      </c>
      <c r="D244" s="138"/>
      <c r="E244" s="52"/>
      <c r="F244" s="179"/>
      <c r="G244" s="156"/>
      <c r="H244" s="155"/>
      <c r="I244" s="157"/>
      <c r="J244" s="158"/>
      <c r="K244" s="54"/>
      <c r="L244" s="54"/>
      <c r="M244" s="1"/>
    </row>
    <row r="245" spans="1:13" ht="30" customHeight="1">
      <c r="A245" s="1"/>
      <c r="B245" s="82" t="s">
        <v>214</v>
      </c>
      <c r="C245" s="106" t="s">
        <v>215</v>
      </c>
      <c r="D245" s="155"/>
      <c r="E245" s="46" t="s">
        <v>65</v>
      </c>
      <c r="F245" s="106" t="s">
        <v>123</v>
      </c>
      <c r="G245" s="156"/>
      <c r="H245" s="155"/>
      <c r="I245" s="157">
        <v>100</v>
      </c>
      <c r="J245" s="158"/>
      <c r="K245" s="54">
        <v>0</v>
      </c>
      <c r="L245" s="54">
        <v>100</v>
      </c>
      <c r="M245" s="1"/>
    </row>
    <row r="246" spans="1:13" ht="18.75" customHeight="1">
      <c r="A246" s="1"/>
      <c r="B246" s="51" t="s">
        <v>227</v>
      </c>
      <c r="C246" s="180" t="s">
        <v>117</v>
      </c>
      <c r="D246" s="181"/>
      <c r="E246" s="46"/>
      <c r="F246" s="139"/>
      <c r="G246" s="140"/>
      <c r="H246" s="141"/>
      <c r="I246" s="182">
        <v>53531.24</v>
      </c>
      <c r="J246" s="183"/>
      <c r="K246" s="44">
        <v>0</v>
      </c>
      <c r="L246" s="44">
        <v>53531.24</v>
      </c>
      <c r="M246" s="1"/>
    </row>
    <row r="247" spans="1:13" ht="15.75" customHeight="1">
      <c r="A247" s="1"/>
      <c r="B247" s="51"/>
      <c r="C247" s="126" t="s">
        <v>55</v>
      </c>
      <c r="D247" s="127"/>
      <c r="E247" s="46"/>
      <c r="F247" s="139"/>
      <c r="G247" s="140"/>
      <c r="H247" s="141"/>
      <c r="I247" s="142"/>
      <c r="J247" s="143"/>
      <c r="K247" s="48"/>
      <c r="L247" s="48"/>
      <c r="M247" s="1"/>
    </row>
    <row r="248" spans="1:13" ht="62.25" customHeight="1">
      <c r="A248" s="1"/>
      <c r="B248" s="81" t="s">
        <v>228</v>
      </c>
      <c r="C248" s="179" t="s">
        <v>133</v>
      </c>
      <c r="D248" s="155"/>
      <c r="E248" s="52" t="s">
        <v>56</v>
      </c>
      <c r="F248" s="179" t="s">
        <v>122</v>
      </c>
      <c r="G248" s="115"/>
      <c r="H248" s="107"/>
      <c r="I248" s="113">
        <v>49331.24</v>
      </c>
      <c r="J248" s="114"/>
      <c r="K248" s="48">
        <v>0</v>
      </c>
      <c r="L248" s="48">
        <v>49331.24</v>
      </c>
      <c r="M248" s="1"/>
    </row>
    <row r="249" spans="1:13" ht="78" customHeight="1">
      <c r="A249" s="1"/>
      <c r="B249" s="81" t="s">
        <v>229</v>
      </c>
      <c r="C249" s="179" t="s">
        <v>134</v>
      </c>
      <c r="D249" s="155"/>
      <c r="E249" s="52" t="s">
        <v>56</v>
      </c>
      <c r="F249" s="179" t="s">
        <v>122</v>
      </c>
      <c r="G249" s="115"/>
      <c r="H249" s="107"/>
      <c r="I249" s="113">
        <v>4200</v>
      </c>
      <c r="J249" s="114"/>
      <c r="K249" s="48">
        <v>0</v>
      </c>
      <c r="L249" s="48">
        <v>4200</v>
      </c>
      <c r="M249" s="1"/>
    </row>
    <row r="250" spans="1:13" ht="15.75" customHeight="1">
      <c r="A250" s="1"/>
      <c r="B250" s="53"/>
      <c r="C250" s="184" t="s">
        <v>64</v>
      </c>
      <c r="D250" s="185"/>
      <c r="E250" s="53"/>
      <c r="F250" s="186"/>
      <c r="G250" s="187"/>
      <c r="H250" s="188"/>
      <c r="I250" s="186"/>
      <c r="J250" s="188"/>
      <c r="K250" s="53"/>
      <c r="L250" s="53"/>
      <c r="M250" s="1"/>
    </row>
    <row r="251" spans="1:13" ht="22.5" customHeight="1">
      <c r="A251" s="1"/>
      <c r="B251" s="53"/>
      <c r="C251" s="179" t="s">
        <v>118</v>
      </c>
      <c r="D251" s="155"/>
      <c r="E251" s="52" t="s">
        <v>65</v>
      </c>
      <c r="F251" s="179" t="s">
        <v>123</v>
      </c>
      <c r="G251" s="156"/>
      <c r="H251" s="155"/>
      <c r="I251" s="157">
        <v>100</v>
      </c>
      <c r="J251" s="158"/>
      <c r="K251" s="54">
        <v>0</v>
      </c>
      <c r="L251" s="54">
        <v>100</v>
      </c>
      <c r="M251" s="1"/>
    </row>
    <row r="252" spans="1:13" ht="33" customHeight="1">
      <c r="A252" s="1"/>
      <c r="B252" s="51" t="s">
        <v>230</v>
      </c>
      <c r="C252" s="159" t="s">
        <v>219</v>
      </c>
      <c r="D252" s="160"/>
      <c r="E252" s="52"/>
      <c r="F252" s="150"/>
      <c r="G252" s="151"/>
      <c r="H252" s="152"/>
      <c r="I252" s="161">
        <v>730000</v>
      </c>
      <c r="J252" s="162"/>
      <c r="K252" s="71">
        <v>0</v>
      </c>
      <c r="L252" s="71">
        <v>730000</v>
      </c>
      <c r="M252" s="1"/>
    </row>
    <row r="253" spans="1:13" ht="17.25" customHeight="1">
      <c r="A253" s="1"/>
      <c r="B253" s="53"/>
      <c r="C253" s="137" t="s">
        <v>55</v>
      </c>
      <c r="D253" s="138"/>
      <c r="E253" s="52"/>
      <c r="F253" s="150"/>
      <c r="G253" s="151"/>
      <c r="H253" s="152"/>
      <c r="I253" s="153"/>
      <c r="J253" s="154"/>
      <c r="K253" s="54"/>
      <c r="L253" s="54"/>
      <c r="M253" s="1"/>
    </row>
    <row r="254" spans="1:13" ht="35.25" customHeight="1">
      <c r="A254" s="1"/>
      <c r="B254" s="51" t="s">
        <v>231</v>
      </c>
      <c r="C254" s="106" t="s">
        <v>232</v>
      </c>
      <c r="D254" s="155"/>
      <c r="E254" s="46" t="s">
        <v>56</v>
      </c>
      <c r="F254" s="106" t="s">
        <v>122</v>
      </c>
      <c r="G254" s="156"/>
      <c r="H254" s="155"/>
      <c r="I254" s="157">
        <v>730000</v>
      </c>
      <c r="J254" s="158"/>
      <c r="K254" s="54">
        <v>0</v>
      </c>
      <c r="L254" s="54">
        <v>730000</v>
      </c>
      <c r="M254" s="1"/>
    </row>
    <row r="255" spans="1:13" ht="16.5" customHeight="1">
      <c r="A255" s="1"/>
      <c r="B255" s="51" t="s">
        <v>233</v>
      </c>
      <c r="C255" s="106" t="s">
        <v>116</v>
      </c>
      <c r="D255" s="155"/>
      <c r="E255" s="46" t="s">
        <v>57</v>
      </c>
      <c r="F255" s="106" t="s">
        <v>58</v>
      </c>
      <c r="G255" s="156"/>
      <c r="H255" s="155"/>
      <c r="I255" s="157">
        <v>4</v>
      </c>
      <c r="J255" s="158"/>
      <c r="K255" s="54">
        <v>0</v>
      </c>
      <c r="L255" s="54">
        <v>4</v>
      </c>
      <c r="M255" s="1"/>
    </row>
    <row r="256" spans="1:13" ht="14.25" customHeight="1">
      <c r="A256" s="1"/>
      <c r="B256" s="53"/>
      <c r="C256" s="137" t="s">
        <v>59</v>
      </c>
      <c r="D256" s="138"/>
      <c r="E256" s="52"/>
      <c r="F256" s="150"/>
      <c r="G256" s="151"/>
      <c r="H256" s="152"/>
      <c r="I256" s="153"/>
      <c r="J256" s="154"/>
      <c r="K256" s="54"/>
      <c r="L256" s="54"/>
      <c r="M256" s="1"/>
    </row>
    <row r="257" spans="1:13" ht="19.5" customHeight="1">
      <c r="A257" s="1"/>
      <c r="B257" s="51" t="s">
        <v>231</v>
      </c>
      <c r="C257" s="106" t="s">
        <v>234</v>
      </c>
      <c r="D257" s="155"/>
      <c r="E257" s="46" t="s">
        <v>60</v>
      </c>
      <c r="F257" s="106" t="s">
        <v>236</v>
      </c>
      <c r="G257" s="156"/>
      <c r="H257" s="155"/>
      <c r="I257" s="157">
        <v>5</v>
      </c>
      <c r="J257" s="158"/>
      <c r="K257" s="54">
        <v>0</v>
      </c>
      <c r="L257" s="54">
        <v>5</v>
      </c>
      <c r="M257" s="1"/>
    </row>
    <row r="258" spans="1:13" ht="19.5" customHeight="1">
      <c r="A258" s="1"/>
      <c r="B258" s="51" t="s">
        <v>233</v>
      </c>
      <c r="C258" s="106" t="s">
        <v>235</v>
      </c>
      <c r="D258" s="107"/>
      <c r="E258" s="46" t="s">
        <v>60</v>
      </c>
      <c r="F258" s="106" t="s">
        <v>236</v>
      </c>
      <c r="G258" s="156"/>
      <c r="H258" s="155"/>
      <c r="I258" s="157">
        <v>5</v>
      </c>
      <c r="J258" s="158"/>
      <c r="K258" s="54">
        <v>0</v>
      </c>
      <c r="L258" s="54">
        <v>5</v>
      </c>
      <c r="M258" s="1"/>
    </row>
    <row r="259" spans="1:13" ht="12.75" customHeight="1">
      <c r="A259" s="1"/>
      <c r="B259" s="53"/>
      <c r="C259" s="137" t="s">
        <v>62</v>
      </c>
      <c r="D259" s="138"/>
      <c r="E259" s="52"/>
      <c r="F259" s="150"/>
      <c r="G259" s="151"/>
      <c r="H259" s="152"/>
      <c r="I259" s="153"/>
      <c r="J259" s="154"/>
      <c r="K259" s="54"/>
      <c r="L259" s="54"/>
      <c r="M259" s="1"/>
    </row>
    <row r="260" spans="1:13" ht="20.25" customHeight="1">
      <c r="A260" s="1"/>
      <c r="B260" s="51" t="s">
        <v>231</v>
      </c>
      <c r="C260" s="106" t="s">
        <v>241</v>
      </c>
      <c r="D260" s="155"/>
      <c r="E260" s="46" t="s">
        <v>56</v>
      </c>
      <c r="F260" s="106" t="s">
        <v>123</v>
      </c>
      <c r="G260" s="156"/>
      <c r="H260" s="155"/>
      <c r="I260" s="157">
        <v>30417</v>
      </c>
      <c r="J260" s="158"/>
      <c r="K260" s="54">
        <v>0</v>
      </c>
      <c r="L260" s="54">
        <v>30417</v>
      </c>
      <c r="M260" s="1"/>
    </row>
    <row r="261" spans="1:13" ht="27.75" customHeight="1">
      <c r="A261" s="1"/>
      <c r="B261" s="51" t="s">
        <v>233</v>
      </c>
      <c r="C261" s="106" t="s">
        <v>242</v>
      </c>
      <c r="D261" s="107"/>
      <c r="E261" s="46" t="s">
        <v>60</v>
      </c>
      <c r="F261" s="106" t="s">
        <v>123</v>
      </c>
      <c r="G261" s="115"/>
      <c r="H261" s="107"/>
      <c r="I261" s="157">
        <v>2</v>
      </c>
      <c r="J261" s="158"/>
      <c r="K261" s="54">
        <v>0</v>
      </c>
      <c r="L261" s="54">
        <v>2</v>
      </c>
      <c r="M261" s="1"/>
    </row>
    <row r="262" spans="1:13" ht="14.25" customHeight="1">
      <c r="A262" s="1"/>
      <c r="B262" s="53"/>
      <c r="C262" s="137" t="s">
        <v>64</v>
      </c>
      <c r="D262" s="138"/>
      <c r="E262" s="52"/>
      <c r="F262" s="150"/>
      <c r="G262" s="151"/>
      <c r="H262" s="152"/>
      <c r="I262" s="153"/>
      <c r="J262" s="154"/>
      <c r="K262" s="54"/>
      <c r="L262" s="54"/>
      <c r="M262" s="1"/>
    </row>
    <row r="263" spans="1:13" ht="24.75" customHeight="1">
      <c r="A263" s="1"/>
      <c r="B263" s="82" t="s">
        <v>230</v>
      </c>
      <c r="C263" s="106" t="s">
        <v>237</v>
      </c>
      <c r="D263" s="155"/>
      <c r="E263" s="46" t="s">
        <v>65</v>
      </c>
      <c r="F263" s="106" t="s">
        <v>123</v>
      </c>
      <c r="G263" s="156"/>
      <c r="H263" s="155"/>
      <c r="I263" s="157">
        <v>100</v>
      </c>
      <c r="J263" s="158"/>
      <c r="K263" s="54">
        <v>0</v>
      </c>
      <c r="L263" s="54">
        <v>100</v>
      </c>
      <c r="M263" s="1"/>
    </row>
    <row r="264" spans="1:13" ht="20.25" customHeight="1">
      <c r="A264" s="1"/>
      <c r="B264" s="1"/>
      <c r="C264" s="272" t="s">
        <v>267</v>
      </c>
      <c r="D264" s="272"/>
      <c r="E264" s="272"/>
      <c r="F264" s="1"/>
      <c r="G264" s="1"/>
      <c r="H264" s="1"/>
      <c r="I264" s="272" t="s">
        <v>268</v>
      </c>
      <c r="J264" s="272"/>
      <c r="K264" s="272"/>
      <c r="L264" s="1"/>
      <c r="M264" s="1"/>
    </row>
    <row r="265" spans="1:13" ht="9.75" customHeight="1">
      <c r="A265" s="1"/>
      <c r="B265" s="1"/>
      <c r="C265" s="1"/>
      <c r="D265" s="1"/>
      <c r="E265" s="1"/>
      <c r="F265" s="18" t="s">
        <v>66</v>
      </c>
      <c r="G265" s="1"/>
      <c r="H265" s="1"/>
      <c r="I265" s="273" t="s">
        <v>67</v>
      </c>
      <c r="J265" s="273"/>
      <c r="K265" s="273"/>
      <c r="L265" s="1"/>
      <c r="M265" s="1"/>
    </row>
    <row r="266" spans="1:13" ht="13.5" customHeight="1">
      <c r="A266" s="1"/>
      <c r="B266" s="1"/>
      <c r="C266" s="275" t="s">
        <v>68</v>
      </c>
      <c r="D266" s="275"/>
      <c r="E266" s="275"/>
      <c r="F266" s="1"/>
      <c r="G266" s="1"/>
      <c r="H266" s="1"/>
      <c r="I266" s="1"/>
      <c r="J266" s="1"/>
      <c r="K266" s="1"/>
      <c r="L266" s="1"/>
      <c r="M266" s="1"/>
    </row>
    <row r="267" spans="1:13" ht="29.25" customHeight="1">
      <c r="A267" s="1"/>
      <c r="B267" s="1"/>
      <c r="C267" s="272" t="s">
        <v>269</v>
      </c>
      <c r="D267" s="272"/>
      <c r="E267" s="272"/>
      <c r="F267" s="1"/>
      <c r="G267" s="1"/>
      <c r="H267" s="1"/>
      <c r="I267" s="272" t="s">
        <v>270</v>
      </c>
      <c r="J267" s="272"/>
      <c r="K267" s="272"/>
      <c r="L267" s="1"/>
      <c r="M267" s="1"/>
    </row>
    <row r="268" spans="1:13" ht="14.25" customHeight="1">
      <c r="A268" s="1"/>
      <c r="B268" s="1"/>
      <c r="C268" s="274" t="s">
        <v>69</v>
      </c>
      <c r="D268" s="274"/>
      <c r="E268" s="274"/>
      <c r="F268" s="18" t="s">
        <v>66</v>
      </c>
      <c r="G268" s="1"/>
      <c r="H268" s="1"/>
      <c r="I268" s="273" t="s">
        <v>67</v>
      </c>
      <c r="J268" s="273"/>
      <c r="K268" s="273"/>
      <c r="L268" s="1"/>
      <c r="M268" s="1"/>
    </row>
    <row r="269" spans="1:13" ht="13.5" customHeight="1">
      <c r="A269" s="1"/>
      <c r="B269" s="1"/>
      <c r="F269" s="1"/>
      <c r="G269" s="1"/>
      <c r="H269" s="1"/>
      <c r="I269" s="1"/>
      <c r="J269" s="1"/>
      <c r="K269" s="1"/>
      <c r="L269" s="1"/>
      <c r="M269" s="1"/>
    </row>
  </sheetData>
  <sheetProtection/>
  <mergeCells count="672">
    <mergeCell ref="C77:H77"/>
    <mergeCell ref="C78:H78"/>
    <mergeCell ref="C79:H79"/>
    <mergeCell ref="I75:J75"/>
    <mergeCell ref="I76:J76"/>
    <mergeCell ref="I77:J77"/>
    <mergeCell ref="F224:H224"/>
    <mergeCell ref="I224:J224"/>
    <mergeCell ref="I210:J210"/>
    <mergeCell ref="C212:D212"/>
    <mergeCell ref="F212:H212"/>
    <mergeCell ref="F211:H211"/>
    <mergeCell ref="I211:J211"/>
    <mergeCell ref="C216:D216"/>
    <mergeCell ref="F216:H216"/>
    <mergeCell ref="F218:H218"/>
    <mergeCell ref="C261:D261"/>
    <mergeCell ref="F261:H261"/>
    <mergeCell ref="I261:J261"/>
    <mergeCell ref="C139:D139"/>
    <mergeCell ref="F139:H139"/>
    <mergeCell ref="I139:J139"/>
    <mergeCell ref="C142:D142"/>
    <mergeCell ref="F142:H142"/>
    <mergeCell ref="I216:J216"/>
    <mergeCell ref="C258:D258"/>
    <mergeCell ref="F258:H258"/>
    <mergeCell ref="I258:J258"/>
    <mergeCell ref="C36:L36"/>
    <mergeCell ref="C67:G67"/>
    <mergeCell ref="C68:G68"/>
    <mergeCell ref="H67:J67"/>
    <mergeCell ref="H68:J68"/>
    <mergeCell ref="I228:J228"/>
    <mergeCell ref="F220:H220"/>
    <mergeCell ref="C114:D114"/>
    <mergeCell ref="F114:H114"/>
    <mergeCell ref="I114:J114"/>
    <mergeCell ref="F124:H124"/>
    <mergeCell ref="F110:H110"/>
    <mergeCell ref="I110:J110"/>
    <mergeCell ref="C111:D111"/>
    <mergeCell ref="C116:D116"/>
    <mergeCell ref="F116:H116"/>
    <mergeCell ref="I116:J116"/>
    <mergeCell ref="F117:H117"/>
    <mergeCell ref="F106:H106"/>
    <mergeCell ref="C109:D109"/>
    <mergeCell ref="F109:H109"/>
    <mergeCell ref="I109:J109"/>
    <mergeCell ref="C112:D112"/>
    <mergeCell ref="F112:H112"/>
    <mergeCell ref="I112:J112"/>
    <mergeCell ref="F111:H111"/>
    <mergeCell ref="I97:J97"/>
    <mergeCell ref="C98:D98"/>
    <mergeCell ref="F98:H98"/>
    <mergeCell ref="C108:D108"/>
    <mergeCell ref="F108:H108"/>
    <mergeCell ref="I108:J108"/>
    <mergeCell ref="C106:D106"/>
    <mergeCell ref="I106:J106"/>
    <mergeCell ref="C107:D107"/>
    <mergeCell ref="F107:H107"/>
    <mergeCell ref="I218:J218"/>
    <mergeCell ref="C224:D224"/>
    <mergeCell ref="F219:H219"/>
    <mergeCell ref="I100:J100"/>
    <mergeCell ref="I99:J99"/>
    <mergeCell ref="C96:D96"/>
    <mergeCell ref="C97:D97"/>
    <mergeCell ref="F96:H96"/>
    <mergeCell ref="I96:J96"/>
    <mergeCell ref="F97:H97"/>
    <mergeCell ref="C211:D211"/>
    <mergeCell ref="C204:D204"/>
    <mergeCell ref="F204:H204"/>
    <mergeCell ref="I204:J204"/>
    <mergeCell ref="I212:J212"/>
    <mergeCell ref="F205:H205"/>
    <mergeCell ref="I199:J199"/>
    <mergeCell ref="F201:H201"/>
    <mergeCell ref="C231:D231"/>
    <mergeCell ref="F231:H231"/>
    <mergeCell ref="I231:J231"/>
    <mergeCell ref="C228:D228"/>
    <mergeCell ref="F228:H228"/>
    <mergeCell ref="C208:D208"/>
    <mergeCell ref="I230:J230"/>
    <mergeCell ref="C218:D218"/>
    <mergeCell ref="C203:D203"/>
    <mergeCell ref="F203:H203"/>
    <mergeCell ref="I203:J203"/>
    <mergeCell ref="I205:J205"/>
    <mergeCell ref="I208:J208"/>
    <mergeCell ref="C206:D206"/>
    <mergeCell ref="F206:H206"/>
    <mergeCell ref="I206:J206"/>
    <mergeCell ref="I207:J207"/>
    <mergeCell ref="C205:D205"/>
    <mergeCell ref="I196:J196"/>
    <mergeCell ref="F186:H186"/>
    <mergeCell ref="I202:J202"/>
    <mergeCell ref="F200:H200"/>
    <mergeCell ref="I198:J198"/>
    <mergeCell ref="F198:H198"/>
    <mergeCell ref="I201:J201"/>
    <mergeCell ref="F202:H202"/>
    <mergeCell ref="F199:H199"/>
    <mergeCell ref="I191:J191"/>
    <mergeCell ref="I195:J195"/>
    <mergeCell ref="I194:J194"/>
    <mergeCell ref="I189:J189"/>
    <mergeCell ref="F182:H182"/>
    <mergeCell ref="I185:J185"/>
    <mergeCell ref="I186:J186"/>
    <mergeCell ref="I193:J193"/>
    <mergeCell ref="I188:J188"/>
    <mergeCell ref="F183:H183"/>
    <mergeCell ref="I187:J187"/>
    <mergeCell ref="F121:H121"/>
    <mergeCell ref="C124:D124"/>
    <mergeCell ref="C125:D125"/>
    <mergeCell ref="C148:D148"/>
    <mergeCell ref="F148:H148"/>
    <mergeCell ref="I181:J181"/>
    <mergeCell ref="C176:D176"/>
    <mergeCell ref="F176:H176"/>
    <mergeCell ref="F179:H179"/>
    <mergeCell ref="C123:D123"/>
    <mergeCell ref="C119:D119"/>
    <mergeCell ref="C120:D120"/>
    <mergeCell ref="C180:D180"/>
    <mergeCell ref="F180:H180"/>
    <mergeCell ref="C181:D181"/>
    <mergeCell ref="F181:H181"/>
    <mergeCell ref="C173:D173"/>
    <mergeCell ref="F173:H173"/>
    <mergeCell ref="C178:D178"/>
    <mergeCell ref="F178:H178"/>
    <mergeCell ref="F123:H123"/>
    <mergeCell ref="I123:J123"/>
    <mergeCell ref="F105:H105"/>
    <mergeCell ref="C115:D115"/>
    <mergeCell ref="F115:H115"/>
    <mergeCell ref="I115:J115"/>
    <mergeCell ref="C117:D117"/>
    <mergeCell ref="I120:J120"/>
    <mergeCell ref="I117:J117"/>
    <mergeCell ref="I122:J122"/>
    <mergeCell ref="F102:H102"/>
    <mergeCell ref="I102:J102"/>
    <mergeCell ref="C104:D104"/>
    <mergeCell ref="F104:H104"/>
    <mergeCell ref="I104:J104"/>
    <mergeCell ref="I124:J124"/>
    <mergeCell ref="C110:D110"/>
    <mergeCell ref="I111:J111"/>
    <mergeCell ref="I107:J107"/>
    <mergeCell ref="C105:D105"/>
    <mergeCell ref="C100:D100"/>
    <mergeCell ref="F100:H100"/>
    <mergeCell ref="C94:D94"/>
    <mergeCell ref="C92:D92"/>
    <mergeCell ref="F92:H92"/>
    <mergeCell ref="C93:D93"/>
    <mergeCell ref="F99:H99"/>
    <mergeCell ref="F94:H94"/>
    <mergeCell ref="I74:J74"/>
    <mergeCell ref="C80:H80"/>
    <mergeCell ref="I80:J80"/>
    <mergeCell ref="F87:H87"/>
    <mergeCell ref="I87:J87"/>
    <mergeCell ref="C87:D87"/>
    <mergeCell ref="I78:J78"/>
    <mergeCell ref="I79:J79"/>
    <mergeCell ref="C75:H75"/>
    <mergeCell ref="C76:H76"/>
    <mergeCell ref="H70:J70"/>
    <mergeCell ref="H66:J66"/>
    <mergeCell ref="C61:G61"/>
    <mergeCell ref="C86:D86"/>
    <mergeCell ref="F86:H86"/>
    <mergeCell ref="I86:J86"/>
    <mergeCell ref="B71:L71"/>
    <mergeCell ref="C73:H73"/>
    <mergeCell ref="I73:J73"/>
    <mergeCell ref="C74:H74"/>
    <mergeCell ref="C85:D85"/>
    <mergeCell ref="F85:H85"/>
    <mergeCell ref="I85:J85"/>
    <mergeCell ref="C60:G60"/>
    <mergeCell ref="H60:J60"/>
    <mergeCell ref="F82:H82"/>
    <mergeCell ref="I82:J82"/>
    <mergeCell ref="C83:D83"/>
    <mergeCell ref="F83:H83"/>
    <mergeCell ref="C66:G66"/>
    <mergeCell ref="H54:J54"/>
    <mergeCell ref="H41:J41"/>
    <mergeCell ref="H44:J44"/>
    <mergeCell ref="C43:G43"/>
    <mergeCell ref="H43:J43"/>
    <mergeCell ref="C42:G42"/>
    <mergeCell ref="H42:J42"/>
    <mergeCell ref="C54:G54"/>
    <mergeCell ref="C48:G48"/>
    <mergeCell ref="C53:G53"/>
    <mergeCell ref="C46:G46"/>
    <mergeCell ref="I267:K267"/>
    <mergeCell ref="I268:K268"/>
    <mergeCell ref="C264:E264"/>
    <mergeCell ref="I264:K264"/>
    <mergeCell ref="I265:K265"/>
    <mergeCell ref="C268:E268"/>
    <mergeCell ref="C266:E266"/>
    <mergeCell ref="H53:J53"/>
    <mergeCell ref="C267:E267"/>
    <mergeCell ref="C182:D182"/>
    <mergeCell ref="F185:H185"/>
    <mergeCell ref="C186:D186"/>
    <mergeCell ref="F209:H209"/>
    <mergeCell ref="C215:D215"/>
    <mergeCell ref="F215:H215"/>
    <mergeCell ref="F210:H210"/>
    <mergeCell ref="C187:D187"/>
    <mergeCell ref="C185:D185"/>
    <mergeCell ref="I197:J197"/>
    <mergeCell ref="C207:D207"/>
    <mergeCell ref="F207:H207"/>
    <mergeCell ref="C196:D196"/>
    <mergeCell ref="I219:J219"/>
    <mergeCell ref="I215:J215"/>
    <mergeCell ref="F214:H214"/>
    <mergeCell ref="C213:D213"/>
    <mergeCell ref="F213:H213"/>
    <mergeCell ref="C210:D210"/>
    <mergeCell ref="F197:H197"/>
    <mergeCell ref="C201:D201"/>
    <mergeCell ref="C202:D202"/>
    <mergeCell ref="C198:D198"/>
    <mergeCell ref="C199:D199"/>
    <mergeCell ref="C197:D197"/>
    <mergeCell ref="C200:D200"/>
    <mergeCell ref="F208:H208"/>
    <mergeCell ref="C188:D188"/>
    <mergeCell ref="F196:H196"/>
    <mergeCell ref="C220:D220"/>
    <mergeCell ref="C193:D193"/>
    <mergeCell ref="F193:H193"/>
    <mergeCell ref="F189:H189"/>
    <mergeCell ref="C190:D190"/>
    <mergeCell ref="F190:H190"/>
    <mergeCell ref="C189:D189"/>
    <mergeCell ref="I220:J220"/>
    <mergeCell ref="I200:J200"/>
    <mergeCell ref="I209:J209"/>
    <mergeCell ref="I217:J217"/>
    <mergeCell ref="C219:D219"/>
    <mergeCell ref="F177:H177"/>
    <mergeCell ref="C209:D209"/>
    <mergeCell ref="I192:J192"/>
    <mergeCell ref="F192:H192"/>
    <mergeCell ref="F188:H188"/>
    <mergeCell ref="F187:H187"/>
    <mergeCell ref="I176:J176"/>
    <mergeCell ref="I151:J151"/>
    <mergeCell ref="C179:D179"/>
    <mergeCell ref="I182:J182"/>
    <mergeCell ref="I180:J180"/>
    <mergeCell ref="C184:D184"/>
    <mergeCell ref="C175:D175"/>
    <mergeCell ref="F175:H175"/>
    <mergeCell ref="I175:J175"/>
    <mergeCell ref="C177:D177"/>
    <mergeCell ref="I138:J138"/>
    <mergeCell ref="F151:H151"/>
    <mergeCell ref="I145:J145"/>
    <mergeCell ref="I179:J179"/>
    <mergeCell ref="I173:J173"/>
    <mergeCell ref="I170:J170"/>
    <mergeCell ref="I172:J172"/>
    <mergeCell ref="I142:J142"/>
    <mergeCell ref="I163:J163"/>
    <mergeCell ref="I178:J178"/>
    <mergeCell ref="I149:J149"/>
    <mergeCell ref="I148:J148"/>
    <mergeCell ref="F150:H150"/>
    <mergeCell ref="F170:H170"/>
    <mergeCell ref="F165:H165"/>
    <mergeCell ref="I150:J150"/>
    <mergeCell ref="F172:H172"/>
    <mergeCell ref="I154:J154"/>
    <mergeCell ref="F174:H174"/>
    <mergeCell ref="I190:J190"/>
    <mergeCell ref="C171:D171"/>
    <mergeCell ref="F171:H171"/>
    <mergeCell ref="I171:J171"/>
    <mergeCell ref="I177:J177"/>
    <mergeCell ref="I183:J183"/>
    <mergeCell ref="I184:J184"/>
    <mergeCell ref="C172:D172"/>
    <mergeCell ref="F184:H184"/>
    <mergeCell ref="C174:D174"/>
    <mergeCell ref="C170:D170"/>
    <mergeCell ref="C168:D168"/>
    <mergeCell ref="C149:D149"/>
    <mergeCell ref="F149:H149"/>
    <mergeCell ref="C159:D159"/>
    <mergeCell ref="F159:H159"/>
    <mergeCell ref="C160:D160"/>
    <mergeCell ref="C150:D150"/>
    <mergeCell ref="F154:H154"/>
    <mergeCell ref="C152:D152"/>
    <mergeCell ref="C122:D122"/>
    <mergeCell ref="C135:D135"/>
    <mergeCell ref="F135:H135"/>
    <mergeCell ref="I135:J135"/>
    <mergeCell ref="F127:H127"/>
    <mergeCell ref="I127:J127"/>
    <mergeCell ref="C128:D128"/>
    <mergeCell ref="C132:D132"/>
    <mergeCell ref="F125:H125"/>
    <mergeCell ref="F122:H122"/>
    <mergeCell ref="C141:D141"/>
    <mergeCell ref="F119:H119"/>
    <mergeCell ref="I119:J119"/>
    <mergeCell ref="C138:D138"/>
    <mergeCell ref="F130:H130"/>
    <mergeCell ref="I130:J130"/>
    <mergeCell ref="I125:J125"/>
    <mergeCell ref="C121:D121"/>
    <mergeCell ref="I136:J136"/>
    <mergeCell ref="C130:D130"/>
    <mergeCell ref="C103:D103"/>
    <mergeCell ref="F103:H103"/>
    <mergeCell ref="F128:H128"/>
    <mergeCell ref="I128:J128"/>
    <mergeCell ref="C127:D127"/>
    <mergeCell ref="C113:D113"/>
    <mergeCell ref="F113:H113"/>
    <mergeCell ref="I113:J113"/>
    <mergeCell ref="I121:J121"/>
    <mergeCell ref="F120:H120"/>
    <mergeCell ref="C153:D153"/>
    <mergeCell ref="F153:H153"/>
    <mergeCell ref="C154:D154"/>
    <mergeCell ref="F152:H152"/>
    <mergeCell ref="I152:J152"/>
    <mergeCell ref="I83:J83"/>
    <mergeCell ref="C84:D84"/>
    <mergeCell ref="F84:H84"/>
    <mergeCell ref="I84:J84"/>
    <mergeCell ref="I91:J91"/>
    <mergeCell ref="C82:D82"/>
    <mergeCell ref="B81:L81"/>
    <mergeCell ref="C58:G58"/>
    <mergeCell ref="C56:G56"/>
    <mergeCell ref="H56:J56"/>
    <mergeCell ref="C63:G63"/>
    <mergeCell ref="C64:G64"/>
    <mergeCell ref="H64:J64"/>
    <mergeCell ref="H57:J57"/>
    <mergeCell ref="B70:G70"/>
    <mergeCell ref="C55:G55"/>
    <mergeCell ref="H63:J63"/>
    <mergeCell ref="C62:G62"/>
    <mergeCell ref="H62:J62"/>
    <mergeCell ref="C59:G59"/>
    <mergeCell ref="H59:J59"/>
    <mergeCell ref="H55:J55"/>
    <mergeCell ref="H51:J51"/>
    <mergeCell ref="C47:G47"/>
    <mergeCell ref="H47:J47"/>
    <mergeCell ref="H48:J48"/>
    <mergeCell ref="C49:G49"/>
    <mergeCell ref="C51:G51"/>
    <mergeCell ref="H50:J50"/>
    <mergeCell ref="C50:G50"/>
    <mergeCell ref="C34:L34"/>
    <mergeCell ref="C35:L35"/>
    <mergeCell ref="B38:L38"/>
    <mergeCell ref="C40:G40"/>
    <mergeCell ref="H40:J40"/>
    <mergeCell ref="H49:J49"/>
    <mergeCell ref="C41:G41"/>
    <mergeCell ref="C44:G44"/>
    <mergeCell ref="H46:J46"/>
    <mergeCell ref="C37:L37"/>
    <mergeCell ref="B28:L28"/>
    <mergeCell ref="B29:L29"/>
    <mergeCell ref="C30:L30"/>
    <mergeCell ref="C31:L31"/>
    <mergeCell ref="C32:L32"/>
    <mergeCell ref="C33:L33"/>
    <mergeCell ref="C21:L21"/>
    <mergeCell ref="C22:L22"/>
    <mergeCell ref="C23:L23"/>
    <mergeCell ref="C24:L24"/>
    <mergeCell ref="C25:L25"/>
    <mergeCell ref="B27:L27"/>
    <mergeCell ref="C26:L26"/>
    <mergeCell ref="H52:J52"/>
    <mergeCell ref="D12:K12"/>
    <mergeCell ref="D13:K13"/>
    <mergeCell ref="D14:K14"/>
    <mergeCell ref="F15:K15"/>
    <mergeCell ref="F16:K16"/>
    <mergeCell ref="B17:L17"/>
    <mergeCell ref="B18:L18"/>
    <mergeCell ref="B19:L19"/>
    <mergeCell ref="B20:L20"/>
    <mergeCell ref="J1:L1"/>
    <mergeCell ref="J2:L2"/>
    <mergeCell ref="G3:L3"/>
    <mergeCell ref="G4:L4"/>
    <mergeCell ref="G5:L5"/>
    <mergeCell ref="G6:L6"/>
    <mergeCell ref="B10:L10"/>
    <mergeCell ref="D11:K11"/>
    <mergeCell ref="C52:G52"/>
    <mergeCell ref="F90:H90"/>
    <mergeCell ref="G7:L7"/>
    <mergeCell ref="G8:L8"/>
    <mergeCell ref="B9:L9"/>
    <mergeCell ref="C57:G57"/>
    <mergeCell ref="H58:J58"/>
    <mergeCell ref="H61:J61"/>
    <mergeCell ref="C89:D89"/>
    <mergeCell ref="C90:D90"/>
    <mergeCell ref="I89:J89"/>
    <mergeCell ref="I90:J90"/>
    <mergeCell ref="F91:H91"/>
    <mergeCell ref="I159:J159"/>
    <mergeCell ref="F93:H93"/>
    <mergeCell ref="I92:J92"/>
    <mergeCell ref="I93:J93"/>
    <mergeCell ref="F156:H156"/>
    <mergeCell ref="C88:D88"/>
    <mergeCell ref="C91:D91"/>
    <mergeCell ref="F88:H88"/>
    <mergeCell ref="I88:J88"/>
    <mergeCell ref="F89:H89"/>
    <mergeCell ref="C156:D156"/>
    <mergeCell ref="I156:J156"/>
    <mergeCell ref="I155:J155"/>
    <mergeCell ref="C155:D155"/>
    <mergeCell ref="F155:H155"/>
    <mergeCell ref="I95:J95"/>
    <mergeCell ref="I153:J153"/>
    <mergeCell ref="C144:D144"/>
    <mergeCell ref="C146:D146"/>
    <mergeCell ref="C147:D147"/>
    <mergeCell ref="C140:D140"/>
    <mergeCell ref="C143:D143"/>
    <mergeCell ref="C151:D151"/>
    <mergeCell ref="C136:D136"/>
    <mergeCell ref="C137:D137"/>
    <mergeCell ref="I248:J248"/>
    <mergeCell ref="C247:D247"/>
    <mergeCell ref="F247:H247"/>
    <mergeCell ref="I247:J247"/>
    <mergeCell ref="C227:D227"/>
    <mergeCell ref="C248:D248"/>
    <mergeCell ref="F227:H227"/>
    <mergeCell ref="C234:D234"/>
    <mergeCell ref="C235:D235"/>
    <mergeCell ref="F234:H234"/>
    <mergeCell ref="F249:H249"/>
    <mergeCell ref="F235:H235"/>
    <mergeCell ref="F237:H237"/>
    <mergeCell ref="C244:D244"/>
    <mergeCell ref="F244:H244"/>
    <mergeCell ref="I249:J249"/>
    <mergeCell ref="I235:J235"/>
    <mergeCell ref="C236:D236"/>
    <mergeCell ref="F236:H236"/>
    <mergeCell ref="I244:J244"/>
    <mergeCell ref="I174:J174"/>
    <mergeCell ref="C221:D221"/>
    <mergeCell ref="C214:D214"/>
    <mergeCell ref="I226:J226"/>
    <mergeCell ref="C183:D183"/>
    <mergeCell ref="F248:H248"/>
    <mergeCell ref="I234:J234"/>
    <mergeCell ref="C217:D217"/>
    <mergeCell ref="F217:H217"/>
    <mergeCell ref="C223:D223"/>
    <mergeCell ref="C251:D251"/>
    <mergeCell ref="F251:H251"/>
    <mergeCell ref="I251:J251"/>
    <mergeCell ref="C246:D246"/>
    <mergeCell ref="F246:H246"/>
    <mergeCell ref="I246:J246"/>
    <mergeCell ref="C250:D250"/>
    <mergeCell ref="F250:H250"/>
    <mergeCell ref="I250:J250"/>
    <mergeCell ref="C249:D249"/>
    <mergeCell ref="C145:D145"/>
    <mergeCell ref="I144:J144"/>
    <mergeCell ref="I147:J147"/>
    <mergeCell ref="I137:J137"/>
    <mergeCell ref="I140:J140"/>
    <mergeCell ref="I143:J143"/>
    <mergeCell ref="I146:J146"/>
    <mergeCell ref="I141:J141"/>
    <mergeCell ref="F144:H144"/>
    <mergeCell ref="F146:H146"/>
    <mergeCell ref="F147:H147"/>
    <mergeCell ref="F145:H145"/>
    <mergeCell ref="F136:H136"/>
    <mergeCell ref="F137:H137"/>
    <mergeCell ref="F140:H140"/>
    <mergeCell ref="F141:H141"/>
    <mergeCell ref="F138:H138"/>
    <mergeCell ref="F143:H143"/>
    <mergeCell ref="F223:H223"/>
    <mergeCell ref="I223:J223"/>
    <mergeCell ref="C245:D245"/>
    <mergeCell ref="F245:H245"/>
    <mergeCell ref="I245:J245"/>
    <mergeCell ref="C237:D237"/>
    <mergeCell ref="C242:D242"/>
    <mergeCell ref="F243:H243"/>
    <mergeCell ref="I243:J243"/>
    <mergeCell ref="I236:J236"/>
    <mergeCell ref="F240:H240"/>
    <mergeCell ref="I240:J240"/>
    <mergeCell ref="C241:D241"/>
    <mergeCell ref="F241:H241"/>
    <mergeCell ref="C233:D233"/>
    <mergeCell ref="I237:J237"/>
    <mergeCell ref="I242:J242"/>
    <mergeCell ref="C238:D238"/>
    <mergeCell ref="F238:H238"/>
    <mergeCell ref="I238:J238"/>
    <mergeCell ref="C239:D239"/>
    <mergeCell ref="F239:H239"/>
    <mergeCell ref="I241:J241"/>
    <mergeCell ref="F242:H242"/>
    <mergeCell ref="I239:J239"/>
    <mergeCell ref="C240:D240"/>
    <mergeCell ref="C243:D243"/>
    <mergeCell ref="C69:G69"/>
    <mergeCell ref="H69:J69"/>
    <mergeCell ref="C45:G45"/>
    <mergeCell ref="H45:J45"/>
    <mergeCell ref="C126:D126"/>
    <mergeCell ref="F126:H126"/>
    <mergeCell ref="I126:J126"/>
    <mergeCell ref="C65:G65"/>
    <mergeCell ref="H65:J65"/>
    <mergeCell ref="I94:J94"/>
    <mergeCell ref="C95:D95"/>
    <mergeCell ref="C129:D129"/>
    <mergeCell ref="F129:H129"/>
    <mergeCell ref="I129:J129"/>
    <mergeCell ref="F118:H118"/>
    <mergeCell ref="I118:J118"/>
    <mergeCell ref="F95:H95"/>
    <mergeCell ref="I98:J98"/>
    <mergeCell ref="C99:D99"/>
    <mergeCell ref="C118:D118"/>
    <mergeCell ref="C101:D101"/>
    <mergeCell ref="I105:J105"/>
    <mergeCell ref="I103:J103"/>
    <mergeCell ref="C102:D102"/>
    <mergeCell ref="C131:D131"/>
    <mergeCell ref="F131:H131"/>
    <mergeCell ref="I131:J131"/>
    <mergeCell ref="F101:H101"/>
    <mergeCell ref="I101:J101"/>
    <mergeCell ref="F132:H132"/>
    <mergeCell ref="I132:J132"/>
    <mergeCell ref="C134:D134"/>
    <mergeCell ref="F134:H134"/>
    <mergeCell ref="I134:J134"/>
    <mergeCell ref="C133:D133"/>
    <mergeCell ref="F133:H133"/>
    <mergeCell ref="I133:J133"/>
    <mergeCell ref="C252:D252"/>
    <mergeCell ref="F252:H252"/>
    <mergeCell ref="I252:J252"/>
    <mergeCell ref="C253:D253"/>
    <mergeCell ref="F253:H253"/>
    <mergeCell ref="I253:J253"/>
    <mergeCell ref="C254:D254"/>
    <mergeCell ref="F254:H254"/>
    <mergeCell ref="I254:J254"/>
    <mergeCell ref="C255:D255"/>
    <mergeCell ref="F255:H255"/>
    <mergeCell ref="I255:J255"/>
    <mergeCell ref="C256:D256"/>
    <mergeCell ref="F256:H256"/>
    <mergeCell ref="I256:J256"/>
    <mergeCell ref="C257:D257"/>
    <mergeCell ref="F257:H257"/>
    <mergeCell ref="I257:J257"/>
    <mergeCell ref="C259:D259"/>
    <mergeCell ref="F259:H259"/>
    <mergeCell ref="I259:J259"/>
    <mergeCell ref="C260:D260"/>
    <mergeCell ref="F260:H260"/>
    <mergeCell ref="I260:J260"/>
    <mergeCell ref="C262:D262"/>
    <mergeCell ref="F262:H262"/>
    <mergeCell ref="I262:J262"/>
    <mergeCell ref="C263:D263"/>
    <mergeCell ref="F263:H263"/>
    <mergeCell ref="I263:J263"/>
    <mergeCell ref="C158:D158"/>
    <mergeCell ref="F158:H158"/>
    <mergeCell ref="F157:H157"/>
    <mergeCell ref="C157:D157"/>
    <mergeCell ref="I158:J158"/>
    <mergeCell ref="I157:J157"/>
    <mergeCell ref="F160:H160"/>
    <mergeCell ref="I160:J160"/>
    <mergeCell ref="C161:D161"/>
    <mergeCell ref="F161:H161"/>
    <mergeCell ref="I161:J161"/>
    <mergeCell ref="C162:D162"/>
    <mergeCell ref="F162:H162"/>
    <mergeCell ref="I162:J162"/>
    <mergeCell ref="C163:D163"/>
    <mergeCell ref="F163:H163"/>
    <mergeCell ref="C164:D164"/>
    <mergeCell ref="F164:H164"/>
    <mergeCell ref="I164:J164"/>
    <mergeCell ref="C167:D167"/>
    <mergeCell ref="F167:H167"/>
    <mergeCell ref="I167:J167"/>
    <mergeCell ref="C166:D166"/>
    <mergeCell ref="I165:J165"/>
    <mergeCell ref="C165:D165"/>
    <mergeCell ref="C192:D192"/>
    <mergeCell ref="F194:H194"/>
    <mergeCell ref="C195:D195"/>
    <mergeCell ref="C191:D191"/>
    <mergeCell ref="F191:H191"/>
    <mergeCell ref="C194:D194"/>
    <mergeCell ref="F195:H195"/>
    <mergeCell ref="F168:H168"/>
    <mergeCell ref="F166:H166"/>
    <mergeCell ref="F233:H233"/>
    <mergeCell ref="I233:J233"/>
    <mergeCell ref="C232:D232"/>
    <mergeCell ref="F232:H232"/>
    <mergeCell ref="I166:J166"/>
    <mergeCell ref="I168:J168"/>
    <mergeCell ref="C169:D169"/>
    <mergeCell ref="F169:H169"/>
    <mergeCell ref="I169:J169"/>
    <mergeCell ref="I213:J213"/>
    <mergeCell ref="I214:J214"/>
    <mergeCell ref="I227:J227"/>
    <mergeCell ref="C225:D225"/>
    <mergeCell ref="C229:D229"/>
    <mergeCell ref="I221:J221"/>
    <mergeCell ref="C222:D222"/>
    <mergeCell ref="F222:H222"/>
    <mergeCell ref="I222:J222"/>
    <mergeCell ref="F221:H221"/>
    <mergeCell ref="F229:H229"/>
    <mergeCell ref="I232:J232"/>
    <mergeCell ref="I229:J229"/>
    <mergeCell ref="F225:H225"/>
    <mergeCell ref="F226:H226"/>
    <mergeCell ref="C226:D226"/>
    <mergeCell ref="C230:D230"/>
    <mergeCell ref="F230:H230"/>
    <mergeCell ref="I225:J225"/>
  </mergeCells>
  <printOptions/>
  <pageMargins left="0.7" right="0.7" top="0.75" bottom="0.75" header="0.3" footer="0.3"/>
  <pageSetup fitToHeight="0" fitToWidth="1" horizontalDpi="300" verticalDpi="300" orientation="landscape" pageOrder="overThenDown"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2023-12-19T12:14:18Z</cp:lastPrinted>
  <dcterms:created xsi:type="dcterms:W3CDTF">2023-01-12T14:35:29Z</dcterms:created>
  <dcterms:modified xsi:type="dcterms:W3CDTF">2023-12-19T12:14:44Z</dcterms:modified>
  <cp:category/>
  <cp:version/>
  <cp:contentType/>
  <cp:contentStatus/>
</cp:coreProperties>
</file>