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<sst xmlns="http://schemas.openxmlformats.org/spreadsheetml/2006/main" count="579" uniqueCount="235">
  <si>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</si>
  <si>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</si>
  <si>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</si>
  <si>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</si>
  <si>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</si>
  <si>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</si>
  <si>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</si>
  <si>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</si>
  <si>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</si>
  <si>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</si>
  <si>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</si>
  <si>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</si>
  <si>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</si>
  <si>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</si>
  <si>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</si>
  <si>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</si>
  <si>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</si>
  <si>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</si>
  <si>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</si>
  <si>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</si>
  <si>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</si>
  <si>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</si>
  <si>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</si>
  <si>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</si>
  <si>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</si>
  <si>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</si>
  <si>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</si>
  <si>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</si>
  <si>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</si>
  <si>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</si>
  <si>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</si>
  <si>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</si>
  <si>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</si>
  <si>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</si>
  <si>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</si>
  <si>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</si>
  <si>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</si>
  <si>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</si>
  <si>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</si>
  <si>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</si>
  <si>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</si>
  <si>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</si>
  <si>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</si>
  <si>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</si>
  <si>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</si>
  <si>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</si>
  <si>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</si>
  <si>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</si>
  <si>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</si>
  <si>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</si>
  <si>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</si>
  <si>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</si>
  <si>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</si>
  <si>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</si>
  <si>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</si>
  <si>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</si>
  <si>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</si>
  <si>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</si>
  <si>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</si>
  <si>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</si>
  <si>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</si>
  <si>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</si>
  <si>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</si>
  <si>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</si>
  <si>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</si>
  <si>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</si>
  <si>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</si>
  <si>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</si>
  <si>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</si>
  <si>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</si>
  <si>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</si>
  <si>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</si>
  <si>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</si>
  <si>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</si>
  <si>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</si>
  <si>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</si>
  <si>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</si>
  <si>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</si>
  <si>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</si>
  <si>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</si>
  <si>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</si>
  <si>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</si>
  <si>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</si>
  <si>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</si>
  <si>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1.4.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</si>
  <si>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</si>
  <si>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</si>
  <si>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</si>
  <si>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</si>
  <si>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>2.1.</t>
  </si>
  <si>
    <t>Придбання обладнання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</si>
  <si>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</si>
  <si>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</si>
  <si>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</si>
  <si>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</si>
  <si>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</si>
  <si>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</si>
  <si>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</si>
  <si>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</si>
  <si>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</si>
  <si>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t>Придбання медикаментів та медичного інструментарію</t>
  </si>
  <si>
    <t>4.1.</t>
  </si>
  <si>
    <t>Рівень забезпеченості медикаментами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</si>
  <si>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</si>
  <si>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</si>
  <si>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</si>
  <si>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</si>
  <si>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</si>
  <si>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</si>
  <si>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>Програма "Сприяння закладу медицини вторинного рівня в Коломийській міській територіальній громаді  на 2022-2024 роки"</t>
  </si>
  <si>
    <t>Придбання обладнання, предметів, матеріалів та інвентарю</t>
  </si>
  <si>
    <t xml:space="preserve">4.1. </t>
  </si>
  <si>
    <t>позицій</t>
  </si>
  <si>
    <t>5.1.</t>
  </si>
  <si>
    <r>
      <t>Забезпечення роботи військово-лікарської комісії всього, в тому числі</t>
    </r>
    <r>
      <rPr>
        <b/>
        <sz val="9"/>
        <color indexed="8"/>
        <rFont val="Times New Roman"/>
        <family val="1"/>
      </rPr>
      <t xml:space="preserve"> (п. 4)</t>
    </r>
    <r>
      <rPr>
        <sz val="9"/>
        <color indexed="8"/>
        <rFont val="Times New Roman"/>
        <family val="1"/>
      </rPr>
      <t>:</t>
    </r>
  </si>
  <si>
    <r>
      <t xml:space="preserve">Придбання обладнання </t>
    </r>
    <r>
      <rPr>
        <b/>
        <sz val="9"/>
        <color indexed="8"/>
        <rFont val="Times New Roman"/>
        <family val="1"/>
      </rPr>
      <t>(п.25)</t>
    </r>
  </si>
  <si>
    <t xml:space="preserve">Обсяг видатків на придбання обладнання, предметів, матеріалів та інвентарю для проведення ремонту </t>
  </si>
  <si>
    <t>Кількість придбаного обладнання, предметів, матеріалів та інвентарю для проведення ремонту</t>
  </si>
  <si>
    <t>Середні витрати на обладнання, предметів, матеріалів та інвентарю для проведення ремонту</t>
  </si>
  <si>
    <t>Рівень забезпеченості обладнанням, предметами, матеріалами та інвентарем для проведення ремонту</t>
  </si>
  <si>
    <r>
      <t>Придбання медикаментів та медичного інструментарію</t>
    </r>
    <r>
      <rPr>
        <b/>
        <sz val="9"/>
        <color indexed="8"/>
        <rFont val="Times New Roman"/>
        <family val="1"/>
      </rPr>
      <t xml:space="preserve"> (п.31)</t>
    </r>
  </si>
  <si>
    <r>
      <t xml:space="preserve">Оплата праці медичного персоналу </t>
    </r>
    <r>
      <rPr>
        <b/>
        <sz val="9"/>
        <color indexed="8"/>
        <rFont val="Times New Roman"/>
        <family val="1"/>
      </rPr>
      <t>(п.4.1)</t>
    </r>
  </si>
  <si>
    <r>
  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  </r>
    <r>
      <rPr>
        <b/>
        <sz val="9"/>
        <color indexed="8"/>
        <rFont val="Times New Roman"/>
        <family val="1"/>
      </rPr>
      <t>(п.8)</t>
    </r>
  </si>
  <si>
    <t>3.2.</t>
  </si>
  <si>
    <t>Обсяг видатків на придбання гематологічного аналізатора</t>
  </si>
  <si>
    <t>Кількість придбаних гематологічних аналізаторів</t>
  </si>
  <si>
    <t>Середня вартість гематологічного аналізатора</t>
  </si>
  <si>
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</si>
  <si>
    <t>6.1.</t>
  </si>
  <si>
    <t>Обсяг видатків на придбання та заміну рентгенівської трубки у системі рентгенівській діагностичній мамографічній</t>
  </si>
  <si>
    <t>грн</t>
  </si>
  <si>
    <t>Кількість придбаних  та замінених рентгенівських трубок у системі рентгенівській діагностичній мамографічній</t>
  </si>
  <si>
    <t>Середня вартість  та заміну рентгенівської трубки у системі рентгенівській діагностичній мамографічній</t>
  </si>
  <si>
    <t>Рівень забезпеченості закладу  рентгенівською трубкою у системі рентгенівській діагностичній мамографічній</t>
  </si>
  <si>
    <t>Ольга ГАВДУНИК</t>
  </si>
  <si>
    <t>3.3.</t>
  </si>
  <si>
    <t>Обсяг видатків на придбання комп'ютерної техніки (ноутбуки)</t>
  </si>
  <si>
    <t>Кількість придбаної комп'ютерної техніки (ноутбуки)</t>
  </si>
  <si>
    <t>Середня вартість придбаної комп'ютерної техніки (ноутбуки)</t>
  </si>
  <si>
    <t xml:space="preserve">Оплата послуг (крім комунальних) </t>
  </si>
  <si>
    <t>7.1.</t>
  </si>
  <si>
    <t>Обсяг видатків на оплату електромонтажних робіт у відділенні медичної реабілітації СП "Стаціонар"</t>
  </si>
  <si>
    <t>Кількість послуг з електромонтажних робіт у відділенні медичної реабілітації СП "Стаціонар"</t>
  </si>
  <si>
    <t>послуг</t>
  </si>
  <si>
    <t>Середня вартість послуг з електромонтажних робіт у відділенні медичної реабілітації СП "Стаціонар"</t>
  </si>
  <si>
    <t>Рівень забезпеченості послугами з електромонажних робіт</t>
  </si>
  <si>
    <t>8.1.</t>
  </si>
  <si>
    <t>Обсяг видатків на проведення капітального ремонту у відділенні медичної реабілітації СП "Стаціонар"</t>
  </si>
  <si>
    <t>Кількість об'єктів, які підлягають капітальному ремонту</t>
  </si>
  <si>
    <t>од.</t>
  </si>
  <si>
    <t>Середні витрати на проведення капітального ремонту у відділенні медичної реабілітації СП "Стаціонар"</t>
  </si>
  <si>
    <t>Рівень готовності об'єктів на яких проведено капітальний ремонт</t>
  </si>
  <si>
    <r>
      <t>Проведення благоустрою території СП "Дитяча лікарня"</t>
    </r>
    <r>
      <rPr>
        <b/>
        <sz val="9"/>
        <color indexed="8"/>
        <rFont val="Times New Roman"/>
        <family val="1"/>
      </rPr>
      <t xml:space="preserve"> (п.21)</t>
    </r>
  </si>
  <si>
    <t>Проведення благоустрою території СП "Дитяча лікарня"</t>
  </si>
  <si>
    <t xml:space="preserve">Обсяг видатків на придбання асфальту </t>
  </si>
  <si>
    <t>8.2.</t>
  </si>
  <si>
    <t>Обсяг видатків на послуги з улаштування асфальтобетонного покриття</t>
  </si>
  <si>
    <t>9.1.</t>
  </si>
  <si>
    <t>Рівень забезпеченості благострою території СП "Дитяча лікарня"</t>
  </si>
  <si>
    <t xml:space="preserve">Кількість придбаного асфальту </t>
  </si>
  <si>
    <t>Кількість послуг з улаштування асфальтобетонного покриття</t>
  </si>
  <si>
    <t>послуги</t>
  </si>
  <si>
    <t>Середня вартість послуг з улаштування асфальтобетонного покриття</t>
  </si>
  <si>
    <t>тона</t>
  </si>
  <si>
    <t xml:space="preserve">Середня вартість  придбаного асфальту </t>
  </si>
  <si>
    <r>
      <t xml:space="preserve">Придбання обладнання, предметів, матеріалів та інвентарю </t>
    </r>
    <r>
      <rPr>
        <b/>
        <sz val="9"/>
        <color indexed="8"/>
        <rFont val="Times New Roman"/>
        <family val="1"/>
      </rPr>
      <t xml:space="preserve">(п. 11) </t>
    </r>
    <r>
      <rPr>
        <b/>
        <i/>
        <sz val="9"/>
        <color indexed="8"/>
        <rFont val="Times New Roman"/>
        <family val="1"/>
      </rPr>
      <t>(вільні залишки)</t>
    </r>
  </si>
  <si>
    <r>
      <t xml:space="preserve">Оплата послуг (крім комунальних) </t>
    </r>
    <r>
      <rPr>
        <b/>
        <sz val="9"/>
        <color indexed="8"/>
        <rFont val="Times New Roman"/>
        <family val="1"/>
      </rPr>
      <t>(п.32)</t>
    </r>
    <r>
      <rPr>
        <b/>
        <i/>
        <sz val="9"/>
        <color indexed="8"/>
        <rFont val="Times New Roman"/>
        <family val="1"/>
      </rPr>
      <t>(вільні залишки)</t>
    </r>
  </si>
  <si>
    <t>Капітальний ремонт п'ятого поверху приміщення СП "Стаціонар" за адресою: вул. Родини Крушельницьких, 26 м. Коломия, Івано-Франківської обл.</t>
  </si>
  <si>
    <r>
      <t xml:space="preserve">Капітальний ремонт п'ятого поверху приміщення СП "Стаціонар" за адресою: вул. Родини Крушельницьких, 26 м. Коломия, Івано-Франківської обл. </t>
    </r>
    <r>
      <rPr>
        <b/>
        <sz val="9"/>
        <color indexed="8"/>
        <rFont val="Times New Roman"/>
        <family val="1"/>
      </rPr>
      <t>(п.33</t>
    </r>
    <r>
      <rPr>
        <sz val="9"/>
        <color indexed="8"/>
        <rFont val="Times New Roman"/>
        <family val="1"/>
      </rPr>
      <t>)</t>
    </r>
    <r>
      <rPr>
        <b/>
        <i/>
        <sz val="9"/>
        <color indexed="8"/>
        <rFont val="Times New Roman"/>
        <family val="1"/>
      </rPr>
      <t>(вільні залишки)</t>
    </r>
  </si>
  <si>
    <t>Управління фінансів і внутрішнього аудиту міської ради , начальник управління</t>
  </si>
  <si>
    <t xml:space="preserve">Оплата згідно рішень господарського суду </t>
  </si>
  <si>
    <t>10.1.</t>
  </si>
  <si>
    <t>Обсяг видатків на погашення заборгованості перед ТзОВ "ТРЕЙДЕНЕРДЖИ" за спожиту електроенергію у 2022 році</t>
  </si>
  <si>
    <t>од</t>
  </si>
  <si>
    <t>Кількість нормативних документів, за якими  стягується оплата</t>
  </si>
  <si>
    <t>наказ</t>
  </si>
  <si>
    <t>Середні витрати на погашення заборгованості</t>
  </si>
  <si>
    <t>Відсоток погашеної заборгованості</t>
  </si>
  <si>
    <t>3.4.</t>
  </si>
  <si>
    <t>Обсяг видатків на придбання медичного обладнання для відділення медичної реабілітації СП "Стаціонар"</t>
  </si>
  <si>
    <t>Кількість придбаного медичного обладнання для відділення медичної реабілітації СП "Стаціонар"</t>
  </si>
  <si>
    <t>Середня вартість придбаного медичного обладнання для відділення медичної реабілітації СП "Стаціонар"</t>
  </si>
  <si>
    <t>11.</t>
  </si>
  <si>
    <t>11.1.</t>
  </si>
  <si>
    <t>Кількість об'єктів, які підлягають реконструкції та ремонту</t>
  </si>
  <si>
    <t>Рівень готовності об'єктів на яких проведено реконструкцію та ремонт</t>
  </si>
  <si>
    <r>
      <t xml:space="preserve"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 </t>
    </r>
    <r>
      <rPr>
        <b/>
        <sz val="9"/>
        <color indexed="8"/>
        <rFont val="Times New Roman"/>
        <family val="1"/>
      </rPr>
      <t>(п.36)</t>
    </r>
  </si>
  <si>
    <t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</si>
  <si>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Обсяг видатків на проведення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</si>
  <si>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Середня вартість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</si>
  <si>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r>
      <t>Оплата згідно рішень господарського суду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(п.35)</t>
    </r>
  </si>
  <si>
    <r>
      <t xml:space="preserve">Капітальний ремонт системи кондиціювання, вентиляції та опалення у приміщенні СП "Стаціонар" за адресою: вул. Родини Крушельницьких,26, м.Коломия, Івано-Франківської обл. </t>
    </r>
    <r>
      <rPr>
        <b/>
        <sz val="9"/>
        <color indexed="8"/>
        <rFont val="Times New Roman"/>
        <family val="1"/>
      </rPr>
      <t>(п.34)</t>
    </r>
  </si>
  <si>
    <r>
      <t>Придбання інвентарю (в тому числі медичного)</t>
    </r>
    <r>
      <rPr>
        <b/>
        <sz val="9"/>
        <color indexed="8"/>
        <rFont val="Times New Roman"/>
        <family val="1"/>
      </rPr>
      <t xml:space="preserve"> (п.26)</t>
    </r>
  </si>
  <si>
    <r>
      <t xml:space="preserve">Капітальний ремонт операційної урологічного відділення СП "Стаціонар" КНП "Коломийська ЦРЛ" КМР за адресою: вул. Родини Крушельницьких, 26, м.Коломия, Івано-Франківської обл. </t>
    </r>
    <r>
      <rPr>
        <b/>
        <sz val="9"/>
        <color indexed="8"/>
        <rFont val="Times New Roman"/>
        <family val="1"/>
      </rPr>
      <t>(п. 37)</t>
    </r>
  </si>
  <si>
    <t>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</si>
  <si>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Обсяг видатків на 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</si>
  <si>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Середні витрати на 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</si>
  <si>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Рівень готовності об'єктів, які ремонтувалися</t>
  </si>
  <si>
    <t>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</si>
  <si>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>Обсяг видатків на 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</si>
  <si>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>12.1.</t>
  </si>
  <si>
    <t>12.</t>
  </si>
  <si>
    <t>13.1.</t>
  </si>
  <si>
    <t>14.</t>
  </si>
  <si>
    <t>14.1.</t>
  </si>
  <si>
    <t>Придбання інвентарю (в тому числі медичного) (п.26)</t>
  </si>
  <si>
    <t>15.1.</t>
  </si>
  <si>
    <t>Середні витрати на придбання медичного обладнання для відділення медичної реабілітації СП "Стаціонар"</t>
  </si>
  <si>
    <t xml:space="preserve">Рівень забезпеченості медичним обладнанням </t>
  </si>
  <si>
    <r>
      <t>Утримання будівель комунального некомерційного підприємства "Коломийська ЦРЛ" КМР (покриття вартості комунальних послуг та енергоносіїв комунального закладу)</t>
    </r>
    <r>
      <rPr>
        <b/>
        <sz val="9"/>
        <color indexed="8"/>
        <rFont val="Times New Roman"/>
        <family val="1"/>
      </rPr>
      <t xml:space="preserve"> (п.1 )</t>
    </r>
  </si>
  <si>
    <t>Середні витрати на 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</si>
  <si>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r>
      <t>4. Обсяг бюджетних призначень/бюджетних асигнувань –33 216</t>
    </r>
    <r>
      <rPr>
        <u val="single"/>
        <sz val="12"/>
        <color indexed="8"/>
        <rFont val="Times New Roman"/>
        <family val="1"/>
      </rPr>
      <t xml:space="preserve"> 624,00</t>
    </r>
    <r>
      <rPr>
        <sz val="12"/>
        <color indexed="8"/>
        <rFont val="Times New Roman"/>
        <family val="1"/>
      </rPr>
      <t xml:space="preserve"> гривень , у тому числі загального фонду – 19</t>
    </r>
    <r>
      <rPr>
        <u val="single"/>
        <sz val="12"/>
        <color indexed="8"/>
        <rFont val="Times New Roman"/>
        <family val="1"/>
      </rPr>
      <t xml:space="preserve"> 448 824,00</t>
    </r>
    <r>
      <rPr>
        <sz val="12"/>
        <color indexed="8"/>
        <rFont val="Times New Roman"/>
        <family val="1"/>
      </rPr>
      <t xml:space="preserve"> гривень та спеціального фонду – 13 767 80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 .</t>
    </r>
  </si>
  <si>
    <r>
      <t xml:space="preserve">Конституція України від 28.06.1996 № 254к/96-ВР,  Бюджетний кодекс України від 08.07.2010 за № 2456-VI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20.06.2023 року №2796-45/2023 "Про внесення змін до рішення міської ради від 29.09.2021 року №1184-19/2021 "Про затвердження цільової програми "Сприяння закладу медицини вторинного рівня в Коломийській міській територіальній громаді на 2022-2024 роки", рішення міської ради від 24.07.2023 року №2870-43/2023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21.09.2023 року №2996-47/2023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12.10.2023 року №3110-48/2023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09.11.2023 року №3160-49/2023 "Про внесення змін до цільової програми «Сприяння закладу медицини вторинного рівня в Коломийській міській територіальній громаді на 2022 - 2024 роки»,   рішення міської ради від 16.11.2023 року №3195-49/2023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 192 -р "Про внесення змін до паспорту бюджетної програми місцевого бюджету на 2023 рік", рішення міської ради від 18.05.2023 року №2728-44/2023 "Про уточнення бюджету Коломийської міської територіальної громади на 2023 рік (0953000000)", рішення міської ради від 20.06.2023 року №2830-45/2023 "Про уточнення бюджету Коломийської міської територіальної громади на 2023 рік (0953000000)", розпорядження міського голови від 23.06.2023 року №238-р "Про внесення змін до паспорту бюджетної програми місцевого бюджету на 2023 рік",  рішення міської ради від 24.07.2023 року №2898-45/2023 "Про уточнення бюджету Коломийської міської територіальної громади на 2023 рік (0953000000)", розпорядження міського голови від </t>
    </r>
    <r>
      <rPr>
        <sz val="9"/>
        <rFont val="Times New Roman"/>
        <family val="1"/>
      </rPr>
      <t>27.09.2023</t>
    </r>
    <r>
      <rPr>
        <sz val="9"/>
        <color indexed="8"/>
        <rFont val="Times New Roman"/>
        <family val="1"/>
      </rPr>
      <t xml:space="preserve"> року №</t>
    </r>
    <r>
      <rPr>
        <sz val="9"/>
        <rFont val="Times New Roman"/>
        <family val="1"/>
      </rPr>
      <t>352</t>
    </r>
    <r>
      <rPr>
        <sz val="9"/>
        <color indexed="10"/>
        <rFont val="Times New Roman"/>
        <family val="1"/>
      </rPr>
      <t>-</t>
    </r>
    <r>
      <rPr>
        <sz val="9"/>
        <color indexed="8"/>
        <rFont val="Times New Roman"/>
        <family val="1"/>
      </rPr>
      <t>р "Про внесення змін до паспорту бюджетної програми місцевого бюджету на 2023 рік", розпорядження міського голови від 28</t>
    </r>
    <r>
      <rPr>
        <sz val="9"/>
        <rFont val="Times New Roman"/>
        <family val="1"/>
      </rPr>
      <t>.09.2023 року №355</t>
    </r>
    <r>
      <rPr>
        <sz val="9"/>
        <color indexed="8"/>
        <rFont val="Times New Roman"/>
        <family val="1"/>
      </rPr>
      <t xml:space="preserve">-р "Про внесення змін до паспорту бюджетної програми місцевого бюджету на 2023 рік", рішення міської ради від 12.10.2023 року №3119-48/2023 "Про уточнення бюджету Коломийської міської територіальної громади на 2023 рік (0953000000)",  розпорядження міського голови від 30.10.2023 року №401-р "Про внесення змін до паспорту бюджетної програми місцевого бюджету на 2023 рік", рішення міської ради від 09.11.2023 року №3184-49/2023 "Про уточнення бюджету Коломийської міської територіальної громади на 2023 рік (0953000000)", рішення міської ради від 16.11.2023 року №3195-49/2023 ""Про уточнення бюджету Коломийської міської територіальної громади на 2023 рік (0953000000)" </t>
    </r>
  </si>
  <si>
    <t>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</si>
  <si>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</si>
  <si>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</si>
  <si>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16.1.</t>
  </si>
  <si>
    <t>Обсяг видатків на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</si>
  <si>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Кількість робіт з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</si>
  <si>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Середня вартість робіт з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</si>
  <si>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Рівень готовності робіт з виготовлення ПКД по об'єкту: Капітальний ремонт (заміна ліфта) в приміщенні СП "Стаціонар" КНП "Коломийська ЦРЛ" КМР за адресою: вул. Родини Крушельницьких 26, м. Коломия, Івано-Франківської обл.</t>
  </si>
  <si>
    <t>Обсяг видатків на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</si>
  <si>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17.</t>
  </si>
  <si>
    <t>17.1.</t>
  </si>
  <si>
    <t>Кількість робіт з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</si>
  <si>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Середня вартість робіт з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</si>
  <si>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Рівень готовності робіт з виготовлення ПКД по об'єкту: Капітальний ремонт (заміна ліфта) в приміщенні СП "Дитяча лікарня" КНП "Коломийська ЦРЛ" КМР за адресою: вул. Родини Крушельницьких 26, м. Коломия, Івано-Франківської обл.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</si>
  <si>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 зміни від 16.11.2023 року №3189-49/2023)</t>
  </si>
  <si>
    <t>Обсяг видатків на виготовлення ПКД по об'єкту: 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</si>
  <si>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Кількість робіт з виготовлення ПКД по об'єкту: Капітальний ремонт (заміна ліфта) в приміщенні СП "Пологовий буцдинок" КНП "Коломийська ЦРЛ" КМР за адресою: вул. Родини Крушельницьких 26, м. Коломия, Івано-Франківської обл.</t>
  </si>
  <si>
    <t>Середня вартість робіт з виготовлення ПКД по об'єкту: 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</si>
  <si>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Рівень готовності робіт з виготовлення ПКД по об'єкту: Капітальний ремонт (заміна ліфта) в приміщенні СП "Пологовий будинок" КНП "Коломийська ЦРЛ" КМР за адресою: вул. Родини Крушельницьких 26, м. Коломия, Івано-Франківської обл.</t>
  </si>
  <si>
    <t>16.</t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</si>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</sst>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5" xfId="0" applyNumberFormat="1" applyFont="1" applyFill="1" applyBorder="1" applyAlignment="1" applyProtection="1">
      <alignment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4" fontId="5" fillId="33" borderId="16" xfId="0" applyNumberFormat="1" applyFont="1" applyFill="1" applyBorder="1" applyAlignment="1" applyProtection="1">
      <alignment horizontal="center" vertical="center" wrapText="1"/>
      <protection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10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" fontId="10" fillId="33" borderId="19" xfId="0" applyNumberFormat="1" applyFont="1" applyFill="1" applyBorder="1" applyAlignment="1" applyProtection="1">
      <alignment horizontal="right" vertical="center" wrapText="1"/>
      <protection/>
    </xf>
    <xf numFmtId="4" fontId="10" fillId="33" borderId="20" xfId="0" applyNumberFormat="1" applyFont="1" applyFill="1" applyBorder="1" applyAlignment="1" applyProtection="1">
      <alignment horizontal="right" vertical="center" wrapText="1"/>
      <protection/>
    </xf>
    <xf numFmtId="4" fontId="10" fillId="33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1" fillId="0" borderId="0" xfId="0" applyFont="1" applyBorder="1" applyAlignment="1" applyProtection="1">
      <alignment horizontal="justify" vertical="center" wrapText="1"/>
      <protection/>
    </xf>
    <xf numFmtId="0" fontId="20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4" fontId="5" fillId="33" borderId="20" xfId="0" applyNumberFormat="1" applyFont="1" applyFill="1" applyBorder="1" applyAlignment="1" applyProtection="1">
      <alignment horizontal="right" vertical="center" wrapText="1"/>
      <protection/>
    </xf>
    <xf numFmtId="4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10" fillId="33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0" fontId="62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4" fontId="10" fillId="33" borderId="16" xfId="0" applyNumberFormat="1" applyFont="1" applyFill="1" applyBorder="1" applyAlignment="1" applyProtection="1">
      <alignment horizontal="center" vertical="center" wrapText="1"/>
      <protection/>
    </xf>
    <xf numFmtId="4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9"/>
  <sheetViews>
    <sheetView tabSelected="1" zoomScalePageLayoutView="0" workbookViewId="0" topLeftCell="B225">
      <selection activeCell="I232" sqref="I232:K23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8.140625" style="0" customWidth="1"/>
    <col min="6" max="6" width="12.421875" style="0" customWidth="1"/>
    <col min="7" max="7" width="2.7109375" style="0" customWidth="1"/>
    <col min="8" max="8" width="7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104" t="s">
        <v>0</v>
      </c>
      <c r="K1" s="104"/>
      <c r="L1" s="104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105" t="s">
        <v>1</v>
      </c>
      <c r="K2" s="105"/>
      <c r="L2" s="105"/>
      <c r="M2" s="1"/>
    </row>
    <row r="3" spans="1:13" ht="15" customHeight="1">
      <c r="A3" s="1"/>
      <c r="B3" s="1"/>
      <c r="C3" s="1"/>
      <c r="D3" s="1"/>
      <c r="E3" s="1"/>
      <c r="F3" s="1"/>
      <c r="G3" s="106" t="s">
        <v>2</v>
      </c>
      <c r="H3" s="106"/>
      <c r="I3" s="106"/>
      <c r="J3" s="106"/>
      <c r="K3" s="106"/>
      <c r="L3" s="106"/>
      <c r="M3" s="1"/>
    </row>
    <row r="4" spans="1:13" ht="19.5" customHeight="1">
      <c r="A4" s="1"/>
      <c r="B4" s="1"/>
      <c r="C4" s="1"/>
      <c r="D4" s="1"/>
      <c r="E4" s="1"/>
      <c r="F4" s="1"/>
      <c r="G4" s="107" t="s">
        <v>80</v>
      </c>
      <c r="H4" s="107"/>
      <c r="I4" s="107"/>
      <c r="J4" s="107"/>
      <c r="K4" s="107"/>
      <c r="L4" s="107"/>
      <c r="M4" s="1"/>
    </row>
    <row r="5" spans="1:13" ht="14.25" customHeight="1">
      <c r="A5" s="1"/>
      <c r="B5" s="1"/>
      <c r="C5" s="1"/>
      <c r="D5" s="1"/>
      <c r="E5" s="1"/>
      <c r="F5" s="1"/>
      <c r="G5" s="108" t="s">
        <v>3</v>
      </c>
      <c r="H5" s="108"/>
      <c r="I5" s="108"/>
      <c r="J5" s="108"/>
      <c r="K5" s="108"/>
      <c r="L5" s="108"/>
      <c r="M5" s="1"/>
    </row>
    <row r="6" spans="1:13" ht="9.75" customHeight="1">
      <c r="A6" s="1"/>
      <c r="B6" s="1"/>
      <c r="C6" s="1"/>
      <c r="D6" s="1"/>
      <c r="E6" s="1"/>
      <c r="F6" s="1"/>
      <c r="G6" s="110" t="s">
        <v>4</v>
      </c>
      <c r="H6" s="110"/>
      <c r="I6" s="110"/>
      <c r="J6" s="110"/>
      <c r="K6" s="110"/>
      <c r="L6" s="110"/>
      <c r="M6" s="1"/>
    </row>
    <row r="7" spans="1:13" ht="15.75" customHeight="1">
      <c r="A7" s="1"/>
      <c r="B7" s="1"/>
      <c r="C7" s="1"/>
      <c r="D7" s="1"/>
      <c r="E7" s="1"/>
      <c r="F7" s="1"/>
      <c r="G7" s="111" t="s">
        <v>5</v>
      </c>
      <c r="H7" s="111"/>
      <c r="I7" s="111"/>
      <c r="J7" s="111"/>
      <c r="K7" s="111"/>
      <c r="L7" s="111"/>
      <c r="M7" s="1"/>
    </row>
    <row r="8" spans="1:13" ht="9.75" customHeight="1">
      <c r="A8" s="1"/>
      <c r="B8" s="1"/>
      <c r="C8" s="1"/>
      <c r="D8" s="1"/>
      <c r="E8" s="1"/>
      <c r="F8" s="1"/>
      <c r="G8" s="110" t="s">
        <v>6</v>
      </c>
      <c r="H8" s="110"/>
      <c r="I8" s="110"/>
      <c r="J8" s="110"/>
      <c r="K8" s="110"/>
      <c r="L8" s="110"/>
      <c r="M8" s="1"/>
    </row>
    <row r="9" spans="1:13" ht="17.25" customHeight="1">
      <c r="A9" s="1"/>
      <c r="B9" s="112" t="s">
        <v>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"/>
    </row>
    <row r="10" spans="1:13" ht="17.25" customHeight="1">
      <c r="A10" s="1"/>
      <c r="B10" s="114" t="s">
        <v>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"/>
    </row>
    <row r="11" spans="1:13" ht="18" customHeight="1">
      <c r="A11" s="1"/>
      <c r="B11" s="2" t="s">
        <v>9</v>
      </c>
      <c r="C11" s="3" t="s">
        <v>10</v>
      </c>
      <c r="D11" s="113" t="s">
        <v>3</v>
      </c>
      <c r="E11" s="113"/>
      <c r="F11" s="113"/>
      <c r="G11" s="113"/>
      <c r="H11" s="113"/>
      <c r="I11" s="113"/>
      <c r="J11" s="113"/>
      <c r="K11" s="113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109" t="s">
        <v>13</v>
      </c>
      <c r="E12" s="109"/>
      <c r="F12" s="109"/>
      <c r="G12" s="109"/>
      <c r="H12" s="109"/>
      <c r="I12" s="109"/>
      <c r="J12" s="109"/>
      <c r="K12" s="109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13" t="s">
        <v>3</v>
      </c>
      <c r="E13" s="113"/>
      <c r="F13" s="113"/>
      <c r="G13" s="113"/>
      <c r="H13" s="113"/>
      <c r="I13" s="113"/>
      <c r="J13" s="113"/>
      <c r="K13" s="113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109" t="s">
        <v>17</v>
      </c>
      <c r="E14" s="109"/>
      <c r="F14" s="109"/>
      <c r="G14" s="109"/>
      <c r="H14" s="109"/>
      <c r="I14" s="109"/>
      <c r="J14" s="109"/>
      <c r="K14" s="109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15" t="s">
        <v>22</v>
      </c>
      <c r="G15" s="115"/>
      <c r="H15" s="115"/>
      <c r="I15" s="115"/>
      <c r="J15" s="115"/>
      <c r="K15" s="115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09" t="s">
        <v>26</v>
      </c>
      <c r="G16" s="109"/>
      <c r="H16" s="109"/>
      <c r="I16" s="109"/>
      <c r="J16" s="109"/>
      <c r="K16" s="109"/>
      <c r="L16" s="5" t="s">
        <v>27</v>
      </c>
      <c r="M16" s="1"/>
    </row>
    <row r="17" spans="1:13" ht="32.25" customHeight="1">
      <c r="A17" s="1"/>
      <c r="B17" s="116" t="s">
        <v>211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"/>
    </row>
    <row r="18" spans="1:13" ht="18" customHeight="1">
      <c r="A18" s="1"/>
      <c r="B18" s="118" t="s">
        <v>28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"/>
    </row>
    <row r="19" spans="1:13" ht="405.75" customHeight="1">
      <c r="A19" s="1"/>
      <c r="B19" s="113" t="s">
        <v>212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"/>
    </row>
    <row r="20" spans="1:13" ht="19.5" customHeight="1">
      <c r="A20" s="1"/>
      <c r="B20" s="100" t="s">
        <v>29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"/>
    </row>
    <row r="21" spans="1:13" ht="21" customHeight="1">
      <c r="A21" s="1"/>
      <c r="B21" s="11" t="s">
        <v>30</v>
      </c>
      <c r="C21" s="98" t="s">
        <v>31</v>
      </c>
      <c r="D21" s="98"/>
      <c r="E21" s="98"/>
      <c r="F21" s="98"/>
      <c r="G21" s="98"/>
      <c r="H21" s="98"/>
      <c r="I21" s="98"/>
      <c r="J21" s="98"/>
      <c r="K21" s="98"/>
      <c r="L21" s="98"/>
      <c r="M21" s="1"/>
    </row>
    <row r="22" spans="1:13" ht="17.25" customHeight="1">
      <c r="A22" s="1"/>
      <c r="B22" s="11" t="s">
        <v>32</v>
      </c>
      <c r="C22" s="119" t="s">
        <v>33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"/>
    </row>
    <row r="23" spans="1:13" ht="18.75" customHeight="1">
      <c r="A23" s="1"/>
      <c r="B23" s="100" t="s">
        <v>34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"/>
    </row>
    <row r="24" spans="1:13" ht="62.25" customHeight="1">
      <c r="A24" s="1"/>
      <c r="B24" s="113" t="s">
        <v>88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"/>
    </row>
    <row r="25" spans="1:13" ht="21" customHeight="1">
      <c r="A25" s="1"/>
      <c r="B25" s="100" t="s">
        <v>35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"/>
    </row>
    <row r="26" spans="1:13" ht="24.75" customHeight="1">
      <c r="A26" s="1"/>
      <c r="B26" s="11" t="s">
        <v>30</v>
      </c>
      <c r="C26" s="98" t="s">
        <v>36</v>
      </c>
      <c r="D26" s="98"/>
      <c r="E26" s="98"/>
      <c r="F26" s="98"/>
      <c r="G26" s="98"/>
      <c r="H26" s="98"/>
      <c r="I26" s="98"/>
      <c r="J26" s="98"/>
      <c r="K26" s="98"/>
      <c r="L26" s="98"/>
      <c r="M26" s="1"/>
    </row>
    <row r="27" spans="1:13" ht="18" customHeight="1">
      <c r="A27" s="1"/>
      <c r="B27" s="11" t="s">
        <v>32</v>
      </c>
      <c r="C27" s="119" t="s">
        <v>109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"/>
    </row>
    <row r="28" spans="1:13" ht="19.5" customHeight="1">
      <c r="A28" s="1"/>
      <c r="B28" s="100" t="s">
        <v>37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2.5" customHeight="1">
      <c r="A30" s="1"/>
      <c r="B30" s="11" t="s">
        <v>30</v>
      </c>
      <c r="C30" s="98" t="s">
        <v>39</v>
      </c>
      <c r="D30" s="98"/>
      <c r="E30" s="98"/>
      <c r="F30" s="98"/>
      <c r="G30" s="98"/>
      <c r="H30" s="98" t="s">
        <v>40</v>
      </c>
      <c r="I30" s="98"/>
      <c r="J30" s="98"/>
      <c r="K30" s="11" t="s">
        <v>41</v>
      </c>
      <c r="L30" s="11" t="s">
        <v>42</v>
      </c>
      <c r="M30" s="1"/>
    </row>
    <row r="31" spans="1:13" ht="26.25" customHeight="1">
      <c r="A31" s="1"/>
      <c r="B31" s="13"/>
      <c r="C31" s="120" t="s">
        <v>49</v>
      </c>
      <c r="D31" s="120"/>
      <c r="E31" s="120"/>
      <c r="F31" s="120"/>
      <c r="G31" s="120"/>
      <c r="H31" s="121"/>
      <c r="I31" s="121"/>
      <c r="J31" s="121"/>
      <c r="K31" s="22"/>
      <c r="L31" s="22"/>
      <c r="M31" s="1"/>
    </row>
    <row r="32" spans="1:13" ht="29.25" customHeight="1">
      <c r="A32" s="1"/>
      <c r="B32" s="11">
        <v>1</v>
      </c>
      <c r="C32" s="119" t="s">
        <v>209</v>
      </c>
      <c r="D32" s="119"/>
      <c r="E32" s="119"/>
      <c r="F32" s="119"/>
      <c r="G32" s="119"/>
      <c r="H32" s="121">
        <v>15553378.21</v>
      </c>
      <c r="I32" s="121"/>
      <c r="J32" s="121"/>
      <c r="K32" s="22">
        <v>0</v>
      </c>
      <c r="L32" s="22">
        <v>15553378.21</v>
      </c>
      <c r="M32" s="1"/>
    </row>
    <row r="33" spans="1:13" ht="17.25" customHeight="1">
      <c r="A33" s="1"/>
      <c r="B33" s="11">
        <v>2</v>
      </c>
      <c r="C33" s="71" t="s">
        <v>114</v>
      </c>
      <c r="D33" s="72"/>
      <c r="E33" s="72"/>
      <c r="F33" s="72"/>
      <c r="G33" s="73"/>
      <c r="H33" s="95">
        <v>1800000</v>
      </c>
      <c r="I33" s="96"/>
      <c r="J33" s="97"/>
      <c r="K33" s="22">
        <v>0</v>
      </c>
      <c r="L33" s="22">
        <v>1800000</v>
      </c>
      <c r="M33" s="1"/>
    </row>
    <row r="34" spans="1:13" ht="17.25" customHeight="1">
      <c r="A34" s="1"/>
      <c r="B34" s="11" t="s">
        <v>89</v>
      </c>
      <c r="C34" s="71" t="s">
        <v>121</v>
      </c>
      <c r="D34" s="72"/>
      <c r="E34" s="72"/>
      <c r="F34" s="72"/>
      <c r="G34" s="73"/>
      <c r="H34" s="123">
        <v>1800000</v>
      </c>
      <c r="I34" s="124"/>
      <c r="J34" s="125"/>
      <c r="K34" s="33">
        <v>0</v>
      </c>
      <c r="L34" s="33">
        <v>1800000</v>
      </c>
      <c r="M34" s="1"/>
    </row>
    <row r="35" spans="1:13" ht="17.25" customHeight="1">
      <c r="A35" s="1"/>
      <c r="B35" s="11">
        <v>3</v>
      </c>
      <c r="C35" s="71" t="s">
        <v>115</v>
      </c>
      <c r="D35" s="72"/>
      <c r="E35" s="72"/>
      <c r="F35" s="72"/>
      <c r="G35" s="73"/>
      <c r="H35" s="95">
        <v>0</v>
      </c>
      <c r="I35" s="96"/>
      <c r="J35" s="97"/>
      <c r="K35" s="22">
        <v>7508800</v>
      </c>
      <c r="L35" s="22">
        <v>7508800</v>
      </c>
      <c r="M35" s="1"/>
    </row>
    <row r="36" spans="1:13" ht="17.25" customHeight="1">
      <c r="A36" s="1"/>
      <c r="B36" s="11">
        <v>4</v>
      </c>
      <c r="C36" s="71" t="s">
        <v>165</v>
      </c>
      <c r="D36" s="86"/>
      <c r="E36" s="86"/>
      <c r="F36" s="86"/>
      <c r="G36" s="87"/>
      <c r="H36" s="95">
        <v>244645.79</v>
      </c>
      <c r="I36" s="96"/>
      <c r="J36" s="97"/>
      <c r="K36" s="22">
        <v>0</v>
      </c>
      <c r="L36" s="22">
        <v>244645.79</v>
      </c>
      <c r="M36" s="1"/>
    </row>
    <row r="37" spans="1:13" ht="17.25" customHeight="1">
      <c r="A37" s="1"/>
      <c r="B37" s="11">
        <v>5</v>
      </c>
      <c r="C37" s="71" t="s">
        <v>120</v>
      </c>
      <c r="D37" s="86"/>
      <c r="E37" s="86"/>
      <c r="F37" s="86"/>
      <c r="G37" s="87"/>
      <c r="H37" s="95">
        <v>170000</v>
      </c>
      <c r="I37" s="96"/>
      <c r="J37" s="97"/>
      <c r="K37" s="22">
        <v>0</v>
      </c>
      <c r="L37" s="22">
        <v>170000</v>
      </c>
      <c r="M37" s="1"/>
    </row>
    <row r="38" spans="1:13" ht="37.5" customHeight="1">
      <c r="A38" s="1"/>
      <c r="B38" s="11">
        <v>6</v>
      </c>
      <c r="C38" s="71" t="s">
        <v>122</v>
      </c>
      <c r="D38" s="72"/>
      <c r="E38" s="72"/>
      <c r="F38" s="72"/>
      <c r="G38" s="73"/>
      <c r="H38" s="95">
        <v>500000</v>
      </c>
      <c r="I38" s="96"/>
      <c r="J38" s="97"/>
      <c r="K38" s="22">
        <v>0</v>
      </c>
      <c r="L38" s="22">
        <v>500000</v>
      </c>
      <c r="M38" s="1"/>
    </row>
    <row r="39" spans="1:13" ht="18.75" customHeight="1">
      <c r="A39" s="1"/>
      <c r="B39" s="11">
        <v>7</v>
      </c>
      <c r="C39" s="71" t="s">
        <v>166</v>
      </c>
      <c r="D39" s="72"/>
      <c r="E39" s="72"/>
      <c r="F39" s="72"/>
      <c r="G39" s="73"/>
      <c r="H39" s="74">
        <v>99500</v>
      </c>
      <c r="I39" s="75"/>
      <c r="J39" s="76"/>
      <c r="K39" s="22">
        <v>0</v>
      </c>
      <c r="L39" s="22">
        <v>99500</v>
      </c>
      <c r="M39" s="1"/>
    </row>
    <row r="40" spans="1:13" ht="18.75" customHeight="1">
      <c r="A40" s="1"/>
      <c r="B40" s="11">
        <v>8</v>
      </c>
      <c r="C40" s="71" t="s">
        <v>152</v>
      </c>
      <c r="D40" s="72"/>
      <c r="E40" s="72"/>
      <c r="F40" s="72"/>
      <c r="G40" s="73"/>
      <c r="H40" s="74">
        <v>432000</v>
      </c>
      <c r="I40" s="75"/>
      <c r="J40" s="76"/>
      <c r="K40" s="22">
        <v>0</v>
      </c>
      <c r="L40" s="22">
        <v>432000</v>
      </c>
      <c r="M40" s="1"/>
    </row>
    <row r="41" spans="1:13" ht="30" customHeight="1">
      <c r="A41" s="1"/>
      <c r="B41" s="11">
        <v>9</v>
      </c>
      <c r="C41" s="71" t="s">
        <v>168</v>
      </c>
      <c r="D41" s="72"/>
      <c r="E41" s="72"/>
      <c r="F41" s="72"/>
      <c r="G41" s="73"/>
      <c r="H41" s="74">
        <v>0</v>
      </c>
      <c r="I41" s="75"/>
      <c r="J41" s="76"/>
      <c r="K41" s="22">
        <v>4145500</v>
      </c>
      <c r="L41" s="22">
        <v>4145500</v>
      </c>
      <c r="M41" s="1"/>
    </row>
    <row r="42" spans="1:13" ht="15" customHeight="1">
      <c r="A42" s="1"/>
      <c r="B42" s="11">
        <v>10</v>
      </c>
      <c r="C42" s="71" t="s">
        <v>190</v>
      </c>
      <c r="D42" s="72"/>
      <c r="E42" s="72"/>
      <c r="F42" s="72"/>
      <c r="G42" s="73"/>
      <c r="H42" s="74">
        <v>586200</v>
      </c>
      <c r="I42" s="75"/>
      <c r="J42" s="76"/>
      <c r="K42" s="22">
        <v>0</v>
      </c>
      <c r="L42" s="22">
        <v>586200</v>
      </c>
      <c r="M42" s="1"/>
    </row>
    <row r="43" spans="1:13" ht="39" customHeight="1">
      <c r="A43" s="1"/>
      <c r="B43" s="11">
        <v>11</v>
      </c>
      <c r="C43" s="71" t="s">
        <v>186</v>
      </c>
      <c r="D43" s="72"/>
      <c r="E43" s="72"/>
      <c r="F43" s="72"/>
      <c r="G43" s="73"/>
      <c r="H43" s="74">
        <v>0</v>
      </c>
      <c r="I43" s="75"/>
      <c r="J43" s="76"/>
      <c r="K43" s="22">
        <v>1000000</v>
      </c>
      <c r="L43" s="22">
        <v>1000000</v>
      </c>
      <c r="M43" s="1"/>
    </row>
    <row r="44" spans="1:13" ht="39" customHeight="1">
      <c r="A44" s="1"/>
      <c r="B44" s="11">
        <v>12</v>
      </c>
      <c r="C44" s="71" t="s">
        <v>191</v>
      </c>
      <c r="D44" s="72"/>
      <c r="E44" s="72"/>
      <c r="F44" s="72"/>
      <c r="G44" s="73"/>
      <c r="H44" s="74">
        <v>0</v>
      </c>
      <c r="I44" s="75"/>
      <c r="J44" s="76"/>
      <c r="K44" s="22">
        <v>250000</v>
      </c>
      <c r="L44" s="22">
        <v>250000</v>
      </c>
      <c r="M44" s="1"/>
    </row>
    <row r="45" spans="1:13" ht="34.5" customHeight="1">
      <c r="A45" s="1"/>
      <c r="B45" s="11">
        <v>13</v>
      </c>
      <c r="C45" s="71" t="s">
        <v>193</v>
      </c>
      <c r="D45" s="72"/>
      <c r="E45" s="72"/>
      <c r="F45" s="72"/>
      <c r="G45" s="73"/>
      <c r="H45" s="74">
        <v>0</v>
      </c>
      <c r="I45" s="75"/>
      <c r="J45" s="76"/>
      <c r="K45" s="22">
        <v>503500</v>
      </c>
      <c r="L45" s="22">
        <v>503500</v>
      </c>
      <c r="M45" s="1"/>
    </row>
    <row r="46" spans="1:13" ht="17.25" customHeight="1">
      <c r="A46" s="1"/>
      <c r="B46" s="11">
        <v>14</v>
      </c>
      <c r="C46" s="71" t="s">
        <v>192</v>
      </c>
      <c r="D46" s="72"/>
      <c r="E46" s="72"/>
      <c r="F46" s="72"/>
      <c r="G46" s="73"/>
      <c r="H46" s="74">
        <v>63100</v>
      </c>
      <c r="I46" s="75"/>
      <c r="J46" s="76"/>
      <c r="K46" s="22">
        <v>0</v>
      </c>
      <c r="L46" s="22">
        <v>63100</v>
      </c>
      <c r="M46" s="1"/>
    </row>
    <row r="47" spans="1:13" ht="26.25" customHeight="1">
      <c r="A47" s="1"/>
      <c r="B47" s="11">
        <v>15</v>
      </c>
      <c r="C47" s="71" t="s">
        <v>213</v>
      </c>
      <c r="D47" s="72"/>
      <c r="E47" s="72"/>
      <c r="F47" s="72"/>
      <c r="G47" s="73"/>
      <c r="H47" s="74">
        <v>0</v>
      </c>
      <c r="I47" s="75"/>
      <c r="J47" s="76"/>
      <c r="K47" s="22">
        <v>240000</v>
      </c>
      <c r="L47" s="22">
        <v>240000</v>
      </c>
      <c r="M47" s="1"/>
    </row>
    <row r="48" spans="1:13" ht="30.75" customHeight="1">
      <c r="A48" s="1"/>
      <c r="B48" s="11">
        <v>16</v>
      </c>
      <c r="C48" s="71" t="s">
        <v>214</v>
      </c>
      <c r="D48" s="72"/>
      <c r="E48" s="72"/>
      <c r="F48" s="72"/>
      <c r="G48" s="73"/>
      <c r="H48" s="74">
        <v>0</v>
      </c>
      <c r="I48" s="75"/>
      <c r="J48" s="76"/>
      <c r="K48" s="22">
        <v>60000</v>
      </c>
      <c r="L48" s="22">
        <v>60000</v>
      </c>
      <c r="M48" s="1"/>
    </row>
    <row r="49" spans="1:13" ht="32.25" customHeight="1">
      <c r="A49" s="1"/>
      <c r="B49" s="11">
        <v>17</v>
      </c>
      <c r="C49" s="71" t="s">
        <v>215</v>
      </c>
      <c r="D49" s="72"/>
      <c r="E49" s="72"/>
      <c r="F49" s="72"/>
      <c r="G49" s="73"/>
      <c r="H49" s="74">
        <v>0</v>
      </c>
      <c r="I49" s="75"/>
      <c r="J49" s="76"/>
      <c r="K49" s="22">
        <v>60000</v>
      </c>
      <c r="L49" s="22">
        <v>60000</v>
      </c>
      <c r="M49" s="1"/>
    </row>
    <row r="50" spans="1:13" ht="18" customHeight="1">
      <c r="A50" s="1"/>
      <c r="B50" s="98" t="s">
        <v>42</v>
      </c>
      <c r="C50" s="98"/>
      <c r="D50" s="98"/>
      <c r="E50" s="98"/>
      <c r="F50" s="98"/>
      <c r="G50" s="98"/>
      <c r="H50" s="99">
        <f>H32+H33+H36+H37+H38+H39+H40+H46+H42</f>
        <v>19448824</v>
      </c>
      <c r="I50" s="99"/>
      <c r="J50" s="99"/>
      <c r="K50" s="20">
        <f>K49+K48+K47+K45+K44+K43+K41+K35</f>
        <v>13767800</v>
      </c>
      <c r="L50" s="20">
        <f>H50+K50</f>
        <v>33216624</v>
      </c>
      <c r="M50" s="1"/>
    </row>
    <row r="51" spans="1:13" ht="23.25" customHeight="1">
      <c r="A51" s="1"/>
      <c r="B51" s="100" t="s">
        <v>47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"/>
    </row>
    <row r="52" spans="1:13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2" t="s">
        <v>38</v>
      </c>
      <c r="M52" s="1"/>
    </row>
    <row r="53" spans="1:13" ht="27" customHeight="1">
      <c r="A53" s="1"/>
      <c r="B53" s="11" t="s">
        <v>30</v>
      </c>
      <c r="C53" s="98" t="s">
        <v>48</v>
      </c>
      <c r="D53" s="98"/>
      <c r="E53" s="98"/>
      <c r="F53" s="98"/>
      <c r="G53" s="98"/>
      <c r="H53" s="98"/>
      <c r="I53" s="98" t="s">
        <v>40</v>
      </c>
      <c r="J53" s="98"/>
      <c r="K53" s="11" t="s">
        <v>41</v>
      </c>
      <c r="L53" s="11" t="s">
        <v>42</v>
      </c>
      <c r="M53" s="1"/>
    </row>
    <row r="54" spans="1:13" ht="13.5" customHeight="1">
      <c r="A54" s="1"/>
      <c r="B54" s="13" t="s">
        <v>32</v>
      </c>
      <c r="C54" s="101" t="s">
        <v>43</v>
      </c>
      <c r="D54" s="101"/>
      <c r="E54" s="101"/>
      <c r="F54" s="101"/>
      <c r="G54" s="101"/>
      <c r="H54" s="101"/>
      <c r="I54" s="101" t="s">
        <v>44</v>
      </c>
      <c r="J54" s="101"/>
      <c r="K54" s="13" t="s">
        <v>45</v>
      </c>
      <c r="L54" s="13" t="s">
        <v>46</v>
      </c>
      <c r="M54" s="1"/>
    </row>
    <row r="55" spans="1:13" ht="25.5" customHeight="1">
      <c r="A55" s="1"/>
      <c r="B55" s="14" t="s">
        <v>32</v>
      </c>
      <c r="C55" s="119" t="s">
        <v>49</v>
      </c>
      <c r="D55" s="119"/>
      <c r="E55" s="119"/>
      <c r="F55" s="119"/>
      <c r="G55" s="119"/>
      <c r="H55" s="119"/>
      <c r="I55" s="122">
        <v>19448824</v>
      </c>
      <c r="J55" s="122"/>
      <c r="K55" s="18">
        <v>13767800</v>
      </c>
      <c r="L55" s="18">
        <f>I55+K55</f>
        <v>33216624</v>
      </c>
      <c r="M55" s="1"/>
    </row>
    <row r="56" spans="1:13" ht="19.5" customHeight="1">
      <c r="A56" s="1"/>
      <c r="B56" s="15" t="s">
        <v>5</v>
      </c>
      <c r="C56" s="98" t="s">
        <v>42</v>
      </c>
      <c r="D56" s="98"/>
      <c r="E56" s="98"/>
      <c r="F56" s="98"/>
      <c r="G56" s="98"/>
      <c r="H56" s="98"/>
      <c r="I56" s="99">
        <f>I55</f>
        <v>19448824</v>
      </c>
      <c r="J56" s="99"/>
      <c r="K56" s="20">
        <f>K55</f>
        <v>13767800</v>
      </c>
      <c r="L56" s="20">
        <f>I56+K56</f>
        <v>33216624</v>
      </c>
      <c r="M56" s="1"/>
    </row>
    <row r="57" spans="1:13" ht="25.5" customHeight="1">
      <c r="A57" s="1"/>
      <c r="B57" s="100" t="s">
        <v>50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"/>
    </row>
    <row r="58" spans="1:13" ht="25.5" customHeight="1">
      <c r="A58" s="1"/>
      <c r="B58" s="11" t="s">
        <v>30</v>
      </c>
      <c r="C58" s="98" t="s">
        <v>51</v>
      </c>
      <c r="D58" s="98"/>
      <c r="E58" s="11" t="s">
        <v>52</v>
      </c>
      <c r="F58" s="98" t="s">
        <v>53</v>
      </c>
      <c r="G58" s="98"/>
      <c r="H58" s="98"/>
      <c r="I58" s="98" t="s">
        <v>40</v>
      </c>
      <c r="J58" s="98"/>
      <c r="K58" s="11" t="s">
        <v>41</v>
      </c>
      <c r="L58" s="11" t="s">
        <v>42</v>
      </c>
      <c r="M58" s="1"/>
    </row>
    <row r="59" spans="1:13" ht="161.25" customHeight="1">
      <c r="A59" s="1"/>
      <c r="B59" s="13">
        <v>1</v>
      </c>
      <c r="C59" s="120" t="s">
        <v>85</v>
      </c>
      <c r="D59" s="120"/>
      <c r="E59" s="21"/>
      <c r="F59" s="57" t="s">
        <v>227</v>
      </c>
      <c r="G59" s="57"/>
      <c r="H59" s="57"/>
      <c r="I59" s="121">
        <v>15553378.21</v>
      </c>
      <c r="J59" s="121"/>
      <c r="K59" s="35">
        <v>0</v>
      </c>
      <c r="L59" s="35">
        <v>15553378.21</v>
      </c>
      <c r="M59" s="1"/>
    </row>
    <row r="60" spans="1:13" ht="15.75" customHeight="1">
      <c r="A60" s="1"/>
      <c r="B60" s="16"/>
      <c r="C60" s="126" t="s">
        <v>54</v>
      </c>
      <c r="D60" s="126"/>
      <c r="E60" s="17" t="s">
        <v>5</v>
      </c>
      <c r="F60" s="127" t="s">
        <v>5</v>
      </c>
      <c r="G60" s="127"/>
      <c r="H60" s="127"/>
      <c r="I60" s="128" t="s">
        <v>5</v>
      </c>
      <c r="J60" s="128"/>
      <c r="K60" s="36" t="s">
        <v>5</v>
      </c>
      <c r="L60" s="36" t="s">
        <v>5</v>
      </c>
      <c r="M60" s="1"/>
    </row>
    <row r="61" spans="1:13" ht="19.5" customHeight="1">
      <c r="A61" s="1"/>
      <c r="B61" s="23" t="s">
        <v>81</v>
      </c>
      <c r="C61" s="119" t="s">
        <v>55</v>
      </c>
      <c r="D61" s="119"/>
      <c r="E61" s="11" t="s">
        <v>56</v>
      </c>
      <c r="F61" s="129" t="s">
        <v>86</v>
      </c>
      <c r="G61" s="119"/>
      <c r="H61" s="119"/>
      <c r="I61" s="130">
        <v>8787278.21</v>
      </c>
      <c r="J61" s="130"/>
      <c r="K61" s="37">
        <v>0</v>
      </c>
      <c r="L61" s="38">
        <v>8787278.21</v>
      </c>
      <c r="M61" s="24"/>
    </row>
    <row r="62" spans="1:13" ht="17.25" customHeight="1">
      <c r="A62" s="1"/>
      <c r="B62" s="23" t="s">
        <v>82</v>
      </c>
      <c r="C62" s="119" t="s">
        <v>57</v>
      </c>
      <c r="D62" s="119"/>
      <c r="E62" s="11" t="s">
        <v>56</v>
      </c>
      <c r="F62" s="129" t="s">
        <v>86</v>
      </c>
      <c r="G62" s="119"/>
      <c r="H62" s="119"/>
      <c r="I62" s="130">
        <v>1264800</v>
      </c>
      <c r="J62" s="130"/>
      <c r="K62" s="37">
        <v>0</v>
      </c>
      <c r="L62" s="38">
        <v>1264800</v>
      </c>
      <c r="M62" s="24"/>
    </row>
    <row r="63" spans="1:13" ht="18" customHeight="1">
      <c r="A63" s="1"/>
      <c r="B63" s="23" t="s">
        <v>83</v>
      </c>
      <c r="C63" s="119" t="s">
        <v>58</v>
      </c>
      <c r="D63" s="119"/>
      <c r="E63" s="11" t="s">
        <v>56</v>
      </c>
      <c r="F63" s="129" t="s">
        <v>86</v>
      </c>
      <c r="G63" s="119"/>
      <c r="H63" s="119"/>
      <c r="I63" s="130">
        <v>5254800</v>
      </c>
      <c r="J63" s="130"/>
      <c r="K63" s="37">
        <v>0</v>
      </c>
      <c r="L63" s="38">
        <v>5254800</v>
      </c>
      <c r="M63" s="24"/>
    </row>
    <row r="64" spans="1:13" ht="20.25" customHeight="1">
      <c r="A64" s="1"/>
      <c r="B64" s="23" t="s">
        <v>84</v>
      </c>
      <c r="C64" s="119" t="s">
        <v>59</v>
      </c>
      <c r="D64" s="119"/>
      <c r="E64" s="11" t="s">
        <v>56</v>
      </c>
      <c r="F64" s="129" t="s">
        <v>86</v>
      </c>
      <c r="G64" s="119"/>
      <c r="H64" s="119"/>
      <c r="I64" s="130">
        <v>246500</v>
      </c>
      <c r="J64" s="130"/>
      <c r="K64" s="37">
        <v>0</v>
      </c>
      <c r="L64" s="38">
        <v>246500</v>
      </c>
      <c r="M64" s="24"/>
    </row>
    <row r="65" spans="1:13" ht="17.25" customHeight="1">
      <c r="A65" s="1"/>
      <c r="B65" s="16"/>
      <c r="C65" s="126" t="s">
        <v>60</v>
      </c>
      <c r="D65" s="126"/>
      <c r="E65" s="17" t="s">
        <v>5</v>
      </c>
      <c r="F65" s="127" t="s">
        <v>5</v>
      </c>
      <c r="G65" s="127"/>
      <c r="H65" s="127"/>
      <c r="I65" s="128" t="s">
        <v>5</v>
      </c>
      <c r="J65" s="128"/>
      <c r="K65" s="36" t="s">
        <v>5</v>
      </c>
      <c r="L65" s="36" t="s">
        <v>5</v>
      </c>
      <c r="M65" s="1"/>
    </row>
    <row r="66" spans="1:13" ht="21.75" customHeight="1">
      <c r="A66" s="1"/>
      <c r="B66" s="23" t="s">
        <v>81</v>
      </c>
      <c r="C66" s="119" t="s">
        <v>61</v>
      </c>
      <c r="D66" s="119"/>
      <c r="E66" s="11" t="s">
        <v>62</v>
      </c>
      <c r="F66" s="129" t="s">
        <v>87</v>
      </c>
      <c r="G66" s="119"/>
      <c r="H66" s="119"/>
      <c r="I66" s="130">
        <v>1319</v>
      </c>
      <c r="J66" s="130"/>
      <c r="K66" s="37">
        <v>0</v>
      </c>
      <c r="L66" s="37">
        <v>1319</v>
      </c>
      <c r="M66" s="1"/>
    </row>
    <row r="67" spans="1:13" ht="17.25" customHeight="1">
      <c r="A67" s="1"/>
      <c r="B67" s="23" t="s">
        <v>82</v>
      </c>
      <c r="C67" s="119" t="s">
        <v>63</v>
      </c>
      <c r="D67" s="119"/>
      <c r="E67" s="11" t="s">
        <v>64</v>
      </c>
      <c r="F67" s="129" t="s">
        <v>87</v>
      </c>
      <c r="G67" s="119"/>
      <c r="H67" s="119"/>
      <c r="I67" s="130">
        <v>33284</v>
      </c>
      <c r="J67" s="130"/>
      <c r="K67" s="37">
        <v>0</v>
      </c>
      <c r="L67" s="37">
        <v>33284</v>
      </c>
      <c r="M67" s="1"/>
    </row>
    <row r="68" spans="1:13" ht="22.5" customHeight="1">
      <c r="A68" s="1"/>
      <c r="B68" s="23" t="s">
        <v>83</v>
      </c>
      <c r="C68" s="119" t="s">
        <v>65</v>
      </c>
      <c r="D68" s="119"/>
      <c r="E68" s="11" t="s">
        <v>66</v>
      </c>
      <c r="F68" s="129" t="s">
        <v>87</v>
      </c>
      <c r="G68" s="119"/>
      <c r="H68" s="119"/>
      <c r="I68" s="130">
        <v>1050960</v>
      </c>
      <c r="J68" s="130"/>
      <c r="K68" s="37">
        <v>0</v>
      </c>
      <c r="L68" s="37">
        <v>1050960</v>
      </c>
      <c r="M68" s="1"/>
    </row>
    <row r="69" spans="1:13" ht="19.5" customHeight="1">
      <c r="A69" s="1"/>
      <c r="B69" s="23" t="s">
        <v>84</v>
      </c>
      <c r="C69" s="119" t="s">
        <v>67</v>
      </c>
      <c r="D69" s="119"/>
      <c r="E69" s="11" t="s">
        <v>64</v>
      </c>
      <c r="F69" s="129" t="s">
        <v>87</v>
      </c>
      <c r="G69" s="119"/>
      <c r="H69" s="119"/>
      <c r="I69" s="130">
        <v>1297</v>
      </c>
      <c r="J69" s="130"/>
      <c r="K69" s="37">
        <v>0</v>
      </c>
      <c r="L69" s="37">
        <v>1297</v>
      </c>
      <c r="M69" s="1"/>
    </row>
    <row r="70" spans="1:13" ht="16.5" customHeight="1">
      <c r="A70" s="1"/>
      <c r="B70" s="16"/>
      <c r="C70" s="126" t="s">
        <v>68</v>
      </c>
      <c r="D70" s="126"/>
      <c r="E70" s="17" t="s">
        <v>5</v>
      </c>
      <c r="F70" s="129"/>
      <c r="G70" s="119"/>
      <c r="H70" s="119"/>
      <c r="I70" s="128" t="s">
        <v>5</v>
      </c>
      <c r="J70" s="128"/>
      <c r="K70" s="36" t="s">
        <v>5</v>
      </c>
      <c r="L70" s="36" t="s">
        <v>5</v>
      </c>
      <c r="M70" s="1"/>
    </row>
    <row r="71" spans="1:13" ht="17.25" customHeight="1">
      <c r="A71" s="1"/>
      <c r="B71" s="23" t="s">
        <v>81</v>
      </c>
      <c r="C71" s="119" t="s">
        <v>69</v>
      </c>
      <c r="D71" s="119"/>
      <c r="E71" s="11" t="s">
        <v>56</v>
      </c>
      <c r="F71" s="129" t="s">
        <v>87</v>
      </c>
      <c r="G71" s="119"/>
      <c r="H71" s="119"/>
      <c r="I71" s="130">
        <v>6662</v>
      </c>
      <c r="J71" s="130"/>
      <c r="K71" s="37">
        <v>0</v>
      </c>
      <c r="L71" s="37">
        <v>6662</v>
      </c>
      <c r="M71" s="1"/>
    </row>
    <row r="72" spans="1:13" ht="17.25" customHeight="1">
      <c r="A72" s="1"/>
      <c r="B72" s="23" t="s">
        <v>82</v>
      </c>
      <c r="C72" s="119" t="s">
        <v>70</v>
      </c>
      <c r="D72" s="119"/>
      <c r="E72" s="11" t="s">
        <v>56</v>
      </c>
      <c r="F72" s="129" t="s">
        <v>87</v>
      </c>
      <c r="G72" s="119"/>
      <c r="H72" s="119"/>
      <c r="I72" s="130">
        <v>38</v>
      </c>
      <c r="J72" s="130"/>
      <c r="K72" s="37">
        <v>0</v>
      </c>
      <c r="L72" s="37">
        <v>38</v>
      </c>
      <c r="M72" s="1"/>
    </row>
    <row r="73" spans="1:13" ht="19.5" customHeight="1">
      <c r="A73" s="1"/>
      <c r="B73" s="23" t="s">
        <v>83</v>
      </c>
      <c r="C73" s="119" t="s">
        <v>71</v>
      </c>
      <c r="D73" s="119"/>
      <c r="E73" s="11" t="s">
        <v>56</v>
      </c>
      <c r="F73" s="129" t="s">
        <v>87</v>
      </c>
      <c r="G73" s="119"/>
      <c r="H73" s="119"/>
      <c r="I73" s="130">
        <v>5</v>
      </c>
      <c r="J73" s="130"/>
      <c r="K73" s="37">
        <v>0</v>
      </c>
      <c r="L73" s="37">
        <v>5</v>
      </c>
      <c r="M73" s="1"/>
    </row>
    <row r="74" spans="1:13" ht="16.5" customHeight="1">
      <c r="A74" s="1"/>
      <c r="B74" s="23" t="s">
        <v>84</v>
      </c>
      <c r="C74" s="119" t="s">
        <v>72</v>
      </c>
      <c r="D74" s="119"/>
      <c r="E74" s="11" t="s">
        <v>56</v>
      </c>
      <c r="F74" s="129" t="s">
        <v>87</v>
      </c>
      <c r="G74" s="119"/>
      <c r="H74" s="119"/>
      <c r="I74" s="130">
        <v>190</v>
      </c>
      <c r="J74" s="130"/>
      <c r="K74" s="37">
        <v>0</v>
      </c>
      <c r="L74" s="37">
        <v>190</v>
      </c>
      <c r="M74" s="1"/>
    </row>
    <row r="75" spans="1:13" ht="15" customHeight="1">
      <c r="A75" s="1"/>
      <c r="B75" s="16"/>
      <c r="C75" s="88" t="s">
        <v>73</v>
      </c>
      <c r="D75" s="89"/>
      <c r="E75" s="17" t="s">
        <v>5</v>
      </c>
      <c r="F75" s="85"/>
      <c r="G75" s="86"/>
      <c r="H75" s="87"/>
      <c r="I75" s="102" t="s">
        <v>5</v>
      </c>
      <c r="J75" s="103"/>
      <c r="K75" s="36" t="s">
        <v>5</v>
      </c>
      <c r="L75" s="36" t="s">
        <v>5</v>
      </c>
      <c r="M75" s="1"/>
    </row>
    <row r="76" spans="1:13" ht="27" customHeight="1">
      <c r="A76" s="1"/>
      <c r="B76" s="25">
        <v>1</v>
      </c>
      <c r="C76" s="139" t="s">
        <v>74</v>
      </c>
      <c r="D76" s="140"/>
      <c r="E76" s="26" t="s">
        <v>75</v>
      </c>
      <c r="F76" s="85" t="s">
        <v>87</v>
      </c>
      <c r="G76" s="86"/>
      <c r="H76" s="87"/>
      <c r="I76" s="141">
        <v>100</v>
      </c>
      <c r="J76" s="142"/>
      <c r="K76" s="39">
        <v>0</v>
      </c>
      <c r="L76" s="39">
        <v>100</v>
      </c>
      <c r="M76" s="1"/>
    </row>
    <row r="77" spans="1:13" ht="151.5" customHeight="1">
      <c r="A77" s="1"/>
      <c r="B77" s="30" t="s">
        <v>15</v>
      </c>
      <c r="C77" s="133" t="str">
        <f>C33</f>
        <v>Забезпечення роботи військово-лікарської комісії всього, в тому числі (п. 4):</v>
      </c>
      <c r="D77" s="134"/>
      <c r="E77" s="28"/>
      <c r="F77" s="57" t="s">
        <v>227</v>
      </c>
      <c r="G77" s="57"/>
      <c r="H77" s="57"/>
      <c r="I77" s="135">
        <v>1800000</v>
      </c>
      <c r="J77" s="136"/>
      <c r="K77" s="40">
        <v>0</v>
      </c>
      <c r="L77" s="40">
        <v>1800000</v>
      </c>
      <c r="M77" s="1"/>
    </row>
    <row r="78" spans="1:13" ht="18.75" customHeight="1">
      <c r="A78" s="1"/>
      <c r="B78" s="30" t="s">
        <v>89</v>
      </c>
      <c r="C78" s="79" t="str">
        <f>C34</f>
        <v>Оплата праці медичного персоналу (п.4.1)</v>
      </c>
      <c r="D78" s="80"/>
      <c r="E78" s="28"/>
      <c r="F78" s="81"/>
      <c r="G78" s="82"/>
      <c r="H78" s="83"/>
      <c r="I78" s="67"/>
      <c r="J78" s="68"/>
      <c r="K78" s="41"/>
      <c r="L78" s="41"/>
      <c r="M78" s="1"/>
    </row>
    <row r="79" spans="1:13" ht="15.75" customHeight="1">
      <c r="A79" s="1"/>
      <c r="B79" s="27"/>
      <c r="C79" s="79" t="s">
        <v>54</v>
      </c>
      <c r="D79" s="80"/>
      <c r="E79" s="28"/>
      <c r="F79" s="90"/>
      <c r="G79" s="91"/>
      <c r="H79" s="92"/>
      <c r="I79" s="67"/>
      <c r="J79" s="68"/>
      <c r="K79" s="41"/>
      <c r="L79" s="41"/>
      <c r="M79" s="1"/>
    </row>
    <row r="80" spans="1:13" ht="20.25" customHeight="1">
      <c r="A80" s="1"/>
      <c r="B80" s="31" t="s">
        <v>89</v>
      </c>
      <c r="C80" s="138" t="s">
        <v>92</v>
      </c>
      <c r="D80" s="51"/>
      <c r="E80" s="32" t="s">
        <v>56</v>
      </c>
      <c r="F80" s="62" t="s">
        <v>86</v>
      </c>
      <c r="G80" s="93"/>
      <c r="H80" s="94"/>
      <c r="I80" s="65">
        <v>1800000</v>
      </c>
      <c r="J80" s="66"/>
      <c r="K80" s="41">
        <v>0</v>
      </c>
      <c r="L80" s="41">
        <v>1800000</v>
      </c>
      <c r="M80" s="1"/>
    </row>
    <row r="81" spans="1:13" ht="15.75" customHeight="1">
      <c r="A81" s="1"/>
      <c r="B81" s="27"/>
      <c r="C81" s="79" t="s">
        <v>60</v>
      </c>
      <c r="D81" s="80"/>
      <c r="E81" s="28"/>
      <c r="F81" s="90"/>
      <c r="G81" s="91"/>
      <c r="H81" s="92"/>
      <c r="I81" s="67"/>
      <c r="J81" s="68"/>
      <c r="K81" s="41"/>
      <c r="L81" s="41"/>
      <c r="M81" s="1"/>
    </row>
    <row r="82" spans="1:13" ht="24" customHeight="1">
      <c r="A82" s="1"/>
      <c r="B82" s="31" t="s">
        <v>91</v>
      </c>
      <c r="C82" s="138" t="s">
        <v>104</v>
      </c>
      <c r="D82" s="51"/>
      <c r="E82" s="32" t="s">
        <v>93</v>
      </c>
      <c r="F82" s="62" t="s">
        <v>86</v>
      </c>
      <c r="G82" s="93"/>
      <c r="H82" s="94"/>
      <c r="I82" s="65">
        <v>19</v>
      </c>
      <c r="J82" s="66"/>
      <c r="K82" s="41">
        <v>0</v>
      </c>
      <c r="L82" s="41">
        <v>19</v>
      </c>
      <c r="M82" s="1"/>
    </row>
    <row r="83" spans="1:13" ht="15.75" customHeight="1">
      <c r="A83" s="1"/>
      <c r="B83" s="30"/>
      <c r="C83" s="79" t="s">
        <v>68</v>
      </c>
      <c r="D83" s="80"/>
      <c r="E83" s="28"/>
      <c r="F83" s="90"/>
      <c r="G83" s="91"/>
      <c r="H83" s="92"/>
      <c r="I83" s="67"/>
      <c r="J83" s="68"/>
      <c r="K83" s="41"/>
      <c r="L83" s="41"/>
      <c r="M83" s="1"/>
    </row>
    <row r="84" spans="1:13" ht="22.5" customHeight="1">
      <c r="A84" s="1"/>
      <c r="B84" s="30" t="s">
        <v>91</v>
      </c>
      <c r="C84" s="62" t="s">
        <v>105</v>
      </c>
      <c r="D84" s="94"/>
      <c r="E84" s="32" t="s">
        <v>56</v>
      </c>
      <c r="F84" s="62" t="s">
        <v>87</v>
      </c>
      <c r="G84" s="63"/>
      <c r="H84" s="64"/>
      <c r="I84" s="65">
        <v>7895</v>
      </c>
      <c r="J84" s="66"/>
      <c r="K84" s="41">
        <v>0</v>
      </c>
      <c r="L84" s="41">
        <v>7895</v>
      </c>
      <c r="M84" s="1"/>
    </row>
    <row r="85" spans="1:12" ht="158.25" customHeight="1">
      <c r="A85" s="1"/>
      <c r="B85" s="30" t="s">
        <v>18</v>
      </c>
      <c r="C85" s="79" t="s">
        <v>90</v>
      </c>
      <c r="D85" s="80"/>
      <c r="E85" s="28"/>
      <c r="F85" s="57" t="s">
        <v>227</v>
      </c>
      <c r="G85" s="57"/>
      <c r="H85" s="57"/>
      <c r="I85" s="135">
        <v>0</v>
      </c>
      <c r="J85" s="136"/>
      <c r="K85" s="40">
        <v>7508800</v>
      </c>
      <c r="L85" s="40">
        <v>7508800</v>
      </c>
    </row>
    <row r="86" spans="1:12" ht="15.75" customHeight="1">
      <c r="A86" s="1"/>
      <c r="B86" s="30"/>
      <c r="C86" s="79" t="s">
        <v>54</v>
      </c>
      <c r="D86" s="80"/>
      <c r="E86" s="28"/>
      <c r="F86" s="81"/>
      <c r="G86" s="82"/>
      <c r="H86" s="83"/>
      <c r="I86" s="67"/>
      <c r="J86" s="68"/>
      <c r="K86" s="41"/>
      <c r="L86" s="41"/>
    </row>
    <row r="87" spans="1:12" ht="21" customHeight="1">
      <c r="A87" s="1"/>
      <c r="B87" s="30" t="s">
        <v>94</v>
      </c>
      <c r="C87" s="138" t="s">
        <v>95</v>
      </c>
      <c r="D87" s="51"/>
      <c r="E87" s="32" t="s">
        <v>56</v>
      </c>
      <c r="F87" s="62" t="s">
        <v>86</v>
      </c>
      <c r="G87" s="93"/>
      <c r="H87" s="94"/>
      <c r="I87" s="65">
        <v>0</v>
      </c>
      <c r="J87" s="66"/>
      <c r="K87" s="41">
        <v>3800000</v>
      </c>
      <c r="L87" s="41">
        <v>3800000</v>
      </c>
    </row>
    <row r="88" spans="1:12" ht="21" customHeight="1">
      <c r="A88" s="1"/>
      <c r="B88" s="27" t="s">
        <v>123</v>
      </c>
      <c r="C88" s="50" t="s">
        <v>124</v>
      </c>
      <c r="D88" s="84"/>
      <c r="E88" s="28" t="s">
        <v>56</v>
      </c>
      <c r="F88" s="62" t="s">
        <v>86</v>
      </c>
      <c r="G88" s="63"/>
      <c r="H88" s="64"/>
      <c r="I88" s="65">
        <v>0</v>
      </c>
      <c r="J88" s="66"/>
      <c r="K88" s="41">
        <v>500000</v>
      </c>
      <c r="L88" s="41">
        <v>500000</v>
      </c>
    </row>
    <row r="89" spans="1:12" ht="21" customHeight="1">
      <c r="A89" s="1"/>
      <c r="B89" s="27" t="s">
        <v>135</v>
      </c>
      <c r="C89" s="50" t="s">
        <v>136</v>
      </c>
      <c r="D89" s="51"/>
      <c r="E89" s="28" t="s">
        <v>56</v>
      </c>
      <c r="F89" s="62" t="s">
        <v>86</v>
      </c>
      <c r="G89" s="63"/>
      <c r="H89" s="64"/>
      <c r="I89" s="65">
        <v>0</v>
      </c>
      <c r="J89" s="66"/>
      <c r="K89" s="41">
        <v>500000</v>
      </c>
      <c r="L89" s="41">
        <v>500000</v>
      </c>
    </row>
    <row r="90" spans="1:12" ht="30" customHeight="1">
      <c r="A90" s="1"/>
      <c r="B90" s="27" t="s">
        <v>178</v>
      </c>
      <c r="C90" s="50" t="s">
        <v>179</v>
      </c>
      <c r="D90" s="51"/>
      <c r="E90" s="28" t="s">
        <v>130</v>
      </c>
      <c r="F90" s="62" t="s">
        <v>86</v>
      </c>
      <c r="G90" s="63"/>
      <c r="H90" s="64"/>
      <c r="I90" s="65">
        <v>0</v>
      </c>
      <c r="J90" s="66"/>
      <c r="K90" s="41">
        <v>2708800</v>
      </c>
      <c r="L90" s="41">
        <v>2708800</v>
      </c>
    </row>
    <row r="91" spans="1:12" ht="13.5" customHeight="1">
      <c r="A91" s="1"/>
      <c r="B91" s="30"/>
      <c r="C91" s="79" t="s">
        <v>60</v>
      </c>
      <c r="D91" s="80"/>
      <c r="E91" s="28"/>
      <c r="F91" s="81"/>
      <c r="G91" s="82"/>
      <c r="H91" s="83"/>
      <c r="I91" s="67"/>
      <c r="J91" s="68"/>
      <c r="K91" s="41"/>
      <c r="L91" s="41"/>
    </row>
    <row r="92" spans="1:12" ht="26.25" customHeight="1">
      <c r="A92" s="1"/>
      <c r="B92" s="30" t="s">
        <v>94</v>
      </c>
      <c r="C92" s="138" t="s">
        <v>96</v>
      </c>
      <c r="D92" s="51"/>
      <c r="E92" s="32" t="s">
        <v>97</v>
      </c>
      <c r="F92" s="62" t="s">
        <v>87</v>
      </c>
      <c r="G92" s="63"/>
      <c r="H92" s="64"/>
      <c r="I92" s="65">
        <v>0</v>
      </c>
      <c r="J92" s="66"/>
      <c r="K92" s="41">
        <v>1</v>
      </c>
      <c r="L92" s="41">
        <v>1</v>
      </c>
    </row>
    <row r="93" spans="1:12" ht="20.25" customHeight="1">
      <c r="A93" s="1"/>
      <c r="B93" s="27" t="s">
        <v>123</v>
      </c>
      <c r="C93" s="50" t="s">
        <v>125</v>
      </c>
      <c r="D93" s="84"/>
      <c r="E93" s="28" t="s">
        <v>97</v>
      </c>
      <c r="F93" s="62" t="s">
        <v>87</v>
      </c>
      <c r="G93" s="63"/>
      <c r="H93" s="64"/>
      <c r="I93" s="65">
        <v>0</v>
      </c>
      <c r="J93" s="66"/>
      <c r="K93" s="41">
        <v>1</v>
      </c>
      <c r="L93" s="41">
        <v>1</v>
      </c>
    </row>
    <row r="94" spans="1:12" ht="20.25" customHeight="1">
      <c r="A94" s="1"/>
      <c r="B94" s="27" t="s">
        <v>135</v>
      </c>
      <c r="C94" s="50" t="s">
        <v>137</v>
      </c>
      <c r="D94" s="51"/>
      <c r="E94" s="28" t="s">
        <v>97</v>
      </c>
      <c r="F94" s="62" t="s">
        <v>87</v>
      </c>
      <c r="G94" s="63"/>
      <c r="H94" s="64"/>
      <c r="I94" s="65">
        <v>0</v>
      </c>
      <c r="J94" s="66"/>
      <c r="K94" s="41">
        <v>27</v>
      </c>
      <c r="L94" s="41">
        <v>27</v>
      </c>
    </row>
    <row r="95" spans="1:12" ht="26.25" customHeight="1">
      <c r="A95" s="1"/>
      <c r="B95" s="27" t="s">
        <v>178</v>
      </c>
      <c r="C95" s="50" t="s">
        <v>180</v>
      </c>
      <c r="D95" s="51"/>
      <c r="E95" s="28" t="s">
        <v>97</v>
      </c>
      <c r="F95" s="62" t="s">
        <v>87</v>
      </c>
      <c r="G95" s="63"/>
      <c r="H95" s="64"/>
      <c r="I95" s="65">
        <v>0</v>
      </c>
      <c r="J95" s="66"/>
      <c r="K95" s="41">
        <v>22</v>
      </c>
      <c r="L95" s="41">
        <v>22</v>
      </c>
    </row>
    <row r="96" spans="1:12" ht="15.75" customHeight="1">
      <c r="A96" s="1"/>
      <c r="B96" s="30"/>
      <c r="C96" s="79" t="s">
        <v>68</v>
      </c>
      <c r="D96" s="80"/>
      <c r="E96" s="28"/>
      <c r="F96" s="81"/>
      <c r="G96" s="82"/>
      <c r="H96" s="83"/>
      <c r="I96" s="65"/>
      <c r="J96" s="66"/>
      <c r="K96" s="41"/>
      <c r="L96" s="41"/>
    </row>
    <row r="97" spans="1:12" ht="19.5" customHeight="1">
      <c r="A97" s="1"/>
      <c r="B97" s="30" t="s">
        <v>94</v>
      </c>
      <c r="C97" s="138" t="s">
        <v>98</v>
      </c>
      <c r="D97" s="51"/>
      <c r="E97" s="32" t="s">
        <v>56</v>
      </c>
      <c r="F97" s="62" t="s">
        <v>87</v>
      </c>
      <c r="G97" s="63"/>
      <c r="H97" s="64"/>
      <c r="I97" s="65">
        <v>0</v>
      </c>
      <c r="J97" s="66"/>
      <c r="K97" s="41">
        <v>3800000</v>
      </c>
      <c r="L97" s="41">
        <v>3800000</v>
      </c>
    </row>
    <row r="98" spans="1:12" ht="19.5" customHeight="1">
      <c r="A98" s="1"/>
      <c r="B98" s="27" t="s">
        <v>123</v>
      </c>
      <c r="C98" s="50" t="s">
        <v>126</v>
      </c>
      <c r="D98" s="84"/>
      <c r="E98" s="28" t="s">
        <v>56</v>
      </c>
      <c r="F98" s="62" t="s">
        <v>87</v>
      </c>
      <c r="G98" s="63"/>
      <c r="H98" s="64"/>
      <c r="I98" s="65">
        <v>0</v>
      </c>
      <c r="J98" s="66"/>
      <c r="K98" s="41">
        <v>500000</v>
      </c>
      <c r="L98" s="41">
        <v>500000</v>
      </c>
    </row>
    <row r="99" spans="1:12" ht="19.5" customHeight="1">
      <c r="A99" s="1"/>
      <c r="B99" s="27" t="s">
        <v>135</v>
      </c>
      <c r="C99" s="50" t="s">
        <v>138</v>
      </c>
      <c r="D99" s="51"/>
      <c r="E99" s="28" t="s">
        <v>130</v>
      </c>
      <c r="F99" s="62" t="s">
        <v>87</v>
      </c>
      <c r="G99" s="63"/>
      <c r="H99" s="64"/>
      <c r="I99" s="65">
        <v>0</v>
      </c>
      <c r="J99" s="66"/>
      <c r="K99" s="41">
        <v>18519</v>
      </c>
      <c r="L99" s="41">
        <v>18519</v>
      </c>
    </row>
    <row r="100" spans="1:12" ht="27" customHeight="1">
      <c r="A100" s="1"/>
      <c r="B100" s="27" t="s">
        <v>178</v>
      </c>
      <c r="C100" s="50" t="s">
        <v>181</v>
      </c>
      <c r="D100" s="51"/>
      <c r="E100" s="28" t="s">
        <v>130</v>
      </c>
      <c r="F100" s="62" t="s">
        <v>87</v>
      </c>
      <c r="G100" s="63"/>
      <c r="H100" s="64"/>
      <c r="I100" s="65">
        <v>0</v>
      </c>
      <c r="J100" s="66"/>
      <c r="K100" s="41">
        <v>123127</v>
      </c>
      <c r="L100" s="41">
        <v>123127</v>
      </c>
    </row>
    <row r="101" spans="1:12" ht="13.5" customHeight="1">
      <c r="A101" s="1"/>
      <c r="B101" s="30"/>
      <c r="C101" s="143" t="s">
        <v>73</v>
      </c>
      <c r="D101" s="144"/>
      <c r="E101" s="32"/>
      <c r="F101" s="52"/>
      <c r="G101" s="53"/>
      <c r="H101" s="54"/>
      <c r="I101" s="67"/>
      <c r="J101" s="68"/>
      <c r="K101" s="41"/>
      <c r="L101" s="41"/>
    </row>
    <row r="102" spans="1:13" ht="18" customHeight="1">
      <c r="A102" s="1"/>
      <c r="B102" s="27" t="s">
        <v>18</v>
      </c>
      <c r="C102" s="138" t="s">
        <v>99</v>
      </c>
      <c r="D102" s="51"/>
      <c r="E102" s="32" t="s">
        <v>75</v>
      </c>
      <c r="F102" s="62" t="s">
        <v>87</v>
      </c>
      <c r="G102" s="63"/>
      <c r="H102" s="64"/>
      <c r="I102" s="65">
        <v>0</v>
      </c>
      <c r="J102" s="66"/>
      <c r="K102" s="41">
        <v>100</v>
      </c>
      <c r="L102" s="41">
        <v>100</v>
      </c>
      <c r="M102" s="1"/>
    </row>
    <row r="103" spans="1:13" ht="146.25" customHeight="1">
      <c r="A103" s="1"/>
      <c r="B103" s="30">
        <v>4</v>
      </c>
      <c r="C103" s="55" t="s">
        <v>110</v>
      </c>
      <c r="D103" s="80"/>
      <c r="E103" s="32"/>
      <c r="F103" s="57" t="s">
        <v>227</v>
      </c>
      <c r="G103" s="57"/>
      <c r="H103" s="57"/>
      <c r="I103" s="135">
        <v>244645.79</v>
      </c>
      <c r="J103" s="136"/>
      <c r="K103" s="40">
        <v>0</v>
      </c>
      <c r="L103" s="40">
        <v>244645.79</v>
      </c>
      <c r="M103" s="1"/>
    </row>
    <row r="104" spans="1:13" ht="18" customHeight="1">
      <c r="A104" s="1"/>
      <c r="B104" s="30"/>
      <c r="C104" s="79" t="s">
        <v>54</v>
      </c>
      <c r="D104" s="80"/>
      <c r="E104" s="32"/>
      <c r="F104" s="145"/>
      <c r="G104" s="146"/>
      <c r="H104" s="147"/>
      <c r="I104" s="67"/>
      <c r="J104" s="68"/>
      <c r="K104" s="41"/>
      <c r="L104" s="41"/>
      <c r="M104" s="1"/>
    </row>
    <row r="105" spans="1:13" ht="24" customHeight="1">
      <c r="A105" s="1"/>
      <c r="B105" s="30" t="s">
        <v>111</v>
      </c>
      <c r="C105" s="50" t="s">
        <v>116</v>
      </c>
      <c r="D105" s="84"/>
      <c r="E105" s="32" t="s">
        <v>56</v>
      </c>
      <c r="F105" s="52" t="s">
        <v>86</v>
      </c>
      <c r="G105" s="53"/>
      <c r="H105" s="54"/>
      <c r="I105" s="65">
        <v>244645.78</v>
      </c>
      <c r="J105" s="66"/>
      <c r="K105" s="41">
        <v>0</v>
      </c>
      <c r="L105" s="41">
        <v>244645.78</v>
      </c>
      <c r="M105" s="1"/>
    </row>
    <row r="106" spans="1:13" ht="13.5" customHeight="1">
      <c r="A106" s="1"/>
      <c r="B106" s="30"/>
      <c r="C106" s="79" t="s">
        <v>60</v>
      </c>
      <c r="D106" s="80"/>
      <c r="E106" s="32"/>
      <c r="F106" s="52"/>
      <c r="G106" s="53"/>
      <c r="H106" s="54"/>
      <c r="I106" s="65"/>
      <c r="J106" s="66"/>
      <c r="K106" s="41"/>
      <c r="L106" s="41"/>
      <c r="M106" s="1"/>
    </row>
    <row r="107" spans="1:13" ht="22.5" customHeight="1">
      <c r="A107" s="1"/>
      <c r="B107" s="30" t="s">
        <v>101</v>
      </c>
      <c r="C107" s="50" t="s">
        <v>117</v>
      </c>
      <c r="D107" s="84"/>
      <c r="E107" s="32" t="s">
        <v>112</v>
      </c>
      <c r="F107" s="52" t="s">
        <v>87</v>
      </c>
      <c r="G107" s="53"/>
      <c r="H107" s="54"/>
      <c r="I107" s="65">
        <v>210</v>
      </c>
      <c r="J107" s="66"/>
      <c r="K107" s="41">
        <v>0</v>
      </c>
      <c r="L107" s="41">
        <v>210</v>
      </c>
      <c r="M107" s="1"/>
    </row>
    <row r="108" spans="1:13" ht="12" customHeight="1">
      <c r="A108" s="1"/>
      <c r="B108" s="30"/>
      <c r="C108" s="79" t="s">
        <v>68</v>
      </c>
      <c r="D108" s="80"/>
      <c r="E108" s="32"/>
      <c r="F108" s="52"/>
      <c r="G108" s="53"/>
      <c r="H108" s="54"/>
      <c r="I108" s="65"/>
      <c r="J108" s="66"/>
      <c r="K108" s="41"/>
      <c r="L108" s="41"/>
      <c r="M108" s="1"/>
    </row>
    <row r="109" spans="1:13" ht="29.25" customHeight="1">
      <c r="A109" s="1"/>
      <c r="B109" s="30" t="s">
        <v>101</v>
      </c>
      <c r="C109" s="50" t="s">
        <v>118</v>
      </c>
      <c r="D109" s="84"/>
      <c r="E109" s="32" t="s">
        <v>56</v>
      </c>
      <c r="F109" s="52" t="s">
        <v>87</v>
      </c>
      <c r="G109" s="53"/>
      <c r="H109" s="54"/>
      <c r="I109" s="65">
        <v>1164.98</v>
      </c>
      <c r="J109" s="66"/>
      <c r="K109" s="41">
        <v>0</v>
      </c>
      <c r="L109" s="41">
        <v>1164.98</v>
      </c>
      <c r="M109" s="1"/>
    </row>
    <row r="110" spans="1:13" ht="12" customHeight="1">
      <c r="A110" s="1"/>
      <c r="B110" s="30"/>
      <c r="C110" s="79" t="s">
        <v>73</v>
      </c>
      <c r="D110" s="80"/>
      <c r="E110" s="32"/>
      <c r="F110" s="52"/>
      <c r="G110" s="53"/>
      <c r="H110" s="54"/>
      <c r="I110" s="65"/>
      <c r="J110" s="66"/>
      <c r="K110" s="41"/>
      <c r="L110" s="41"/>
      <c r="M110" s="1"/>
    </row>
    <row r="111" spans="1:13" ht="22.5" customHeight="1">
      <c r="A111" s="1"/>
      <c r="B111" s="30" t="s">
        <v>101</v>
      </c>
      <c r="C111" s="50" t="s">
        <v>119</v>
      </c>
      <c r="D111" s="84"/>
      <c r="E111" s="32" t="s">
        <v>75</v>
      </c>
      <c r="F111" s="52" t="s">
        <v>87</v>
      </c>
      <c r="G111" s="53"/>
      <c r="H111" s="54"/>
      <c r="I111" s="65">
        <v>100</v>
      </c>
      <c r="J111" s="66"/>
      <c r="K111" s="41">
        <v>0</v>
      </c>
      <c r="L111" s="41">
        <v>100</v>
      </c>
      <c r="M111" s="1"/>
    </row>
    <row r="112" spans="1:13" ht="150" customHeight="1">
      <c r="A112" s="1"/>
      <c r="B112" s="30">
        <v>5</v>
      </c>
      <c r="C112" s="79" t="s">
        <v>100</v>
      </c>
      <c r="D112" s="80"/>
      <c r="E112" s="32"/>
      <c r="F112" s="57" t="s">
        <v>227</v>
      </c>
      <c r="G112" s="57"/>
      <c r="H112" s="57"/>
      <c r="I112" s="135">
        <v>170000</v>
      </c>
      <c r="J112" s="136"/>
      <c r="K112" s="40">
        <v>0</v>
      </c>
      <c r="L112" s="40">
        <v>170000</v>
      </c>
      <c r="M112" s="1"/>
    </row>
    <row r="113" spans="1:13" ht="14.25" customHeight="1">
      <c r="A113" s="1"/>
      <c r="B113" s="30"/>
      <c r="C113" s="79" t="s">
        <v>54</v>
      </c>
      <c r="D113" s="80"/>
      <c r="E113" s="32"/>
      <c r="F113" s="52"/>
      <c r="G113" s="53"/>
      <c r="H113" s="54"/>
      <c r="I113" s="67"/>
      <c r="J113" s="68"/>
      <c r="K113" s="41"/>
      <c r="L113" s="41"/>
      <c r="M113" s="1"/>
    </row>
    <row r="114" spans="1:13" ht="19.5" customHeight="1">
      <c r="A114" s="1"/>
      <c r="B114" s="30" t="s">
        <v>113</v>
      </c>
      <c r="C114" s="138" t="s">
        <v>106</v>
      </c>
      <c r="D114" s="84"/>
      <c r="E114" s="32" t="s">
        <v>56</v>
      </c>
      <c r="F114" s="52" t="s">
        <v>86</v>
      </c>
      <c r="G114" s="53"/>
      <c r="H114" s="54"/>
      <c r="I114" s="65">
        <v>170000</v>
      </c>
      <c r="J114" s="66"/>
      <c r="K114" s="41">
        <v>0</v>
      </c>
      <c r="L114" s="41">
        <v>170000</v>
      </c>
      <c r="M114" s="1"/>
    </row>
    <row r="115" spans="1:13" ht="13.5" customHeight="1">
      <c r="A115" s="1"/>
      <c r="B115" s="30"/>
      <c r="C115" s="79" t="s">
        <v>60</v>
      </c>
      <c r="D115" s="80"/>
      <c r="E115" s="32"/>
      <c r="F115" s="52"/>
      <c r="G115" s="53"/>
      <c r="H115" s="54"/>
      <c r="I115" s="65"/>
      <c r="J115" s="66"/>
      <c r="K115" s="41"/>
      <c r="L115" s="41"/>
      <c r="M115" s="1"/>
    </row>
    <row r="116" spans="1:13" ht="18" customHeight="1">
      <c r="A116" s="1"/>
      <c r="B116" s="30" t="s">
        <v>113</v>
      </c>
      <c r="C116" s="138" t="s">
        <v>107</v>
      </c>
      <c r="D116" s="84"/>
      <c r="E116" s="32" t="s">
        <v>103</v>
      </c>
      <c r="F116" s="52" t="s">
        <v>86</v>
      </c>
      <c r="G116" s="53"/>
      <c r="H116" s="54"/>
      <c r="I116" s="65">
        <v>65</v>
      </c>
      <c r="J116" s="66"/>
      <c r="K116" s="41">
        <v>0</v>
      </c>
      <c r="L116" s="41">
        <v>65</v>
      </c>
      <c r="M116" s="1"/>
    </row>
    <row r="117" spans="1:13" ht="14.25" customHeight="1">
      <c r="A117" s="1"/>
      <c r="B117" s="30"/>
      <c r="C117" s="79" t="s">
        <v>68</v>
      </c>
      <c r="D117" s="80"/>
      <c r="E117" s="32"/>
      <c r="F117" s="52"/>
      <c r="G117" s="53"/>
      <c r="H117" s="54"/>
      <c r="I117" s="65"/>
      <c r="J117" s="66"/>
      <c r="K117" s="41"/>
      <c r="L117" s="41"/>
      <c r="M117" s="1"/>
    </row>
    <row r="118" spans="1:13" ht="18" customHeight="1">
      <c r="A118" s="1"/>
      <c r="B118" s="30" t="s">
        <v>113</v>
      </c>
      <c r="C118" s="138" t="s">
        <v>108</v>
      </c>
      <c r="D118" s="84"/>
      <c r="E118" s="32" t="s">
        <v>56</v>
      </c>
      <c r="F118" s="52" t="s">
        <v>87</v>
      </c>
      <c r="G118" s="53"/>
      <c r="H118" s="54"/>
      <c r="I118" s="65">
        <v>2615</v>
      </c>
      <c r="J118" s="66"/>
      <c r="K118" s="41">
        <v>0</v>
      </c>
      <c r="L118" s="41">
        <v>2615</v>
      </c>
      <c r="M118" s="1"/>
    </row>
    <row r="119" spans="1:13" ht="14.25" customHeight="1">
      <c r="A119" s="1"/>
      <c r="B119" s="30"/>
      <c r="C119" s="79" t="s">
        <v>73</v>
      </c>
      <c r="D119" s="80"/>
      <c r="E119" s="32"/>
      <c r="F119" s="52"/>
      <c r="G119" s="53"/>
      <c r="H119" s="54"/>
      <c r="I119" s="65"/>
      <c r="J119" s="66"/>
      <c r="K119" s="41"/>
      <c r="L119" s="41"/>
      <c r="M119" s="1"/>
    </row>
    <row r="120" spans="1:13" ht="16.5" customHeight="1">
      <c r="A120" s="1"/>
      <c r="B120" s="30" t="s">
        <v>113</v>
      </c>
      <c r="C120" s="138" t="s">
        <v>102</v>
      </c>
      <c r="D120" s="84"/>
      <c r="E120" s="32" t="s">
        <v>75</v>
      </c>
      <c r="F120" s="52" t="s">
        <v>87</v>
      </c>
      <c r="G120" s="53"/>
      <c r="H120" s="54"/>
      <c r="I120" s="65">
        <v>100</v>
      </c>
      <c r="J120" s="66"/>
      <c r="K120" s="41">
        <v>0</v>
      </c>
      <c r="L120" s="41">
        <v>100</v>
      </c>
      <c r="M120" s="1"/>
    </row>
    <row r="121" spans="1:13" ht="150" customHeight="1">
      <c r="A121" s="1"/>
      <c r="B121" s="30">
        <v>6</v>
      </c>
      <c r="C121" s="55" t="s">
        <v>127</v>
      </c>
      <c r="D121" s="56"/>
      <c r="E121" s="32"/>
      <c r="F121" s="57" t="s">
        <v>227</v>
      </c>
      <c r="G121" s="57"/>
      <c r="H121" s="57"/>
      <c r="I121" s="69">
        <v>500000</v>
      </c>
      <c r="J121" s="70"/>
      <c r="K121" s="42">
        <v>0</v>
      </c>
      <c r="L121" s="42">
        <v>500000</v>
      </c>
      <c r="M121" s="1"/>
    </row>
    <row r="122" spans="1:13" ht="16.5" customHeight="1">
      <c r="A122" s="1"/>
      <c r="B122" s="30"/>
      <c r="C122" s="55" t="s">
        <v>54</v>
      </c>
      <c r="D122" s="56"/>
      <c r="E122" s="32"/>
      <c r="F122" s="52"/>
      <c r="G122" s="53"/>
      <c r="H122" s="54"/>
      <c r="I122" s="67"/>
      <c r="J122" s="68"/>
      <c r="K122" s="41"/>
      <c r="L122" s="41"/>
      <c r="M122" s="1"/>
    </row>
    <row r="123" spans="1:13" ht="27" customHeight="1">
      <c r="A123" s="1"/>
      <c r="B123" s="27" t="s">
        <v>128</v>
      </c>
      <c r="C123" s="50" t="s">
        <v>129</v>
      </c>
      <c r="D123" s="84"/>
      <c r="E123" s="28" t="s">
        <v>130</v>
      </c>
      <c r="F123" s="52" t="s">
        <v>86</v>
      </c>
      <c r="G123" s="53"/>
      <c r="H123" s="54"/>
      <c r="I123" s="65">
        <v>500000</v>
      </c>
      <c r="J123" s="66"/>
      <c r="K123" s="41">
        <v>0</v>
      </c>
      <c r="L123" s="41">
        <v>500000</v>
      </c>
      <c r="M123" s="1"/>
    </row>
    <row r="124" spans="1:13" ht="14.25" customHeight="1">
      <c r="A124" s="1"/>
      <c r="B124" s="30"/>
      <c r="C124" s="55" t="s">
        <v>60</v>
      </c>
      <c r="D124" s="56"/>
      <c r="E124" s="32"/>
      <c r="F124" s="52"/>
      <c r="G124" s="53"/>
      <c r="H124" s="54"/>
      <c r="I124" s="65"/>
      <c r="J124" s="66"/>
      <c r="K124" s="41"/>
      <c r="L124" s="41"/>
      <c r="M124" s="1"/>
    </row>
    <row r="125" spans="1:13" ht="29.25" customHeight="1">
      <c r="A125" s="1"/>
      <c r="B125" s="27" t="s">
        <v>128</v>
      </c>
      <c r="C125" s="50" t="s">
        <v>131</v>
      </c>
      <c r="D125" s="84"/>
      <c r="E125" s="28" t="s">
        <v>97</v>
      </c>
      <c r="F125" s="52" t="s">
        <v>87</v>
      </c>
      <c r="G125" s="53"/>
      <c r="H125" s="54"/>
      <c r="I125" s="65">
        <v>1</v>
      </c>
      <c r="J125" s="66"/>
      <c r="K125" s="41">
        <v>0</v>
      </c>
      <c r="L125" s="41">
        <v>1</v>
      </c>
      <c r="M125" s="1"/>
    </row>
    <row r="126" spans="1:13" ht="16.5" customHeight="1">
      <c r="A126" s="1"/>
      <c r="B126" s="30"/>
      <c r="C126" s="55" t="s">
        <v>68</v>
      </c>
      <c r="D126" s="56"/>
      <c r="E126" s="32"/>
      <c r="F126" s="52"/>
      <c r="G126" s="53"/>
      <c r="H126" s="54"/>
      <c r="I126" s="65"/>
      <c r="J126" s="66"/>
      <c r="K126" s="41"/>
      <c r="L126" s="41"/>
      <c r="M126" s="1"/>
    </row>
    <row r="127" spans="1:13" ht="26.25" customHeight="1">
      <c r="A127" s="1"/>
      <c r="B127" s="27" t="s">
        <v>128</v>
      </c>
      <c r="C127" s="50" t="s">
        <v>132</v>
      </c>
      <c r="D127" s="84"/>
      <c r="E127" s="28" t="s">
        <v>130</v>
      </c>
      <c r="F127" s="52" t="s">
        <v>87</v>
      </c>
      <c r="G127" s="53"/>
      <c r="H127" s="54"/>
      <c r="I127" s="65">
        <v>500000</v>
      </c>
      <c r="J127" s="66"/>
      <c r="K127" s="41">
        <v>0</v>
      </c>
      <c r="L127" s="41">
        <v>500000</v>
      </c>
      <c r="M127" s="1"/>
    </row>
    <row r="128" spans="1:13" ht="13.5" customHeight="1">
      <c r="A128" s="1"/>
      <c r="B128" s="30"/>
      <c r="C128" s="55" t="s">
        <v>73</v>
      </c>
      <c r="D128" s="56"/>
      <c r="E128" s="32"/>
      <c r="F128" s="52"/>
      <c r="G128" s="53"/>
      <c r="H128" s="54"/>
      <c r="I128" s="67"/>
      <c r="J128" s="68"/>
      <c r="K128" s="41"/>
      <c r="L128" s="41"/>
      <c r="M128" s="1"/>
    </row>
    <row r="129" spans="1:13" ht="27" customHeight="1">
      <c r="A129" s="1"/>
      <c r="B129" s="30">
        <v>6</v>
      </c>
      <c r="C129" s="50" t="s">
        <v>133</v>
      </c>
      <c r="D129" s="84"/>
      <c r="E129" s="28" t="s">
        <v>75</v>
      </c>
      <c r="F129" s="52" t="s">
        <v>87</v>
      </c>
      <c r="G129" s="53"/>
      <c r="H129" s="54"/>
      <c r="I129" s="65">
        <v>100</v>
      </c>
      <c r="J129" s="66"/>
      <c r="K129" s="41">
        <v>0</v>
      </c>
      <c r="L129" s="41">
        <v>100</v>
      </c>
      <c r="M129" s="1"/>
    </row>
    <row r="130" spans="1:13" ht="15" customHeight="1">
      <c r="A130" s="1"/>
      <c r="B130" s="34">
        <v>7</v>
      </c>
      <c r="C130" s="55" t="s">
        <v>139</v>
      </c>
      <c r="D130" s="56"/>
      <c r="E130" s="28"/>
      <c r="F130" s="52"/>
      <c r="G130" s="53"/>
      <c r="H130" s="54"/>
      <c r="I130" s="69">
        <v>99500</v>
      </c>
      <c r="J130" s="70"/>
      <c r="K130" s="42">
        <v>0</v>
      </c>
      <c r="L130" s="42">
        <v>99500</v>
      </c>
      <c r="M130" s="1"/>
    </row>
    <row r="131" spans="1:13" ht="14.25" customHeight="1">
      <c r="A131" s="1"/>
      <c r="B131" s="30"/>
      <c r="C131" s="55" t="s">
        <v>54</v>
      </c>
      <c r="D131" s="56"/>
      <c r="E131" s="28"/>
      <c r="F131" s="52"/>
      <c r="G131" s="53"/>
      <c r="H131" s="54"/>
      <c r="I131" s="67"/>
      <c r="J131" s="68"/>
      <c r="K131" s="41"/>
      <c r="L131" s="41"/>
      <c r="M131" s="1"/>
    </row>
    <row r="132" spans="1:13" ht="27" customHeight="1">
      <c r="A132" s="1"/>
      <c r="B132" s="27" t="s">
        <v>140</v>
      </c>
      <c r="C132" s="50" t="s">
        <v>141</v>
      </c>
      <c r="D132" s="51"/>
      <c r="E132" s="28" t="s">
        <v>130</v>
      </c>
      <c r="F132" s="52" t="s">
        <v>86</v>
      </c>
      <c r="G132" s="53"/>
      <c r="H132" s="54"/>
      <c r="I132" s="65">
        <v>99500</v>
      </c>
      <c r="J132" s="66"/>
      <c r="K132" s="41">
        <v>0</v>
      </c>
      <c r="L132" s="41">
        <v>99500</v>
      </c>
      <c r="M132" s="1"/>
    </row>
    <row r="133" spans="1:13" ht="15.75" customHeight="1">
      <c r="A133" s="1"/>
      <c r="B133" s="30"/>
      <c r="C133" s="55" t="s">
        <v>60</v>
      </c>
      <c r="D133" s="56"/>
      <c r="E133" s="28"/>
      <c r="F133" s="52"/>
      <c r="G133" s="53"/>
      <c r="H133" s="54"/>
      <c r="I133" s="67"/>
      <c r="J133" s="68"/>
      <c r="K133" s="41"/>
      <c r="L133" s="41"/>
      <c r="M133" s="1"/>
    </row>
    <row r="134" spans="1:13" ht="27" customHeight="1">
      <c r="A134" s="1"/>
      <c r="B134" s="27" t="s">
        <v>140</v>
      </c>
      <c r="C134" s="50" t="s">
        <v>142</v>
      </c>
      <c r="D134" s="51"/>
      <c r="E134" s="28" t="s">
        <v>143</v>
      </c>
      <c r="F134" s="52" t="s">
        <v>87</v>
      </c>
      <c r="G134" s="53"/>
      <c r="H134" s="54"/>
      <c r="I134" s="65">
        <v>1</v>
      </c>
      <c r="J134" s="66"/>
      <c r="K134" s="41">
        <v>0</v>
      </c>
      <c r="L134" s="41">
        <v>1</v>
      </c>
      <c r="M134" s="1"/>
    </row>
    <row r="135" spans="1:13" ht="13.5" customHeight="1">
      <c r="A135" s="1"/>
      <c r="B135" s="30"/>
      <c r="C135" s="55" t="s">
        <v>68</v>
      </c>
      <c r="D135" s="56"/>
      <c r="E135" s="28"/>
      <c r="F135" s="52"/>
      <c r="G135" s="53"/>
      <c r="H135" s="54"/>
      <c r="I135" s="67"/>
      <c r="J135" s="68"/>
      <c r="K135" s="41"/>
      <c r="L135" s="41"/>
      <c r="M135" s="1"/>
    </row>
    <row r="136" spans="1:13" ht="27" customHeight="1">
      <c r="A136" s="1"/>
      <c r="B136" s="27" t="s">
        <v>140</v>
      </c>
      <c r="C136" s="50" t="s">
        <v>144</v>
      </c>
      <c r="D136" s="51"/>
      <c r="E136" s="28" t="s">
        <v>130</v>
      </c>
      <c r="F136" s="52" t="s">
        <v>87</v>
      </c>
      <c r="G136" s="53"/>
      <c r="H136" s="54"/>
      <c r="I136" s="65">
        <v>99500</v>
      </c>
      <c r="J136" s="66"/>
      <c r="K136" s="41">
        <v>0</v>
      </c>
      <c r="L136" s="41">
        <v>99500</v>
      </c>
      <c r="M136" s="1"/>
    </row>
    <row r="137" spans="1:13" ht="13.5" customHeight="1">
      <c r="A137" s="1"/>
      <c r="B137" s="30"/>
      <c r="C137" s="55" t="s">
        <v>73</v>
      </c>
      <c r="D137" s="56"/>
      <c r="E137" s="28"/>
      <c r="F137" s="52"/>
      <c r="G137" s="53"/>
      <c r="H137" s="54"/>
      <c r="I137" s="67"/>
      <c r="J137" s="68"/>
      <c r="K137" s="41"/>
      <c r="L137" s="41"/>
      <c r="M137" s="1"/>
    </row>
    <row r="138" spans="1:13" ht="16.5" customHeight="1">
      <c r="A138" s="1"/>
      <c r="B138" s="27" t="s">
        <v>140</v>
      </c>
      <c r="C138" s="50" t="s">
        <v>145</v>
      </c>
      <c r="D138" s="51"/>
      <c r="E138" s="28" t="s">
        <v>75</v>
      </c>
      <c r="F138" s="52" t="s">
        <v>87</v>
      </c>
      <c r="G138" s="53"/>
      <c r="H138" s="54"/>
      <c r="I138" s="65">
        <v>100</v>
      </c>
      <c r="J138" s="66"/>
      <c r="K138" s="41">
        <v>0</v>
      </c>
      <c r="L138" s="41">
        <v>100</v>
      </c>
      <c r="M138" s="1"/>
    </row>
    <row r="139" spans="1:13" ht="15.75" customHeight="1">
      <c r="A139" s="1"/>
      <c r="B139" s="27">
        <v>8</v>
      </c>
      <c r="C139" s="55" t="s">
        <v>153</v>
      </c>
      <c r="D139" s="56"/>
      <c r="E139" s="28"/>
      <c r="F139" s="52"/>
      <c r="G139" s="53"/>
      <c r="H139" s="54"/>
      <c r="I139" s="69">
        <f>I141+I142</f>
        <v>432000</v>
      </c>
      <c r="J139" s="70"/>
      <c r="K139" s="42">
        <v>0</v>
      </c>
      <c r="L139" s="42">
        <v>432000</v>
      </c>
      <c r="M139" s="1"/>
    </row>
    <row r="140" spans="1:13" ht="13.5" customHeight="1">
      <c r="A140" s="1"/>
      <c r="B140" s="27"/>
      <c r="C140" s="55" t="s">
        <v>54</v>
      </c>
      <c r="D140" s="56"/>
      <c r="E140" s="28"/>
      <c r="F140" s="52"/>
      <c r="G140" s="53"/>
      <c r="H140" s="54"/>
      <c r="I140" s="67"/>
      <c r="J140" s="68"/>
      <c r="K140" s="41"/>
      <c r="L140" s="41"/>
      <c r="M140" s="1"/>
    </row>
    <row r="141" spans="1:13" ht="16.5" customHeight="1">
      <c r="A141" s="1"/>
      <c r="B141" s="27" t="s">
        <v>146</v>
      </c>
      <c r="C141" s="50" t="s">
        <v>154</v>
      </c>
      <c r="D141" s="51"/>
      <c r="E141" s="28" t="s">
        <v>130</v>
      </c>
      <c r="F141" s="52" t="s">
        <v>86</v>
      </c>
      <c r="G141" s="53"/>
      <c r="H141" s="54"/>
      <c r="I141" s="65">
        <v>333000</v>
      </c>
      <c r="J141" s="66"/>
      <c r="K141" s="41">
        <v>0</v>
      </c>
      <c r="L141" s="41">
        <v>333000</v>
      </c>
      <c r="M141" s="1"/>
    </row>
    <row r="142" spans="1:13" ht="24" customHeight="1">
      <c r="A142" s="1"/>
      <c r="B142" s="27" t="s">
        <v>155</v>
      </c>
      <c r="C142" s="50" t="s">
        <v>156</v>
      </c>
      <c r="D142" s="51"/>
      <c r="E142" s="28" t="s">
        <v>130</v>
      </c>
      <c r="F142" s="52" t="s">
        <v>86</v>
      </c>
      <c r="G142" s="53"/>
      <c r="H142" s="54"/>
      <c r="I142" s="65">
        <v>99000</v>
      </c>
      <c r="J142" s="66"/>
      <c r="K142" s="41">
        <v>0</v>
      </c>
      <c r="L142" s="41">
        <v>99000</v>
      </c>
      <c r="M142" s="1"/>
    </row>
    <row r="143" spans="1:13" ht="13.5" customHeight="1">
      <c r="A143" s="1"/>
      <c r="B143" s="27"/>
      <c r="C143" s="55" t="s">
        <v>60</v>
      </c>
      <c r="D143" s="56"/>
      <c r="E143" s="28"/>
      <c r="F143" s="52"/>
      <c r="G143" s="53"/>
      <c r="H143" s="54"/>
      <c r="I143" s="67"/>
      <c r="J143" s="68"/>
      <c r="K143" s="41"/>
      <c r="L143" s="41"/>
      <c r="M143" s="1"/>
    </row>
    <row r="144" spans="1:13" ht="16.5" customHeight="1">
      <c r="A144" s="1"/>
      <c r="B144" s="27" t="s">
        <v>146</v>
      </c>
      <c r="C144" s="50" t="s">
        <v>159</v>
      </c>
      <c r="D144" s="51"/>
      <c r="E144" s="28" t="s">
        <v>163</v>
      </c>
      <c r="F144" s="52" t="s">
        <v>87</v>
      </c>
      <c r="G144" s="53"/>
      <c r="H144" s="54"/>
      <c r="I144" s="65">
        <v>133</v>
      </c>
      <c r="J144" s="66"/>
      <c r="K144" s="41">
        <v>0</v>
      </c>
      <c r="L144" s="41">
        <v>133</v>
      </c>
      <c r="M144" s="1"/>
    </row>
    <row r="145" spans="1:13" ht="17.25" customHeight="1">
      <c r="A145" s="1"/>
      <c r="B145" s="27" t="s">
        <v>155</v>
      </c>
      <c r="C145" s="50" t="s">
        <v>160</v>
      </c>
      <c r="D145" s="51"/>
      <c r="E145" s="28" t="s">
        <v>161</v>
      </c>
      <c r="F145" s="52" t="s">
        <v>87</v>
      </c>
      <c r="G145" s="53"/>
      <c r="H145" s="54"/>
      <c r="I145" s="65">
        <v>1</v>
      </c>
      <c r="J145" s="66"/>
      <c r="K145" s="41">
        <v>0</v>
      </c>
      <c r="L145" s="41">
        <v>1</v>
      </c>
      <c r="M145" s="1"/>
    </row>
    <row r="146" spans="1:13" ht="14.25" customHeight="1">
      <c r="A146" s="1"/>
      <c r="B146" s="27"/>
      <c r="C146" s="55" t="s">
        <v>68</v>
      </c>
      <c r="D146" s="56"/>
      <c r="E146" s="28"/>
      <c r="F146" s="52"/>
      <c r="G146" s="53"/>
      <c r="H146" s="54"/>
      <c r="I146" s="67"/>
      <c r="J146" s="68"/>
      <c r="K146" s="41"/>
      <c r="L146" s="41"/>
      <c r="M146" s="1"/>
    </row>
    <row r="147" spans="1:13" ht="17.25" customHeight="1">
      <c r="A147" s="1"/>
      <c r="B147" s="27" t="s">
        <v>146</v>
      </c>
      <c r="C147" s="50" t="s">
        <v>164</v>
      </c>
      <c r="D147" s="51"/>
      <c r="E147" s="28" t="s">
        <v>130</v>
      </c>
      <c r="F147" s="52" t="s">
        <v>87</v>
      </c>
      <c r="G147" s="53"/>
      <c r="H147" s="54"/>
      <c r="I147" s="65">
        <v>2500</v>
      </c>
      <c r="J147" s="66"/>
      <c r="K147" s="41">
        <v>0</v>
      </c>
      <c r="L147" s="41">
        <v>2500</v>
      </c>
      <c r="M147" s="1"/>
    </row>
    <row r="148" spans="1:13" ht="24.75" customHeight="1">
      <c r="A148" s="1"/>
      <c r="B148" s="27" t="s">
        <v>155</v>
      </c>
      <c r="C148" s="50" t="s">
        <v>162</v>
      </c>
      <c r="D148" s="51"/>
      <c r="E148" s="28" t="s">
        <v>130</v>
      </c>
      <c r="F148" s="52" t="s">
        <v>87</v>
      </c>
      <c r="G148" s="53"/>
      <c r="H148" s="54"/>
      <c r="I148" s="65">
        <v>99000</v>
      </c>
      <c r="J148" s="66"/>
      <c r="K148" s="41">
        <v>0</v>
      </c>
      <c r="L148" s="41">
        <v>99000</v>
      </c>
      <c r="M148" s="1"/>
    </row>
    <row r="149" spans="1:13" ht="14.25" customHeight="1">
      <c r="A149" s="1"/>
      <c r="B149" s="27"/>
      <c r="C149" s="55" t="s">
        <v>73</v>
      </c>
      <c r="D149" s="56"/>
      <c r="E149" s="28"/>
      <c r="F149" s="52"/>
      <c r="G149" s="53"/>
      <c r="H149" s="54"/>
      <c r="I149" s="67"/>
      <c r="J149" s="68"/>
      <c r="K149" s="41"/>
      <c r="L149" s="41"/>
      <c r="M149" s="1"/>
    </row>
    <row r="150" spans="1:13" ht="17.25" customHeight="1">
      <c r="A150" s="1"/>
      <c r="B150" s="27">
        <v>8</v>
      </c>
      <c r="C150" s="77" t="s">
        <v>158</v>
      </c>
      <c r="D150" s="78"/>
      <c r="E150" s="28" t="s">
        <v>75</v>
      </c>
      <c r="F150" s="52" t="s">
        <v>87</v>
      </c>
      <c r="G150" s="53"/>
      <c r="H150" s="54"/>
      <c r="I150" s="65">
        <v>100</v>
      </c>
      <c r="J150" s="66"/>
      <c r="K150" s="41">
        <v>0</v>
      </c>
      <c r="L150" s="41">
        <v>100</v>
      </c>
      <c r="M150" s="1"/>
    </row>
    <row r="151" spans="1:13" ht="153" customHeight="1">
      <c r="A151" s="1"/>
      <c r="B151" s="34">
        <v>9</v>
      </c>
      <c r="C151" s="60" t="s">
        <v>167</v>
      </c>
      <c r="D151" s="61"/>
      <c r="E151" s="28"/>
      <c r="F151" s="57" t="s">
        <v>227</v>
      </c>
      <c r="G151" s="57"/>
      <c r="H151" s="57"/>
      <c r="I151" s="69">
        <v>0</v>
      </c>
      <c r="J151" s="70"/>
      <c r="K151" s="42">
        <v>4145500</v>
      </c>
      <c r="L151" s="42">
        <v>4145500</v>
      </c>
      <c r="M151" s="1"/>
    </row>
    <row r="152" spans="1:13" ht="14.25" customHeight="1">
      <c r="A152" s="1"/>
      <c r="B152" s="30"/>
      <c r="C152" s="55" t="s">
        <v>54</v>
      </c>
      <c r="D152" s="56"/>
      <c r="E152" s="28"/>
      <c r="F152" s="52"/>
      <c r="G152" s="53"/>
      <c r="H152" s="54"/>
      <c r="I152" s="67"/>
      <c r="J152" s="68"/>
      <c r="K152" s="41"/>
      <c r="L152" s="41"/>
      <c r="M152" s="1"/>
    </row>
    <row r="153" spans="1:13" ht="27" customHeight="1">
      <c r="A153" s="1"/>
      <c r="B153" s="27" t="s">
        <v>157</v>
      </c>
      <c r="C153" s="50" t="s">
        <v>147</v>
      </c>
      <c r="D153" s="51"/>
      <c r="E153" s="28" t="s">
        <v>130</v>
      </c>
      <c r="F153" s="52" t="s">
        <v>86</v>
      </c>
      <c r="G153" s="53"/>
      <c r="H153" s="54"/>
      <c r="I153" s="67">
        <v>0</v>
      </c>
      <c r="J153" s="68"/>
      <c r="K153" s="41">
        <v>4145500</v>
      </c>
      <c r="L153" s="41">
        <v>4145500</v>
      </c>
      <c r="M153" s="1"/>
    </row>
    <row r="154" spans="1:13" ht="12" customHeight="1">
      <c r="A154" s="1"/>
      <c r="B154" s="30"/>
      <c r="C154" s="55" t="s">
        <v>60</v>
      </c>
      <c r="D154" s="56"/>
      <c r="E154" s="28"/>
      <c r="F154" s="52"/>
      <c r="G154" s="53"/>
      <c r="H154" s="54"/>
      <c r="I154" s="67"/>
      <c r="J154" s="68"/>
      <c r="K154" s="41"/>
      <c r="L154" s="41"/>
      <c r="M154" s="1"/>
    </row>
    <row r="155" spans="1:13" ht="16.5" customHeight="1">
      <c r="A155" s="1"/>
      <c r="B155" s="27" t="s">
        <v>157</v>
      </c>
      <c r="C155" s="50" t="s">
        <v>148</v>
      </c>
      <c r="D155" s="51"/>
      <c r="E155" s="28" t="s">
        <v>149</v>
      </c>
      <c r="F155" s="52" t="s">
        <v>87</v>
      </c>
      <c r="G155" s="53"/>
      <c r="H155" s="54"/>
      <c r="I155" s="67">
        <v>0</v>
      </c>
      <c r="J155" s="68"/>
      <c r="K155" s="41">
        <v>1</v>
      </c>
      <c r="L155" s="41">
        <v>1</v>
      </c>
      <c r="M155" s="1"/>
    </row>
    <row r="156" spans="1:13" ht="13.5" customHeight="1">
      <c r="A156" s="1"/>
      <c r="B156" s="30"/>
      <c r="C156" s="55" t="s">
        <v>68</v>
      </c>
      <c r="D156" s="56"/>
      <c r="E156" s="28"/>
      <c r="F156" s="52"/>
      <c r="G156" s="53"/>
      <c r="H156" s="54"/>
      <c r="I156" s="67"/>
      <c r="J156" s="68"/>
      <c r="K156" s="41"/>
      <c r="L156" s="41"/>
      <c r="M156" s="1"/>
    </row>
    <row r="157" spans="1:13" ht="27" customHeight="1">
      <c r="A157" s="1"/>
      <c r="B157" s="27" t="s">
        <v>157</v>
      </c>
      <c r="C157" s="50" t="s">
        <v>150</v>
      </c>
      <c r="D157" s="51"/>
      <c r="E157" s="28" t="s">
        <v>130</v>
      </c>
      <c r="F157" s="52" t="s">
        <v>87</v>
      </c>
      <c r="G157" s="53"/>
      <c r="H157" s="54"/>
      <c r="I157" s="67">
        <v>0</v>
      </c>
      <c r="J157" s="68"/>
      <c r="K157" s="41">
        <v>4145500</v>
      </c>
      <c r="L157" s="41">
        <v>4145500</v>
      </c>
      <c r="M157" s="1"/>
    </row>
    <row r="158" spans="1:13" ht="9.75" customHeight="1">
      <c r="A158" s="1"/>
      <c r="B158" s="30"/>
      <c r="C158" s="55" t="s">
        <v>73</v>
      </c>
      <c r="D158" s="56"/>
      <c r="E158" s="28"/>
      <c r="F158" s="52"/>
      <c r="G158" s="53"/>
      <c r="H158" s="54"/>
      <c r="I158" s="67"/>
      <c r="J158" s="68"/>
      <c r="K158" s="41"/>
      <c r="L158" s="41"/>
      <c r="M158" s="1"/>
    </row>
    <row r="159" spans="1:13" ht="18.75" customHeight="1">
      <c r="A159" s="1"/>
      <c r="B159" s="27">
        <v>9</v>
      </c>
      <c r="C159" s="50" t="s">
        <v>151</v>
      </c>
      <c r="D159" s="51"/>
      <c r="E159" s="28" t="s">
        <v>75</v>
      </c>
      <c r="F159" s="52" t="s">
        <v>87</v>
      </c>
      <c r="G159" s="53"/>
      <c r="H159" s="54"/>
      <c r="I159" s="67">
        <v>0</v>
      </c>
      <c r="J159" s="68"/>
      <c r="K159" s="41">
        <v>100</v>
      </c>
      <c r="L159" s="41">
        <v>100</v>
      </c>
      <c r="M159" s="1"/>
    </row>
    <row r="160" spans="1:13" ht="18.75" customHeight="1">
      <c r="A160" s="1"/>
      <c r="B160" s="27">
        <v>10</v>
      </c>
      <c r="C160" s="60" t="s">
        <v>170</v>
      </c>
      <c r="D160" s="61"/>
      <c r="E160" s="28"/>
      <c r="F160" s="52"/>
      <c r="G160" s="53"/>
      <c r="H160" s="54"/>
      <c r="I160" s="148">
        <v>586200</v>
      </c>
      <c r="J160" s="149"/>
      <c r="K160" s="42">
        <v>0</v>
      </c>
      <c r="L160" s="42">
        <v>586200</v>
      </c>
      <c r="M160" s="1"/>
    </row>
    <row r="161" spans="1:13" ht="17.25" customHeight="1">
      <c r="A161" s="1"/>
      <c r="B161" s="27"/>
      <c r="C161" s="55" t="s">
        <v>54</v>
      </c>
      <c r="D161" s="56"/>
      <c r="E161" s="28"/>
      <c r="F161" s="52"/>
      <c r="G161" s="53"/>
      <c r="H161" s="54"/>
      <c r="I161" s="67"/>
      <c r="J161" s="68"/>
      <c r="K161" s="41"/>
      <c r="L161" s="41"/>
      <c r="M161" s="1"/>
    </row>
    <row r="162" spans="1:13" ht="32.25" customHeight="1">
      <c r="A162" s="1"/>
      <c r="B162" s="27" t="s">
        <v>171</v>
      </c>
      <c r="C162" s="50" t="s">
        <v>172</v>
      </c>
      <c r="D162" s="51"/>
      <c r="E162" s="28" t="s">
        <v>130</v>
      </c>
      <c r="F162" s="52" t="s">
        <v>86</v>
      </c>
      <c r="G162" s="53"/>
      <c r="H162" s="54"/>
      <c r="I162" s="67">
        <v>586200</v>
      </c>
      <c r="J162" s="68"/>
      <c r="K162" s="41">
        <v>0</v>
      </c>
      <c r="L162" s="41">
        <v>586200</v>
      </c>
      <c r="M162" s="1"/>
    </row>
    <row r="163" spans="1:13" ht="16.5" customHeight="1">
      <c r="A163" s="1"/>
      <c r="B163" s="27"/>
      <c r="C163" s="55" t="s">
        <v>60</v>
      </c>
      <c r="D163" s="56"/>
      <c r="E163" s="28"/>
      <c r="F163" s="52"/>
      <c r="G163" s="53"/>
      <c r="H163" s="54"/>
      <c r="I163" s="67"/>
      <c r="J163" s="68"/>
      <c r="K163" s="41"/>
      <c r="L163" s="41"/>
      <c r="M163" s="1"/>
    </row>
    <row r="164" spans="1:13" ht="18.75" customHeight="1">
      <c r="A164" s="1"/>
      <c r="B164" s="27" t="s">
        <v>171</v>
      </c>
      <c r="C164" s="50" t="s">
        <v>174</v>
      </c>
      <c r="D164" s="51"/>
      <c r="E164" s="28" t="s">
        <v>173</v>
      </c>
      <c r="F164" s="52" t="s">
        <v>175</v>
      </c>
      <c r="G164" s="53"/>
      <c r="H164" s="54"/>
      <c r="I164" s="67">
        <v>1</v>
      </c>
      <c r="J164" s="68"/>
      <c r="K164" s="41">
        <v>0</v>
      </c>
      <c r="L164" s="41">
        <v>1</v>
      </c>
      <c r="M164" s="1"/>
    </row>
    <row r="165" spans="1:13" ht="16.5" customHeight="1">
      <c r="A165" s="1"/>
      <c r="B165" s="27"/>
      <c r="C165" s="55" t="s">
        <v>68</v>
      </c>
      <c r="D165" s="56"/>
      <c r="E165" s="28"/>
      <c r="F165" s="52"/>
      <c r="G165" s="53"/>
      <c r="H165" s="54"/>
      <c r="I165" s="67"/>
      <c r="J165" s="68"/>
      <c r="K165" s="41"/>
      <c r="L165" s="41"/>
      <c r="M165" s="1"/>
    </row>
    <row r="166" spans="1:13" ht="18.75" customHeight="1">
      <c r="A166" s="1"/>
      <c r="B166" s="27" t="s">
        <v>171</v>
      </c>
      <c r="C166" s="50" t="s">
        <v>176</v>
      </c>
      <c r="D166" s="51"/>
      <c r="E166" s="28" t="s">
        <v>130</v>
      </c>
      <c r="F166" s="52" t="s">
        <v>87</v>
      </c>
      <c r="G166" s="53"/>
      <c r="H166" s="54"/>
      <c r="I166" s="67">
        <v>586200</v>
      </c>
      <c r="J166" s="68"/>
      <c r="K166" s="41">
        <v>0</v>
      </c>
      <c r="L166" s="41">
        <v>586200</v>
      </c>
      <c r="M166" s="1"/>
    </row>
    <row r="167" spans="1:13" ht="15" customHeight="1">
      <c r="A167" s="1"/>
      <c r="B167" s="27"/>
      <c r="C167" s="55" t="s">
        <v>73</v>
      </c>
      <c r="D167" s="56"/>
      <c r="E167" s="28"/>
      <c r="F167" s="52"/>
      <c r="G167" s="53"/>
      <c r="H167" s="54"/>
      <c r="I167" s="67"/>
      <c r="J167" s="68"/>
      <c r="K167" s="41"/>
      <c r="L167" s="41"/>
      <c r="M167" s="1"/>
    </row>
    <row r="168" spans="1:13" ht="18.75" customHeight="1">
      <c r="A168" s="1"/>
      <c r="B168" s="27">
        <v>10</v>
      </c>
      <c r="C168" s="50" t="s">
        <v>177</v>
      </c>
      <c r="D168" s="51"/>
      <c r="E168" s="28" t="s">
        <v>75</v>
      </c>
      <c r="F168" s="52" t="s">
        <v>87</v>
      </c>
      <c r="G168" s="53"/>
      <c r="H168" s="54"/>
      <c r="I168" s="67">
        <v>100</v>
      </c>
      <c r="J168" s="68"/>
      <c r="K168" s="41">
        <v>0</v>
      </c>
      <c r="L168" s="41">
        <v>100</v>
      </c>
      <c r="M168" s="1"/>
    </row>
    <row r="169" spans="1:13" ht="152.25" customHeight="1">
      <c r="A169" s="1"/>
      <c r="B169" s="27" t="s">
        <v>182</v>
      </c>
      <c r="C169" s="60" t="s">
        <v>187</v>
      </c>
      <c r="D169" s="61"/>
      <c r="E169" s="28"/>
      <c r="F169" s="57" t="s">
        <v>227</v>
      </c>
      <c r="G169" s="57"/>
      <c r="H169" s="57"/>
      <c r="I169" s="148">
        <v>0</v>
      </c>
      <c r="J169" s="149"/>
      <c r="K169" s="42">
        <v>1000000</v>
      </c>
      <c r="L169" s="42">
        <v>1000000</v>
      </c>
      <c r="M169" s="1"/>
    </row>
    <row r="170" spans="1:13" ht="15.75" customHeight="1">
      <c r="A170" s="1"/>
      <c r="B170" s="27"/>
      <c r="C170" s="55" t="s">
        <v>54</v>
      </c>
      <c r="D170" s="56"/>
      <c r="E170" s="28"/>
      <c r="F170" s="52"/>
      <c r="G170" s="53"/>
      <c r="H170" s="54"/>
      <c r="I170" s="67"/>
      <c r="J170" s="68"/>
      <c r="K170" s="41"/>
      <c r="L170" s="41"/>
      <c r="M170" s="1"/>
    </row>
    <row r="171" spans="1:13" ht="52.5" customHeight="1">
      <c r="A171" s="1"/>
      <c r="B171" s="27" t="s">
        <v>183</v>
      </c>
      <c r="C171" s="50" t="s">
        <v>188</v>
      </c>
      <c r="D171" s="51"/>
      <c r="E171" s="28" t="s">
        <v>130</v>
      </c>
      <c r="F171" s="52" t="s">
        <v>86</v>
      </c>
      <c r="G171" s="53"/>
      <c r="H171" s="54"/>
      <c r="I171" s="67">
        <v>0</v>
      </c>
      <c r="J171" s="68"/>
      <c r="K171" s="41">
        <v>1000000</v>
      </c>
      <c r="L171" s="41">
        <v>1000000</v>
      </c>
      <c r="M171" s="1"/>
    </row>
    <row r="172" spans="1:13" ht="13.5" customHeight="1">
      <c r="A172" s="1"/>
      <c r="B172" s="27"/>
      <c r="C172" s="55" t="s">
        <v>60</v>
      </c>
      <c r="D172" s="56"/>
      <c r="E172" s="28"/>
      <c r="F172" s="52"/>
      <c r="G172" s="53"/>
      <c r="H172" s="54"/>
      <c r="I172" s="67"/>
      <c r="J172" s="68"/>
      <c r="K172" s="41"/>
      <c r="L172" s="41"/>
      <c r="M172" s="1"/>
    </row>
    <row r="173" spans="1:13" ht="18.75" customHeight="1">
      <c r="A173" s="1"/>
      <c r="B173" s="27" t="s">
        <v>183</v>
      </c>
      <c r="C173" s="50" t="s">
        <v>184</v>
      </c>
      <c r="D173" s="51"/>
      <c r="E173" s="28" t="s">
        <v>173</v>
      </c>
      <c r="F173" s="52" t="s">
        <v>87</v>
      </c>
      <c r="G173" s="53"/>
      <c r="H173" s="54"/>
      <c r="I173" s="67">
        <v>0</v>
      </c>
      <c r="J173" s="68"/>
      <c r="K173" s="41">
        <v>2</v>
      </c>
      <c r="L173" s="41">
        <v>2</v>
      </c>
      <c r="M173" s="1"/>
    </row>
    <row r="174" spans="1:13" ht="15" customHeight="1">
      <c r="A174" s="1"/>
      <c r="B174" s="27"/>
      <c r="C174" s="55" t="s">
        <v>68</v>
      </c>
      <c r="D174" s="56"/>
      <c r="E174" s="28"/>
      <c r="F174" s="52"/>
      <c r="G174" s="53"/>
      <c r="H174" s="54"/>
      <c r="I174" s="67"/>
      <c r="J174" s="68"/>
      <c r="K174" s="41"/>
      <c r="L174" s="41"/>
      <c r="M174" s="1"/>
    </row>
    <row r="175" spans="1:13" ht="48.75" customHeight="1">
      <c r="A175" s="1"/>
      <c r="B175" s="27" t="s">
        <v>183</v>
      </c>
      <c r="C175" s="50" t="s">
        <v>189</v>
      </c>
      <c r="D175" s="51"/>
      <c r="E175" s="28" t="s">
        <v>130</v>
      </c>
      <c r="F175" s="52" t="s">
        <v>87</v>
      </c>
      <c r="G175" s="53"/>
      <c r="H175" s="54"/>
      <c r="I175" s="67">
        <v>0</v>
      </c>
      <c r="J175" s="68"/>
      <c r="K175" s="41">
        <v>500000</v>
      </c>
      <c r="L175" s="41">
        <v>500000</v>
      </c>
      <c r="M175" s="1"/>
    </row>
    <row r="176" spans="1:13" ht="12" customHeight="1">
      <c r="A176" s="1"/>
      <c r="B176" s="27"/>
      <c r="C176" s="55" t="s">
        <v>73</v>
      </c>
      <c r="D176" s="56"/>
      <c r="E176" s="28"/>
      <c r="F176" s="52"/>
      <c r="G176" s="53"/>
      <c r="H176" s="54"/>
      <c r="I176" s="48"/>
      <c r="J176" s="49"/>
      <c r="K176" s="29"/>
      <c r="L176" s="29"/>
      <c r="M176" s="1"/>
    </row>
    <row r="177" spans="1:13" ht="24" customHeight="1">
      <c r="A177" s="1"/>
      <c r="B177" s="27" t="s">
        <v>182</v>
      </c>
      <c r="C177" s="50" t="s">
        <v>185</v>
      </c>
      <c r="D177" s="51"/>
      <c r="E177" s="28" t="s">
        <v>75</v>
      </c>
      <c r="F177" s="52" t="s">
        <v>87</v>
      </c>
      <c r="G177" s="53"/>
      <c r="H177" s="54"/>
      <c r="I177" s="48">
        <v>0</v>
      </c>
      <c r="J177" s="49"/>
      <c r="K177" s="29">
        <v>100</v>
      </c>
      <c r="L177" s="29">
        <v>100</v>
      </c>
      <c r="M177" s="1"/>
    </row>
    <row r="178" spans="1:13" ht="147.75" customHeight="1">
      <c r="A178" s="1"/>
      <c r="B178" s="27">
        <v>12</v>
      </c>
      <c r="C178" s="150" t="s">
        <v>194</v>
      </c>
      <c r="D178" s="150"/>
      <c r="E178" s="28"/>
      <c r="F178" s="57" t="s">
        <v>227</v>
      </c>
      <c r="G178" s="57"/>
      <c r="H178" s="57"/>
      <c r="I178" s="58">
        <v>0</v>
      </c>
      <c r="J178" s="59"/>
      <c r="K178" s="44">
        <v>250000</v>
      </c>
      <c r="L178" s="44">
        <v>250000</v>
      </c>
      <c r="M178" s="1"/>
    </row>
    <row r="179" spans="1:13" ht="12.75" customHeight="1">
      <c r="A179" s="1"/>
      <c r="B179" s="27"/>
      <c r="C179" s="55" t="s">
        <v>54</v>
      </c>
      <c r="D179" s="56"/>
      <c r="E179" s="28"/>
      <c r="F179" s="52"/>
      <c r="G179" s="53"/>
      <c r="H179" s="54"/>
      <c r="I179" s="48"/>
      <c r="J179" s="49"/>
      <c r="K179" s="29"/>
      <c r="L179" s="29"/>
      <c r="M179" s="1"/>
    </row>
    <row r="180" spans="1:13" ht="48" customHeight="1">
      <c r="A180" s="1"/>
      <c r="B180" s="27" t="s">
        <v>200</v>
      </c>
      <c r="C180" s="50" t="s">
        <v>195</v>
      </c>
      <c r="D180" s="51"/>
      <c r="E180" s="28" t="s">
        <v>130</v>
      </c>
      <c r="F180" s="52" t="s">
        <v>86</v>
      </c>
      <c r="G180" s="53"/>
      <c r="H180" s="54"/>
      <c r="I180" s="48">
        <v>0</v>
      </c>
      <c r="J180" s="49"/>
      <c r="K180" s="29">
        <v>250000</v>
      </c>
      <c r="L180" s="29">
        <v>250000</v>
      </c>
      <c r="M180" s="1"/>
    </row>
    <row r="181" spans="1:13" ht="18.75" customHeight="1">
      <c r="A181" s="1"/>
      <c r="B181" s="27"/>
      <c r="C181" s="55" t="s">
        <v>60</v>
      </c>
      <c r="D181" s="56"/>
      <c r="E181" s="28"/>
      <c r="F181" s="52"/>
      <c r="G181" s="53"/>
      <c r="H181" s="54"/>
      <c r="I181" s="48"/>
      <c r="J181" s="49"/>
      <c r="K181" s="29"/>
      <c r="L181" s="29"/>
      <c r="M181" s="1"/>
    </row>
    <row r="182" spans="1:13" ht="24" customHeight="1">
      <c r="A182" s="1"/>
      <c r="B182" s="27" t="s">
        <v>200</v>
      </c>
      <c r="C182" s="50" t="s">
        <v>148</v>
      </c>
      <c r="D182" s="51"/>
      <c r="E182" s="28" t="s">
        <v>173</v>
      </c>
      <c r="F182" s="52" t="s">
        <v>87</v>
      </c>
      <c r="G182" s="53"/>
      <c r="H182" s="54"/>
      <c r="I182" s="48">
        <v>0</v>
      </c>
      <c r="J182" s="49"/>
      <c r="K182" s="29">
        <v>1</v>
      </c>
      <c r="L182" s="29">
        <v>1</v>
      </c>
      <c r="M182" s="1"/>
    </row>
    <row r="183" spans="1:13" ht="19.5" customHeight="1">
      <c r="A183" s="1"/>
      <c r="B183" s="27"/>
      <c r="C183" s="55" t="s">
        <v>68</v>
      </c>
      <c r="D183" s="56"/>
      <c r="E183" s="28"/>
      <c r="F183" s="52"/>
      <c r="G183" s="53"/>
      <c r="H183" s="54"/>
      <c r="I183" s="48"/>
      <c r="J183" s="49"/>
      <c r="K183" s="29"/>
      <c r="L183" s="29"/>
      <c r="M183" s="1"/>
    </row>
    <row r="184" spans="1:13" ht="49.5" customHeight="1">
      <c r="A184" s="1"/>
      <c r="B184" s="27" t="s">
        <v>200</v>
      </c>
      <c r="C184" s="50" t="s">
        <v>196</v>
      </c>
      <c r="D184" s="51"/>
      <c r="E184" s="28" t="s">
        <v>130</v>
      </c>
      <c r="F184" s="52" t="s">
        <v>87</v>
      </c>
      <c r="G184" s="53"/>
      <c r="H184" s="54"/>
      <c r="I184" s="48">
        <v>0</v>
      </c>
      <c r="J184" s="49"/>
      <c r="K184" s="29">
        <v>250000</v>
      </c>
      <c r="L184" s="29">
        <v>250000</v>
      </c>
      <c r="M184" s="1"/>
    </row>
    <row r="185" spans="1:13" ht="13.5" customHeight="1">
      <c r="A185" s="1"/>
      <c r="B185" s="27"/>
      <c r="C185" s="55" t="s">
        <v>73</v>
      </c>
      <c r="D185" s="56"/>
      <c r="E185" s="28"/>
      <c r="F185" s="52"/>
      <c r="G185" s="53"/>
      <c r="H185" s="54"/>
      <c r="I185" s="48"/>
      <c r="J185" s="49"/>
      <c r="K185" s="29"/>
      <c r="L185" s="29"/>
      <c r="M185" s="1"/>
    </row>
    <row r="186" spans="1:13" ht="24" customHeight="1">
      <c r="A186" s="1"/>
      <c r="B186" s="27" t="s">
        <v>201</v>
      </c>
      <c r="C186" s="50" t="s">
        <v>197</v>
      </c>
      <c r="D186" s="51"/>
      <c r="E186" s="28" t="s">
        <v>75</v>
      </c>
      <c r="F186" s="52" t="s">
        <v>87</v>
      </c>
      <c r="G186" s="53"/>
      <c r="H186" s="54"/>
      <c r="I186" s="48">
        <v>0</v>
      </c>
      <c r="J186" s="49"/>
      <c r="K186" s="29">
        <v>100</v>
      </c>
      <c r="L186" s="29">
        <v>100</v>
      </c>
      <c r="M186" s="1"/>
    </row>
    <row r="187" spans="1:13" ht="155.25" customHeight="1">
      <c r="A187" s="1"/>
      <c r="B187" s="27">
        <v>13</v>
      </c>
      <c r="C187" s="60" t="s">
        <v>198</v>
      </c>
      <c r="D187" s="61"/>
      <c r="E187" s="28"/>
      <c r="F187" s="57" t="s">
        <v>227</v>
      </c>
      <c r="G187" s="57"/>
      <c r="H187" s="57"/>
      <c r="I187" s="58">
        <v>0</v>
      </c>
      <c r="J187" s="59"/>
      <c r="K187" s="44">
        <v>503500</v>
      </c>
      <c r="L187" s="44">
        <v>503500</v>
      </c>
      <c r="M187" s="1"/>
    </row>
    <row r="188" spans="1:13" ht="15" customHeight="1">
      <c r="A188" s="1"/>
      <c r="B188" s="27"/>
      <c r="C188" s="55" t="s">
        <v>54</v>
      </c>
      <c r="D188" s="56"/>
      <c r="E188" s="28"/>
      <c r="F188" s="52"/>
      <c r="G188" s="53"/>
      <c r="H188" s="54"/>
      <c r="I188" s="48"/>
      <c r="J188" s="49"/>
      <c r="K188" s="29"/>
      <c r="L188" s="29"/>
      <c r="M188" s="1"/>
    </row>
    <row r="189" spans="1:13" ht="50.25" customHeight="1">
      <c r="A189" s="1"/>
      <c r="B189" s="27" t="s">
        <v>202</v>
      </c>
      <c r="C189" s="50" t="s">
        <v>199</v>
      </c>
      <c r="D189" s="51"/>
      <c r="E189" s="28" t="s">
        <v>130</v>
      </c>
      <c r="F189" s="52" t="s">
        <v>86</v>
      </c>
      <c r="G189" s="53"/>
      <c r="H189" s="54"/>
      <c r="I189" s="48">
        <v>0</v>
      </c>
      <c r="J189" s="49"/>
      <c r="K189" s="29">
        <v>503500</v>
      </c>
      <c r="L189" s="29">
        <v>503500</v>
      </c>
      <c r="M189" s="1"/>
    </row>
    <row r="190" spans="1:13" ht="16.5" customHeight="1">
      <c r="A190" s="1"/>
      <c r="B190" s="27"/>
      <c r="C190" s="55" t="s">
        <v>60</v>
      </c>
      <c r="D190" s="56"/>
      <c r="E190" s="28"/>
      <c r="F190" s="52"/>
      <c r="G190" s="53"/>
      <c r="H190" s="54"/>
      <c r="I190" s="48"/>
      <c r="J190" s="49"/>
      <c r="K190" s="29"/>
      <c r="L190" s="29"/>
      <c r="M190" s="1"/>
    </row>
    <row r="191" spans="1:13" ht="24" customHeight="1">
      <c r="A191" s="1"/>
      <c r="B191" s="27" t="s">
        <v>202</v>
      </c>
      <c r="C191" s="50" t="s">
        <v>148</v>
      </c>
      <c r="D191" s="51"/>
      <c r="E191" s="28" t="s">
        <v>173</v>
      </c>
      <c r="F191" s="52" t="s">
        <v>87</v>
      </c>
      <c r="G191" s="53"/>
      <c r="H191" s="54"/>
      <c r="I191" s="48">
        <v>0</v>
      </c>
      <c r="J191" s="49"/>
      <c r="K191" s="29">
        <v>1</v>
      </c>
      <c r="L191" s="29">
        <v>1</v>
      </c>
      <c r="M191" s="1"/>
    </row>
    <row r="192" spans="1:13" ht="15.75" customHeight="1">
      <c r="A192" s="1"/>
      <c r="B192" s="27"/>
      <c r="C192" s="55" t="s">
        <v>68</v>
      </c>
      <c r="D192" s="56"/>
      <c r="E192" s="28"/>
      <c r="F192" s="52"/>
      <c r="G192" s="53"/>
      <c r="H192" s="54"/>
      <c r="I192" s="48"/>
      <c r="J192" s="49"/>
      <c r="K192" s="29"/>
      <c r="L192" s="29"/>
      <c r="M192" s="1"/>
    </row>
    <row r="193" spans="1:13" ht="51.75" customHeight="1">
      <c r="A193" s="1"/>
      <c r="B193" s="27" t="s">
        <v>202</v>
      </c>
      <c r="C193" s="50" t="s">
        <v>210</v>
      </c>
      <c r="D193" s="51"/>
      <c r="E193" s="28" t="s">
        <v>130</v>
      </c>
      <c r="F193" s="52" t="s">
        <v>87</v>
      </c>
      <c r="G193" s="53"/>
      <c r="H193" s="54"/>
      <c r="I193" s="48">
        <v>0</v>
      </c>
      <c r="J193" s="49"/>
      <c r="K193" s="29">
        <v>503500</v>
      </c>
      <c r="L193" s="29">
        <v>503500</v>
      </c>
      <c r="M193" s="1"/>
    </row>
    <row r="194" spans="1:13" ht="15.75" customHeight="1">
      <c r="A194" s="1"/>
      <c r="B194" s="27"/>
      <c r="C194" s="55" t="s">
        <v>73</v>
      </c>
      <c r="D194" s="56"/>
      <c r="E194" s="28"/>
      <c r="F194" s="52"/>
      <c r="G194" s="53"/>
      <c r="H194" s="54"/>
      <c r="I194" s="48"/>
      <c r="J194" s="49"/>
      <c r="K194" s="29"/>
      <c r="L194" s="29"/>
      <c r="M194" s="1"/>
    </row>
    <row r="195" spans="1:13" ht="24" customHeight="1">
      <c r="A195" s="1"/>
      <c r="B195" s="27" t="s">
        <v>202</v>
      </c>
      <c r="C195" s="50" t="s">
        <v>197</v>
      </c>
      <c r="D195" s="51"/>
      <c r="E195" s="28" t="s">
        <v>75</v>
      </c>
      <c r="F195" s="52" t="s">
        <v>87</v>
      </c>
      <c r="G195" s="53"/>
      <c r="H195" s="54"/>
      <c r="I195" s="48">
        <v>0</v>
      </c>
      <c r="J195" s="49"/>
      <c r="K195" s="29">
        <v>100</v>
      </c>
      <c r="L195" s="29">
        <v>100</v>
      </c>
      <c r="M195" s="1"/>
    </row>
    <row r="196" spans="1:21" ht="156" customHeight="1">
      <c r="A196" s="1"/>
      <c r="B196" s="28">
        <v>14</v>
      </c>
      <c r="C196" s="60" t="s">
        <v>205</v>
      </c>
      <c r="D196" s="61"/>
      <c r="E196" s="47"/>
      <c r="F196" s="57" t="s">
        <v>227</v>
      </c>
      <c r="G196" s="57"/>
      <c r="H196" s="57"/>
      <c r="I196" s="58">
        <v>63100</v>
      </c>
      <c r="J196" s="59"/>
      <c r="K196" s="44">
        <v>0</v>
      </c>
      <c r="L196" s="44">
        <v>63100</v>
      </c>
      <c r="M196" s="1"/>
      <c r="P196" s="9"/>
      <c r="Q196" s="43"/>
      <c r="R196" s="43"/>
      <c r="S196" s="43"/>
      <c r="T196" s="43"/>
      <c r="U196" s="43"/>
    </row>
    <row r="197" spans="1:21" ht="19.5" customHeight="1">
      <c r="A197" s="1"/>
      <c r="B197" s="27"/>
      <c r="C197" s="55" t="s">
        <v>54</v>
      </c>
      <c r="D197" s="56"/>
      <c r="E197" s="28"/>
      <c r="F197" s="52"/>
      <c r="G197" s="53"/>
      <c r="H197" s="54"/>
      <c r="I197" s="48"/>
      <c r="J197" s="49"/>
      <c r="K197" s="29"/>
      <c r="L197" s="29"/>
      <c r="M197" s="1"/>
      <c r="P197" s="9"/>
      <c r="Q197" s="43"/>
      <c r="R197" s="43"/>
      <c r="S197" s="43"/>
      <c r="T197" s="43"/>
      <c r="U197" s="43"/>
    </row>
    <row r="198" spans="1:21" ht="32.25" customHeight="1">
      <c r="A198" s="1"/>
      <c r="B198" s="27" t="s">
        <v>204</v>
      </c>
      <c r="C198" s="50" t="s">
        <v>179</v>
      </c>
      <c r="D198" s="51"/>
      <c r="E198" s="28" t="s">
        <v>130</v>
      </c>
      <c r="F198" s="52" t="s">
        <v>86</v>
      </c>
      <c r="G198" s="53"/>
      <c r="H198" s="54"/>
      <c r="I198" s="48">
        <v>63100</v>
      </c>
      <c r="J198" s="49"/>
      <c r="K198" s="29">
        <v>0</v>
      </c>
      <c r="L198" s="29">
        <v>63100</v>
      </c>
      <c r="M198" s="1"/>
      <c r="P198" s="9"/>
      <c r="Q198" s="43"/>
      <c r="R198" s="43"/>
      <c r="S198" s="43"/>
      <c r="T198" s="43"/>
      <c r="U198" s="43"/>
    </row>
    <row r="199" spans="1:21" ht="15.75" customHeight="1">
      <c r="A199" s="1"/>
      <c r="B199" s="27"/>
      <c r="C199" s="55" t="s">
        <v>60</v>
      </c>
      <c r="D199" s="56"/>
      <c r="E199" s="28"/>
      <c r="F199" s="52"/>
      <c r="G199" s="53"/>
      <c r="H199" s="54"/>
      <c r="I199" s="48"/>
      <c r="J199" s="49"/>
      <c r="K199" s="29"/>
      <c r="L199" s="29"/>
      <c r="M199" s="1"/>
      <c r="P199" s="9"/>
      <c r="Q199" s="43"/>
      <c r="R199" s="43"/>
      <c r="S199" s="43"/>
      <c r="T199" s="43"/>
      <c r="U199" s="43"/>
    </row>
    <row r="200" spans="1:21" ht="30.75" customHeight="1">
      <c r="A200" s="1"/>
      <c r="B200" s="27" t="s">
        <v>204</v>
      </c>
      <c r="C200" s="50" t="s">
        <v>180</v>
      </c>
      <c r="D200" s="51"/>
      <c r="E200" s="28" t="s">
        <v>173</v>
      </c>
      <c r="F200" s="52" t="s">
        <v>87</v>
      </c>
      <c r="G200" s="53"/>
      <c r="H200" s="54"/>
      <c r="I200" s="48">
        <v>10</v>
      </c>
      <c r="J200" s="49"/>
      <c r="K200" s="29">
        <v>0</v>
      </c>
      <c r="L200" s="29">
        <v>10</v>
      </c>
      <c r="M200" s="1"/>
      <c r="P200" s="9"/>
      <c r="Q200" s="43"/>
      <c r="R200" s="43"/>
      <c r="S200" s="43"/>
      <c r="T200" s="43"/>
      <c r="U200" s="43"/>
    </row>
    <row r="201" spans="1:21" ht="14.25" customHeight="1">
      <c r="A201" s="1"/>
      <c r="B201" s="27"/>
      <c r="C201" s="55" t="s">
        <v>68</v>
      </c>
      <c r="D201" s="56"/>
      <c r="E201" s="28"/>
      <c r="F201" s="52"/>
      <c r="G201" s="53"/>
      <c r="H201" s="54"/>
      <c r="I201" s="48"/>
      <c r="J201" s="49"/>
      <c r="K201" s="29"/>
      <c r="L201" s="29"/>
      <c r="M201" s="1"/>
      <c r="P201" s="9"/>
      <c r="Q201" s="43"/>
      <c r="R201" s="43"/>
      <c r="S201" s="43"/>
      <c r="T201" s="43"/>
      <c r="U201" s="43"/>
    </row>
    <row r="202" spans="1:21" ht="32.25" customHeight="1">
      <c r="A202" s="1"/>
      <c r="B202" s="27" t="s">
        <v>204</v>
      </c>
      <c r="C202" s="50" t="s">
        <v>207</v>
      </c>
      <c r="D202" s="51"/>
      <c r="E202" s="28" t="s">
        <v>130</v>
      </c>
      <c r="F202" s="52" t="s">
        <v>87</v>
      </c>
      <c r="G202" s="53"/>
      <c r="H202" s="54"/>
      <c r="I202" s="48">
        <v>6310</v>
      </c>
      <c r="J202" s="49"/>
      <c r="K202" s="29">
        <v>0</v>
      </c>
      <c r="L202" s="29">
        <v>6310</v>
      </c>
      <c r="M202" s="1"/>
      <c r="P202" s="9"/>
      <c r="Q202" s="43"/>
      <c r="R202" s="43"/>
      <c r="S202" s="43"/>
      <c r="T202" s="43"/>
      <c r="U202" s="43"/>
    </row>
    <row r="203" spans="1:21" ht="12.75" customHeight="1">
      <c r="A203" s="1"/>
      <c r="B203" s="27"/>
      <c r="C203" s="55" t="s">
        <v>73</v>
      </c>
      <c r="D203" s="56"/>
      <c r="E203" s="28"/>
      <c r="F203" s="52"/>
      <c r="G203" s="53"/>
      <c r="H203" s="54"/>
      <c r="I203" s="48"/>
      <c r="J203" s="49"/>
      <c r="K203" s="29"/>
      <c r="L203" s="29"/>
      <c r="M203" s="1"/>
      <c r="P203" s="9"/>
      <c r="Q203" s="43"/>
      <c r="R203" s="43"/>
      <c r="S203" s="43"/>
      <c r="T203" s="43"/>
      <c r="U203" s="43"/>
    </row>
    <row r="204" spans="1:21" ht="20.25" customHeight="1">
      <c r="A204" s="1"/>
      <c r="B204" s="27" t="s">
        <v>203</v>
      </c>
      <c r="C204" s="50" t="s">
        <v>208</v>
      </c>
      <c r="D204" s="51"/>
      <c r="E204" s="28" t="s">
        <v>75</v>
      </c>
      <c r="F204" s="52" t="s">
        <v>87</v>
      </c>
      <c r="G204" s="53"/>
      <c r="H204" s="54"/>
      <c r="I204" s="48">
        <v>100</v>
      </c>
      <c r="J204" s="49"/>
      <c r="K204" s="29">
        <v>0</v>
      </c>
      <c r="L204" s="29">
        <v>100</v>
      </c>
      <c r="M204" s="1"/>
      <c r="P204" s="9"/>
      <c r="Q204" s="43"/>
      <c r="R204" s="43"/>
      <c r="S204" s="43"/>
      <c r="T204" s="43"/>
      <c r="U204" s="43"/>
    </row>
    <row r="205" spans="1:21" ht="154.5" customHeight="1">
      <c r="A205" s="1"/>
      <c r="B205" s="27">
        <v>15</v>
      </c>
      <c r="C205" s="60" t="s">
        <v>213</v>
      </c>
      <c r="D205" s="61"/>
      <c r="E205" s="28"/>
      <c r="F205" s="57" t="s">
        <v>227</v>
      </c>
      <c r="G205" s="57"/>
      <c r="H205" s="57"/>
      <c r="I205" s="58">
        <v>0</v>
      </c>
      <c r="J205" s="59"/>
      <c r="K205" s="44">
        <v>240000</v>
      </c>
      <c r="L205" s="44">
        <v>240000</v>
      </c>
      <c r="M205" s="1"/>
      <c r="P205" s="9"/>
      <c r="Q205" s="43"/>
      <c r="R205" s="43"/>
      <c r="S205" s="43"/>
      <c r="T205" s="43"/>
      <c r="U205" s="43"/>
    </row>
    <row r="206" spans="1:21" ht="13.5" customHeight="1">
      <c r="A206" s="1"/>
      <c r="B206" s="27"/>
      <c r="C206" s="55" t="s">
        <v>54</v>
      </c>
      <c r="D206" s="56"/>
      <c r="E206" s="28"/>
      <c r="F206" s="52"/>
      <c r="G206" s="53"/>
      <c r="H206" s="54"/>
      <c r="I206" s="48"/>
      <c r="J206" s="49"/>
      <c r="K206" s="29"/>
      <c r="L206" s="29"/>
      <c r="M206" s="1"/>
      <c r="P206" s="9"/>
      <c r="Q206" s="43"/>
      <c r="R206" s="43"/>
      <c r="S206" s="43"/>
      <c r="T206" s="43"/>
      <c r="U206" s="43"/>
    </row>
    <row r="207" spans="1:21" ht="51" customHeight="1">
      <c r="A207" s="1"/>
      <c r="B207" s="27" t="s">
        <v>206</v>
      </c>
      <c r="C207" s="50" t="s">
        <v>217</v>
      </c>
      <c r="D207" s="51"/>
      <c r="E207" s="28" t="s">
        <v>130</v>
      </c>
      <c r="F207" s="52" t="s">
        <v>86</v>
      </c>
      <c r="G207" s="53"/>
      <c r="H207" s="54"/>
      <c r="I207" s="48">
        <v>0</v>
      </c>
      <c r="J207" s="49"/>
      <c r="K207" s="29">
        <v>240000</v>
      </c>
      <c r="L207" s="29">
        <v>240000</v>
      </c>
      <c r="M207" s="1"/>
      <c r="P207" s="9"/>
      <c r="Q207" s="43"/>
      <c r="R207" s="43"/>
      <c r="S207" s="43"/>
      <c r="T207" s="43"/>
      <c r="U207" s="43"/>
    </row>
    <row r="208" spans="1:21" ht="15.75" customHeight="1">
      <c r="A208" s="1"/>
      <c r="B208" s="27"/>
      <c r="C208" s="55" t="s">
        <v>60</v>
      </c>
      <c r="D208" s="56"/>
      <c r="E208" s="28"/>
      <c r="F208" s="52"/>
      <c r="G208" s="53"/>
      <c r="H208" s="54"/>
      <c r="I208" s="48"/>
      <c r="J208" s="49"/>
      <c r="K208" s="29"/>
      <c r="L208" s="29"/>
      <c r="M208" s="1"/>
      <c r="P208" s="9"/>
      <c r="Q208" s="43"/>
      <c r="R208" s="43"/>
      <c r="S208" s="43"/>
      <c r="T208" s="43"/>
      <c r="U208" s="43"/>
    </row>
    <row r="209" spans="1:21" ht="49.5" customHeight="1">
      <c r="A209" s="1"/>
      <c r="B209" s="27" t="s">
        <v>206</v>
      </c>
      <c r="C209" s="50" t="s">
        <v>218</v>
      </c>
      <c r="D209" s="51"/>
      <c r="E209" s="28" t="s">
        <v>173</v>
      </c>
      <c r="F209" s="52" t="s">
        <v>87</v>
      </c>
      <c r="G209" s="53"/>
      <c r="H209" s="54"/>
      <c r="I209" s="48">
        <v>0</v>
      </c>
      <c r="J209" s="49"/>
      <c r="K209" s="29">
        <v>1</v>
      </c>
      <c r="L209" s="29">
        <v>1</v>
      </c>
      <c r="M209" s="1"/>
      <c r="P209" s="9"/>
      <c r="Q209" s="43"/>
      <c r="R209" s="43"/>
      <c r="S209" s="43"/>
      <c r="T209" s="43"/>
      <c r="U209" s="43"/>
    </row>
    <row r="210" spans="1:21" ht="15" customHeight="1">
      <c r="A210" s="1"/>
      <c r="B210" s="27"/>
      <c r="C210" s="55" t="s">
        <v>68</v>
      </c>
      <c r="D210" s="56"/>
      <c r="E210" s="28"/>
      <c r="F210" s="52"/>
      <c r="G210" s="53"/>
      <c r="H210" s="54"/>
      <c r="I210" s="48"/>
      <c r="J210" s="49"/>
      <c r="K210" s="29"/>
      <c r="L210" s="29"/>
      <c r="M210" s="1"/>
      <c r="P210" s="9"/>
      <c r="Q210" s="43"/>
      <c r="R210" s="43"/>
      <c r="S210" s="43"/>
      <c r="T210" s="43"/>
      <c r="U210" s="43"/>
    </row>
    <row r="211" spans="1:21" ht="51" customHeight="1">
      <c r="A211" s="1"/>
      <c r="B211" s="27" t="s">
        <v>206</v>
      </c>
      <c r="C211" s="50" t="s">
        <v>219</v>
      </c>
      <c r="D211" s="51"/>
      <c r="E211" s="28" t="s">
        <v>130</v>
      </c>
      <c r="F211" s="52" t="s">
        <v>87</v>
      </c>
      <c r="G211" s="53"/>
      <c r="H211" s="54"/>
      <c r="I211" s="48">
        <v>0</v>
      </c>
      <c r="J211" s="49"/>
      <c r="K211" s="29">
        <v>240000</v>
      </c>
      <c r="L211" s="29">
        <v>240000</v>
      </c>
      <c r="M211" s="1"/>
      <c r="P211" s="9"/>
      <c r="Q211" s="43"/>
      <c r="R211" s="43"/>
      <c r="S211" s="43"/>
      <c r="T211" s="43"/>
      <c r="U211" s="43"/>
    </row>
    <row r="212" spans="1:21" ht="15.75" customHeight="1">
      <c r="A212" s="1"/>
      <c r="B212" s="27"/>
      <c r="C212" s="55" t="s">
        <v>73</v>
      </c>
      <c r="D212" s="56"/>
      <c r="E212" s="28"/>
      <c r="F212" s="52"/>
      <c r="G212" s="53"/>
      <c r="H212" s="54"/>
      <c r="I212" s="48"/>
      <c r="J212" s="49"/>
      <c r="K212" s="29"/>
      <c r="L212" s="29"/>
      <c r="M212" s="1"/>
      <c r="P212" s="9"/>
      <c r="Q212" s="43"/>
      <c r="R212" s="43"/>
      <c r="S212" s="43"/>
      <c r="T212" s="43"/>
      <c r="U212" s="43"/>
    </row>
    <row r="213" spans="1:21" ht="48" customHeight="1">
      <c r="A213" s="1"/>
      <c r="B213" s="27" t="s">
        <v>206</v>
      </c>
      <c r="C213" s="50" t="s">
        <v>220</v>
      </c>
      <c r="D213" s="51"/>
      <c r="E213" s="28" t="s">
        <v>75</v>
      </c>
      <c r="F213" s="52" t="s">
        <v>87</v>
      </c>
      <c r="G213" s="53"/>
      <c r="H213" s="54"/>
      <c r="I213" s="48">
        <v>0</v>
      </c>
      <c r="J213" s="49"/>
      <c r="K213" s="29">
        <v>100</v>
      </c>
      <c r="L213" s="29">
        <v>100</v>
      </c>
      <c r="M213" s="1"/>
      <c r="P213" s="9"/>
      <c r="Q213" s="43"/>
      <c r="R213" s="43"/>
      <c r="S213" s="43"/>
      <c r="T213" s="43"/>
      <c r="U213" s="43"/>
    </row>
    <row r="214" spans="1:21" ht="149.25" customHeight="1">
      <c r="A214" s="1"/>
      <c r="B214" s="27">
        <v>16</v>
      </c>
      <c r="C214" s="60" t="s">
        <v>214</v>
      </c>
      <c r="D214" s="61"/>
      <c r="E214" s="28"/>
      <c r="F214" s="57" t="s">
        <v>227</v>
      </c>
      <c r="G214" s="57"/>
      <c r="H214" s="57"/>
      <c r="I214" s="58">
        <v>0</v>
      </c>
      <c r="J214" s="59"/>
      <c r="K214" s="44">
        <v>60000</v>
      </c>
      <c r="L214" s="44">
        <v>60000</v>
      </c>
      <c r="M214" s="1"/>
      <c r="P214" s="9"/>
      <c r="Q214" s="43"/>
      <c r="R214" s="43"/>
      <c r="S214" s="43"/>
      <c r="T214" s="43"/>
      <c r="U214" s="43"/>
    </row>
    <row r="215" spans="1:21" ht="20.25" customHeight="1">
      <c r="A215" s="1"/>
      <c r="B215" s="27"/>
      <c r="C215" s="55" t="s">
        <v>54</v>
      </c>
      <c r="D215" s="56"/>
      <c r="E215" s="28"/>
      <c r="F215" s="52"/>
      <c r="G215" s="53"/>
      <c r="H215" s="54"/>
      <c r="I215" s="48"/>
      <c r="J215" s="49"/>
      <c r="K215" s="29"/>
      <c r="L215" s="29"/>
      <c r="M215" s="1"/>
      <c r="P215" s="9"/>
      <c r="Q215" s="43"/>
      <c r="R215" s="43"/>
      <c r="S215" s="43"/>
      <c r="T215" s="43"/>
      <c r="U215" s="43"/>
    </row>
    <row r="216" spans="1:21" ht="56.25" customHeight="1">
      <c r="A216" s="1"/>
      <c r="B216" s="27" t="s">
        <v>216</v>
      </c>
      <c r="C216" s="50" t="s">
        <v>221</v>
      </c>
      <c r="D216" s="51"/>
      <c r="E216" s="28" t="s">
        <v>130</v>
      </c>
      <c r="F216" s="52" t="s">
        <v>86</v>
      </c>
      <c r="G216" s="53"/>
      <c r="H216" s="54"/>
      <c r="I216" s="48">
        <v>0</v>
      </c>
      <c r="J216" s="49"/>
      <c r="K216" s="29">
        <v>60000</v>
      </c>
      <c r="L216" s="29">
        <v>60000</v>
      </c>
      <c r="M216" s="1"/>
      <c r="P216" s="9"/>
      <c r="Q216" s="43"/>
      <c r="R216" s="43"/>
      <c r="S216" s="43"/>
      <c r="T216" s="43"/>
      <c r="U216" s="43"/>
    </row>
    <row r="217" spans="1:21" ht="20.25" customHeight="1">
      <c r="A217" s="1"/>
      <c r="B217" s="27"/>
      <c r="C217" s="55" t="s">
        <v>60</v>
      </c>
      <c r="D217" s="56"/>
      <c r="E217" s="28"/>
      <c r="F217" s="52"/>
      <c r="G217" s="53"/>
      <c r="H217" s="54"/>
      <c r="I217" s="48"/>
      <c r="J217" s="49"/>
      <c r="K217" s="29"/>
      <c r="L217" s="29"/>
      <c r="M217" s="1"/>
      <c r="P217" s="9"/>
      <c r="Q217" s="43"/>
      <c r="R217" s="43"/>
      <c r="S217" s="43"/>
      <c r="T217" s="43"/>
      <c r="U217" s="43"/>
    </row>
    <row r="218" spans="1:21" ht="54" customHeight="1">
      <c r="A218" s="1"/>
      <c r="B218" s="27" t="s">
        <v>216</v>
      </c>
      <c r="C218" s="50" t="s">
        <v>224</v>
      </c>
      <c r="D218" s="51"/>
      <c r="E218" s="28" t="s">
        <v>173</v>
      </c>
      <c r="F218" s="52" t="s">
        <v>87</v>
      </c>
      <c r="G218" s="53"/>
      <c r="H218" s="54"/>
      <c r="I218" s="48">
        <v>0</v>
      </c>
      <c r="J218" s="49"/>
      <c r="K218" s="29">
        <v>1</v>
      </c>
      <c r="L218" s="29">
        <v>1</v>
      </c>
      <c r="M218" s="1"/>
      <c r="P218" s="9"/>
      <c r="Q218" s="43"/>
      <c r="R218" s="43"/>
      <c r="S218" s="43"/>
      <c r="T218" s="43"/>
      <c r="U218" s="43"/>
    </row>
    <row r="219" spans="1:21" ht="16.5" customHeight="1">
      <c r="A219" s="1"/>
      <c r="B219" s="27"/>
      <c r="C219" s="55" t="s">
        <v>68</v>
      </c>
      <c r="D219" s="56"/>
      <c r="E219" s="28"/>
      <c r="F219" s="52"/>
      <c r="G219" s="53"/>
      <c r="H219" s="54"/>
      <c r="I219" s="48"/>
      <c r="J219" s="49"/>
      <c r="K219" s="29"/>
      <c r="L219" s="29"/>
      <c r="M219" s="1"/>
      <c r="P219" s="9"/>
      <c r="Q219" s="43"/>
      <c r="R219" s="43"/>
      <c r="S219" s="43"/>
      <c r="T219" s="43"/>
      <c r="U219" s="43"/>
    </row>
    <row r="220" spans="1:21" ht="63" customHeight="1">
      <c r="A220" s="1"/>
      <c r="B220" s="27" t="s">
        <v>216</v>
      </c>
      <c r="C220" s="50" t="s">
        <v>225</v>
      </c>
      <c r="D220" s="51"/>
      <c r="E220" s="28" t="s">
        <v>130</v>
      </c>
      <c r="F220" s="52" t="s">
        <v>87</v>
      </c>
      <c r="G220" s="53"/>
      <c r="H220" s="54"/>
      <c r="I220" s="48">
        <v>0</v>
      </c>
      <c r="J220" s="49"/>
      <c r="K220" s="29">
        <v>60000</v>
      </c>
      <c r="L220" s="29">
        <v>60000</v>
      </c>
      <c r="M220" s="1"/>
      <c r="P220" s="9"/>
      <c r="Q220" s="43"/>
      <c r="R220" s="43"/>
      <c r="S220" s="43"/>
      <c r="T220" s="43"/>
      <c r="U220" s="43"/>
    </row>
    <row r="221" spans="1:21" ht="15" customHeight="1">
      <c r="A221" s="1"/>
      <c r="B221" s="27"/>
      <c r="C221" s="55" t="s">
        <v>73</v>
      </c>
      <c r="D221" s="56"/>
      <c r="E221" s="28"/>
      <c r="F221" s="52"/>
      <c r="G221" s="53"/>
      <c r="H221" s="54"/>
      <c r="I221" s="48"/>
      <c r="J221" s="49"/>
      <c r="K221" s="29"/>
      <c r="L221" s="29"/>
      <c r="M221" s="1"/>
      <c r="P221" s="9"/>
      <c r="Q221" s="43"/>
      <c r="R221" s="43"/>
      <c r="S221" s="43"/>
      <c r="T221" s="43"/>
      <c r="U221" s="43"/>
    </row>
    <row r="222" spans="1:21" ht="66" customHeight="1">
      <c r="A222" s="1"/>
      <c r="B222" s="27" t="s">
        <v>232</v>
      </c>
      <c r="C222" s="50" t="s">
        <v>226</v>
      </c>
      <c r="D222" s="51"/>
      <c r="E222" s="28" t="s">
        <v>75</v>
      </c>
      <c r="F222" s="52" t="s">
        <v>87</v>
      </c>
      <c r="G222" s="53"/>
      <c r="H222" s="54"/>
      <c r="I222" s="48">
        <v>0</v>
      </c>
      <c r="J222" s="49"/>
      <c r="K222" s="29">
        <v>100</v>
      </c>
      <c r="L222" s="29">
        <v>100</v>
      </c>
      <c r="M222" s="1"/>
      <c r="P222" s="9"/>
      <c r="Q222" s="43"/>
      <c r="R222" s="43"/>
      <c r="S222" s="43"/>
      <c r="T222" s="43"/>
      <c r="U222" s="43"/>
    </row>
    <row r="223" spans="1:21" ht="161.25" customHeight="1">
      <c r="A223" s="1"/>
      <c r="B223" s="27" t="s">
        <v>222</v>
      </c>
      <c r="C223" s="60" t="s">
        <v>215</v>
      </c>
      <c r="D223" s="61"/>
      <c r="E223" s="28"/>
      <c r="F223" s="57" t="s">
        <v>227</v>
      </c>
      <c r="G223" s="57"/>
      <c r="H223" s="57"/>
      <c r="I223" s="58">
        <v>0</v>
      </c>
      <c r="J223" s="59"/>
      <c r="K223" s="44">
        <v>60000</v>
      </c>
      <c r="L223" s="44">
        <v>60000</v>
      </c>
      <c r="M223" s="1"/>
      <c r="P223" s="9"/>
      <c r="Q223" s="43"/>
      <c r="R223" s="43"/>
      <c r="S223" s="43"/>
      <c r="T223" s="43"/>
      <c r="U223" s="43"/>
    </row>
    <row r="224" spans="1:21" ht="16.5" customHeight="1">
      <c r="A224" s="1"/>
      <c r="B224" s="27"/>
      <c r="C224" s="55" t="s">
        <v>54</v>
      </c>
      <c r="D224" s="56"/>
      <c r="E224" s="28"/>
      <c r="F224" s="52"/>
      <c r="G224" s="53"/>
      <c r="H224" s="54"/>
      <c r="I224" s="48"/>
      <c r="J224" s="49"/>
      <c r="K224" s="29"/>
      <c r="L224" s="29"/>
      <c r="M224" s="1"/>
      <c r="P224" s="9"/>
      <c r="Q224" s="43"/>
      <c r="R224" s="43"/>
      <c r="S224" s="43"/>
      <c r="T224" s="43"/>
      <c r="U224" s="43"/>
    </row>
    <row r="225" spans="1:21" ht="59.25" customHeight="1">
      <c r="A225" s="1"/>
      <c r="B225" s="27" t="s">
        <v>223</v>
      </c>
      <c r="C225" s="50" t="s">
        <v>228</v>
      </c>
      <c r="D225" s="51"/>
      <c r="E225" s="28" t="s">
        <v>130</v>
      </c>
      <c r="F225" s="52" t="s">
        <v>86</v>
      </c>
      <c r="G225" s="53"/>
      <c r="H225" s="54"/>
      <c r="I225" s="48">
        <v>0</v>
      </c>
      <c r="J225" s="49"/>
      <c r="K225" s="29">
        <v>60000</v>
      </c>
      <c r="L225" s="29">
        <v>60000</v>
      </c>
      <c r="M225" s="1"/>
      <c r="P225" s="9"/>
      <c r="Q225" s="43"/>
      <c r="R225" s="43"/>
      <c r="S225" s="43"/>
      <c r="T225" s="43"/>
      <c r="U225" s="43"/>
    </row>
    <row r="226" spans="1:21" ht="18" customHeight="1">
      <c r="A226" s="1"/>
      <c r="B226" s="27"/>
      <c r="C226" s="55" t="s">
        <v>60</v>
      </c>
      <c r="D226" s="56"/>
      <c r="E226" s="28"/>
      <c r="F226" s="52"/>
      <c r="G226" s="53"/>
      <c r="H226" s="54"/>
      <c r="I226" s="48"/>
      <c r="J226" s="49"/>
      <c r="K226" s="29"/>
      <c r="L226" s="29"/>
      <c r="M226" s="1"/>
      <c r="P226" s="9"/>
      <c r="Q226" s="43"/>
      <c r="R226" s="43"/>
      <c r="S226" s="43"/>
      <c r="T226" s="43"/>
      <c r="U226" s="43"/>
    </row>
    <row r="227" spans="1:21" ht="56.25" customHeight="1">
      <c r="A227" s="1"/>
      <c r="B227" s="27" t="s">
        <v>223</v>
      </c>
      <c r="C227" s="50" t="s">
        <v>229</v>
      </c>
      <c r="D227" s="51"/>
      <c r="E227" s="28" t="s">
        <v>173</v>
      </c>
      <c r="F227" s="52" t="s">
        <v>87</v>
      </c>
      <c r="G227" s="53"/>
      <c r="H227" s="54"/>
      <c r="I227" s="48">
        <v>0</v>
      </c>
      <c r="J227" s="49"/>
      <c r="K227" s="29">
        <v>1</v>
      </c>
      <c r="L227" s="29">
        <v>1</v>
      </c>
      <c r="M227" s="1"/>
      <c r="P227" s="9"/>
      <c r="Q227" s="43"/>
      <c r="R227" s="43"/>
      <c r="S227" s="43"/>
      <c r="T227" s="43"/>
      <c r="U227" s="43"/>
    </row>
    <row r="228" spans="1:21" ht="14.25" customHeight="1">
      <c r="A228" s="1"/>
      <c r="B228" s="27"/>
      <c r="C228" s="55" t="s">
        <v>68</v>
      </c>
      <c r="D228" s="56"/>
      <c r="E228" s="28"/>
      <c r="F228" s="52"/>
      <c r="G228" s="53"/>
      <c r="H228" s="54"/>
      <c r="I228" s="48"/>
      <c r="J228" s="49"/>
      <c r="K228" s="29"/>
      <c r="L228" s="29"/>
      <c r="M228" s="1"/>
      <c r="P228" s="9"/>
      <c r="Q228" s="43"/>
      <c r="R228" s="43"/>
      <c r="S228" s="43"/>
      <c r="T228" s="43"/>
      <c r="U228" s="43"/>
    </row>
    <row r="229" spans="1:21" ht="58.5" customHeight="1">
      <c r="A229" s="1"/>
      <c r="B229" s="27" t="s">
        <v>223</v>
      </c>
      <c r="C229" s="50" t="s">
        <v>230</v>
      </c>
      <c r="D229" s="51"/>
      <c r="E229" s="28" t="s">
        <v>130</v>
      </c>
      <c r="F229" s="52" t="s">
        <v>87</v>
      </c>
      <c r="G229" s="53"/>
      <c r="H229" s="54"/>
      <c r="I229" s="48">
        <v>0</v>
      </c>
      <c r="J229" s="49"/>
      <c r="K229" s="29">
        <v>60000</v>
      </c>
      <c r="L229" s="29">
        <v>60000</v>
      </c>
      <c r="M229" s="1"/>
      <c r="P229" s="9"/>
      <c r="Q229" s="43"/>
      <c r="R229" s="43"/>
      <c r="S229" s="43"/>
      <c r="T229" s="43"/>
      <c r="U229" s="43"/>
    </row>
    <row r="230" spans="1:21" ht="17.25" customHeight="1">
      <c r="A230" s="1"/>
      <c r="B230" s="27"/>
      <c r="C230" s="55" t="s">
        <v>73</v>
      </c>
      <c r="D230" s="56"/>
      <c r="E230" s="28"/>
      <c r="F230" s="52"/>
      <c r="G230" s="53"/>
      <c r="H230" s="54"/>
      <c r="I230" s="48"/>
      <c r="J230" s="49"/>
      <c r="K230" s="29"/>
      <c r="L230" s="29"/>
      <c r="M230" s="1"/>
      <c r="P230" s="9"/>
      <c r="Q230" s="43"/>
      <c r="R230" s="43"/>
      <c r="S230" s="43"/>
      <c r="T230" s="43"/>
      <c r="U230" s="43"/>
    </row>
    <row r="231" spans="1:13" ht="62.25" customHeight="1">
      <c r="A231" s="1"/>
      <c r="B231" s="27" t="s">
        <v>222</v>
      </c>
      <c r="C231" s="50" t="s">
        <v>231</v>
      </c>
      <c r="D231" s="51"/>
      <c r="E231" s="28" t="s">
        <v>75</v>
      </c>
      <c r="F231" s="52" t="s">
        <v>87</v>
      </c>
      <c r="G231" s="53"/>
      <c r="H231" s="54"/>
      <c r="I231" s="48">
        <v>0</v>
      </c>
      <c r="J231" s="49"/>
      <c r="K231" s="29">
        <v>100</v>
      </c>
      <c r="L231" s="29">
        <v>100</v>
      </c>
      <c r="M231" s="1"/>
    </row>
    <row r="232" spans="1:13" ht="34.5" customHeight="1">
      <c r="A232" s="1"/>
      <c r="B232" s="45"/>
      <c r="C232" s="43"/>
      <c r="D232" s="43"/>
      <c r="E232" s="9"/>
      <c r="F232" s="46"/>
      <c r="G232" s="46"/>
      <c r="H232" s="46"/>
      <c r="I232" s="131" t="s">
        <v>234</v>
      </c>
      <c r="J232" s="131"/>
      <c r="K232" s="131"/>
      <c r="L232" s="1"/>
      <c r="M232" s="1"/>
    </row>
    <row r="233" spans="1:13" ht="15.75" customHeight="1">
      <c r="A233" s="1"/>
      <c r="B233" s="1"/>
      <c r="C233" s="131" t="s">
        <v>233</v>
      </c>
      <c r="D233" s="131"/>
      <c r="E233" s="131"/>
      <c r="F233" s="1"/>
      <c r="G233" s="1"/>
      <c r="H233" s="1"/>
      <c r="I233" s="132" t="s">
        <v>77</v>
      </c>
      <c r="J233" s="132"/>
      <c r="K233" s="132"/>
      <c r="L233" s="1"/>
      <c r="M233" s="1"/>
    </row>
    <row r="234" spans="1:13" ht="17.25" customHeight="1">
      <c r="A234" s="1"/>
      <c r="B234" s="1"/>
      <c r="C234" s="1"/>
      <c r="D234" s="1"/>
      <c r="E234" s="1"/>
      <c r="F234" s="19" t="s">
        <v>76</v>
      </c>
      <c r="G234" s="1"/>
      <c r="H234" s="1"/>
      <c r="I234" s="1"/>
      <c r="J234" s="1"/>
      <c r="K234" s="1"/>
      <c r="L234" s="1"/>
      <c r="M234" s="1"/>
    </row>
    <row r="235" spans="1:13" ht="26.25" customHeight="1">
      <c r="A235" s="1"/>
      <c r="B235" s="1"/>
      <c r="C235" s="118" t="s">
        <v>78</v>
      </c>
      <c r="D235" s="118"/>
      <c r="E235" s="118"/>
      <c r="F235" s="1"/>
      <c r="G235" s="1"/>
      <c r="H235" s="1"/>
      <c r="I235" s="131" t="s">
        <v>134</v>
      </c>
      <c r="J235" s="131"/>
      <c r="K235" s="131"/>
      <c r="L235" s="1"/>
      <c r="M235" s="1"/>
    </row>
    <row r="236" spans="1:13" ht="12.75" customHeight="1">
      <c r="A236" s="1"/>
      <c r="B236" s="1"/>
      <c r="C236" s="131" t="s">
        <v>169</v>
      </c>
      <c r="D236" s="131"/>
      <c r="E236" s="131"/>
      <c r="F236" s="1"/>
      <c r="G236" s="1"/>
      <c r="H236" s="1"/>
      <c r="I236" s="132" t="s">
        <v>77</v>
      </c>
      <c r="J236" s="132"/>
      <c r="K236" s="132"/>
      <c r="L236" s="1"/>
      <c r="M236" s="1"/>
    </row>
    <row r="237" spans="1:13" ht="21.75" customHeight="1">
      <c r="A237" s="1"/>
      <c r="B237" s="1"/>
      <c r="C237" s="137" t="s">
        <v>79</v>
      </c>
      <c r="D237" s="137"/>
      <c r="E237" s="137"/>
      <c r="F237" s="19" t="s">
        <v>76</v>
      </c>
      <c r="G237" s="1"/>
      <c r="H237" s="1"/>
      <c r="I237" s="1"/>
      <c r="J237" s="1"/>
      <c r="K237" s="1"/>
      <c r="L237" s="1"/>
      <c r="M237" s="1"/>
    </row>
    <row r="238" spans="1:13" ht="13.5" customHeight="1">
      <c r="A238" s="1"/>
      <c r="B238" s="1"/>
      <c r="C238" s="131"/>
      <c r="D238" s="131"/>
      <c r="E238" s="13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F239" s="1"/>
      <c r="G239" s="1"/>
      <c r="M239" s="1"/>
    </row>
  </sheetData>
  <sheetProtection/>
  <mergeCells count="611">
    <mergeCell ref="I223:J223"/>
    <mergeCell ref="I230:J230"/>
    <mergeCell ref="I217:J217"/>
    <mergeCell ref="I218:J218"/>
    <mergeCell ref="I219:J219"/>
    <mergeCell ref="I220:J220"/>
    <mergeCell ref="I221:J221"/>
    <mergeCell ref="I222:J222"/>
    <mergeCell ref="I226:J226"/>
    <mergeCell ref="I225:J225"/>
    <mergeCell ref="I211:J211"/>
    <mergeCell ref="I212:J212"/>
    <mergeCell ref="I213:J213"/>
    <mergeCell ref="I214:J214"/>
    <mergeCell ref="I215:J215"/>
    <mergeCell ref="I216:J216"/>
    <mergeCell ref="I205:J205"/>
    <mergeCell ref="I206:J206"/>
    <mergeCell ref="I207:J207"/>
    <mergeCell ref="I208:J208"/>
    <mergeCell ref="I209:J209"/>
    <mergeCell ref="I210:J210"/>
    <mergeCell ref="F219:H219"/>
    <mergeCell ref="F220:H220"/>
    <mergeCell ref="F221:H221"/>
    <mergeCell ref="F222:H222"/>
    <mergeCell ref="F223:H223"/>
    <mergeCell ref="F230:H230"/>
    <mergeCell ref="F228:H228"/>
    <mergeCell ref="F213:H213"/>
    <mergeCell ref="F214:H214"/>
    <mergeCell ref="F215:H215"/>
    <mergeCell ref="F216:H216"/>
    <mergeCell ref="F217:H217"/>
    <mergeCell ref="F218:H218"/>
    <mergeCell ref="C223:D223"/>
    <mergeCell ref="C230:D230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47:G47"/>
    <mergeCell ref="H47:J47"/>
    <mergeCell ref="C48:G48"/>
    <mergeCell ref="H48:J48"/>
    <mergeCell ref="C49:G49"/>
    <mergeCell ref="H49:J49"/>
    <mergeCell ref="C195:D195"/>
    <mergeCell ref="F195:H195"/>
    <mergeCell ref="I195:J195"/>
    <mergeCell ref="C193:D193"/>
    <mergeCell ref="F193:H193"/>
    <mergeCell ref="I193:J193"/>
    <mergeCell ref="C194:D194"/>
    <mergeCell ref="F194:H194"/>
    <mergeCell ref="I194:J194"/>
    <mergeCell ref="C191:D191"/>
    <mergeCell ref="F191:H191"/>
    <mergeCell ref="I191:J191"/>
    <mergeCell ref="C192:D192"/>
    <mergeCell ref="F192:H192"/>
    <mergeCell ref="I192:J192"/>
    <mergeCell ref="C189:D189"/>
    <mergeCell ref="F189:H189"/>
    <mergeCell ref="I189:J189"/>
    <mergeCell ref="C190:D190"/>
    <mergeCell ref="F190:H190"/>
    <mergeCell ref="I190:J190"/>
    <mergeCell ref="C187:D187"/>
    <mergeCell ref="F187:H187"/>
    <mergeCell ref="I187:J187"/>
    <mergeCell ref="C188:D188"/>
    <mergeCell ref="F188:H188"/>
    <mergeCell ref="I188:J188"/>
    <mergeCell ref="C185:D185"/>
    <mergeCell ref="F185:H185"/>
    <mergeCell ref="I185:J185"/>
    <mergeCell ref="C186:D186"/>
    <mergeCell ref="F186:H186"/>
    <mergeCell ref="I186:J186"/>
    <mergeCell ref="C183:D183"/>
    <mergeCell ref="F183:H183"/>
    <mergeCell ref="I183:J183"/>
    <mergeCell ref="C184:D184"/>
    <mergeCell ref="F184:H184"/>
    <mergeCell ref="I184:J184"/>
    <mergeCell ref="C181:D181"/>
    <mergeCell ref="F181:H181"/>
    <mergeCell ref="I181:J181"/>
    <mergeCell ref="C182:D182"/>
    <mergeCell ref="F182:H182"/>
    <mergeCell ref="I182:J182"/>
    <mergeCell ref="C180:D180"/>
    <mergeCell ref="F178:H178"/>
    <mergeCell ref="I178:J178"/>
    <mergeCell ref="F179:H179"/>
    <mergeCell ref="I179:J179"/>
    <mergeCell ref="F180:H180"/>
    <mergeCell ref="I180:J180"/>
    <mergeCell ref="C43:G43"/>
    <mergeCell ref="H43:J43"/>
    <mergeCell ref="C46:G46"/>
    <mergeCell ref="H46:J46"/>
    <mergeCell ref="C178:D178"/>
    <mergeCell ref="C179:D179"/>
    <mergeCell ref="C45:G45"/>
    <mergeCell ref="H45:J45"/>
    <mergeCell ref="C44:G44"/>
    <mergeCell ref="H44:J44"/>
    <mergeCell ref="C176:D176"/>
    <mergeCell ref="F176:H176"/>
    <mergeCell ref="I176:J176"/>
    <mergeCell ref="C177:D177"/>
    <mergeCell ref="F177:H177"/>
    <mergeCell ref="I177:J177"/>
    <mergeCell ref="C174:D174"/>
    <mergeCell ref="F174:H174"/>
    <mergeCell ref="I174:J174"/>
    <mergeCell ref="C175:D175"/>
    <mergeCell ref="F175:H175"/>
    <mergeCell ref="I175:J175"/>
    <mergeCell ref="C172:D172"/>
    <mergeCell ref="F172:H172"/>
    <mergeCell ref="I172:J172"/>
    <mergeCell ref="C173:D173"/>
    <mergeCell ref="F173:H173"/>
    <mergeCell ref="I173:J173"/>
    <mergeCell ref="F169:H169"/>
    <mergeCell ref="I169:J169"/>
    <mergeCell ref="C170:D170"/>
    <mergeCell ref="F170:H170"/>
    <mergeCell ref="I170:J170"/>
    <mergeCell ref="C171:D171"/>
    <mergeCell ref="F171:H171"/>
    <mergeCell ref="I171:J171"/>
    <mergeCell ref="I163:J163"/>
    <mergeCell ref="I164:J164"/>
    <mergeCell ref="I165:J165"/>
    <mergeCell ref="I166:J166"/>
    <mergeCell ref="I111:J111"/>
    <mergeCell ref="I117:J117"/>
    <mergeCell ref="I118:J118"/>
    <mergeCell ref="I162:J162"/>
    <mergeCell ref="I119:J119"/>
    <mergeCell ref="I115:J115"/>
    <mergeCell ref="C121:D121"/>
    <mergeCell ref="I167:J167"/>
    <mergeCell ref="I168:J168"/>
    <mergeCell ref="F161:H161"/>
    <mergeCell ref="F162:H162"/>
    <mergeCell ref="F163:H163"/>
    <mergeCell ref="F164:H164"/>
    <mergeCell ref="F165:H165"/>
    <mergeCell ref="F166:H166"/>
    <mergeCell ref="I161:J161"/>
    <mergeCell ref="F167:H167"/>
    <mergeCell ref="F168:H168"/>
    <mergeCell ref="C163:D163"/>
    <mergeCell ref="C164:D164"/>
    <mergeCell ref="C165:D165"/>
    <mergeCell ref="C166:D166"/>
    <mergeCell ref="C167:D167"/>
    <mergeCell ref="C168:D168"/>
    <mergeCell ref="H42:J42"/>
    <mergeCell ref="C160:D160"/>
    <mergeCell ref="F160:H160"/>
    <mergeCell ref="I160:J160"/>
    <mergeCell ref="C162:D162"/>
    <mergeCell ref="C161:D161"/>
    <mergeCell ref="C129:D129"/>
    <mergeCell ref="I126:J126"/>
    <mergeCell ref="I127:J127"/>
    <mergeCell ref="I121:J121"/>
    <mergeCell ref="H39:J39"/>
    <mergeCell ref="C41:G41"/>
    <mergeCell ref="H41:J41"/>
    <mergeCell ref="I128:J128"/>
    <mergeCell ref="I129:J129"/>
    <mergeCell ref="I122:J122"/>
    <mergeCell ref="I123:J123"/>
    <mergeCell ref="I124:J124"/>
    <mergeCell ref="I125:J125"/>
    <mergeCell ref="C42:G42"/>
    <mergeCell ref="C115:D115"/>
    <mergeCell ref="C122:D122"/>
    <mergeCell ref="F124:H124"/>
    <mergeCell ref="C120:D120"/>
    <mergeCell ref="F119:H119"/>
    <mergeCell ref="C116:D116"/>
    <mergeCell ref="C123:D123"/>
    <mergeCell ref="F122:H122"/>
    <mergeCell ref="F123:H123"/>
    <mergeCell ref="F121:H121"/>
    <mergeCell ref="F118:H118"/>
    <mergeCell ref="F129:H129"/>
    <mergeCell ref="C124:D124"/>
    <mergeCell ref="C125:D125"/>
    <mergeCell ref="C126:D126"/>
    <mergeCell ref="C127:D127"/>
    <mergeCell ref="C128:D128"/>
    <mergeCell ref="F125:H125"/>
    <mergeCell ref="F126:H126"/>
    <mergeCell ref="F127:H127"/>
    <mergeCell ref="F128:H128"/>
    <mergeCell ref="C38:G38"/>
    <mergeCell ref="H38:J38"/>
    <mergeCell ref="C88:D88"/>
    <mergeCell ref="F88:H88"/>
    <mergeCell ref="I88:J88"/>
    <mergeCell ref="C93:D93"/>
    <mergeCell ref="I93:J93"/>
    <mergeCell ref="F87:H87"/>
    <mergeCell ref="I91:J91"/>
    <mergeCell ref="C85:D85"/>
    <mergeCell ref="H36:J36"/>
    <mergeCell ref="C103:D103"/>
    <mergeCell ref="F103:H103"/>
    <mergeCell ref="I103:J103"/>
    <mergeCell ref="I87:J87"/>
    <mergeCell ref="C87:D87"/>
    <mergeCell ref="C39:G39"/>
    <mergeCell ref="C97:D97"/>
    <mergeCell ref="F85:H85"/>
    <mergeCell ref="I116:J116"/>
    <mergeCell ref="F113:H113"/>
    <mergeCell ref="I104:J104"/>
    <mergeCell ref="I105:J105"/>
    <mergeCell ref="I106:J106"/>
    <mergeCell ref="F116:H116"/>
    <mergeCell ref="C110:D110"/>
    <mergeCell ref="C111:D111"/>
    <mergeCell ref="F107:H107"/>
    <mergeCell ref="I107:J107"/>
    <mergeCell ref="F108:H108"/>
    <mergeCell ref="I109:J109"/>
    <mergeCell ref="F111:H111"/>
    <mergeCell ref="I108:J108"/>
    <mergeCell ref="I110:J110"/>
    <mergeCell ref="C104:D104"/>
    <mergeCell ref="F104:H104"/>
    <mergeCell ref="F110:H110"/>
    <mergeCell ref="F105:H105"/>
    <mergeCell ref="C108:D108"/>
    <mergeCell ref="C107:D107"/>
    <mergeCell ref="C106:D106"/>
    <mergeCell ref="F106:H106"/>
    <mergeCell ref="F109:H109"/>
    <mergeCell ref="C109:D109"/>
    <mergeCell ref="I120:J120"/>
    <mergeCell ref="F120:H120"/>
    <mergeCell ref="I112:J112"/>
    <mergeCell ref="I113:J113"/>
    <mergeCell ref="I114:J114"/>
    <mergeCell ref="C114:D114"/>
    <mergeCell ref="C119:D119"/>
    <mergeCell ref="F112:H112"/>
    <mergeCell ref="F114:H114"/>
    <mergeCell ref="F115:H115"/>
    <mergeCell ref="I85:J85"/>
    <mergeCell ref="I96:J96"/>
    <mergeCell ref="I101:J101"/>
    <mergeCell ref="F86:H86"/>
    <mergeCell ref="I86:J86"/>
    <mergeCell ref="I89:J89"/>
    <mergeCell ref="I92:J92"/>
    <mergeCell ref="F97:H97"/>
    <mergeCell ref="I97:J97"/>
    <mergeCell ref="C86:D86"/>
    <mergeCell ref="C92:D92"/>
    <mergeCell ref="F93:H93"/>
    <mergeCell ref="C117:D117"/>
    <mergeCell ref="C118:D118"/>
    <mergeCell ref="C101:D101"/>
    <mergeCell ref="F101:H101"/>
    <mergeCell ref="F117:H117"/>
    <mergeCell ref="C112:D112"/>
    <mergeCell ref="C113:D113"/>
    <mergeCell ref="C102:D102"/>
    <mergeCell ref="C105:D105"/>
    <mergeCell ref="F92:H92"/>
    <mergeCell ref="I83:J83"/>
    <mergeCell ref="F84:H84"/>
    <mergeCell ref="I84:J84"/>
    <mergeCell ref="C91:D91"/>
    <mergeCell ref="F91:H91"/>
    <mergeCell ref="C89:D89"/>
    <mergeCell ref="F89:H89"/>
    <mergeCell ref="C81:D81"/>
    <mergeCell ref="C82:D82"/>
    <mergeCell ref="C83:D83"/>
    <mergeCell ref="C84:D84"/>
    <mergeCell ref="I82:J82"/>
    <mergeCell ref="F83:H83"/>
    <mergeCell ref="H35:J35"/>
    <mergeCell ref="C80:D80"/>
    <mergeCell ref="C76:D76"/>
    <mergeCell ref="F76:H76"/>
    <mergeCell ref="I76:J76"/>
    <mergeCell ref="C74:D74"/>
    <mergeCell ref="F74:H74"/>
    <mergeCell ref="C37:G37"/>
    <mergeCell ref="H37:J37"/>
    <mergeCell ref="C36:G36"/>
    <mergeCell ref="C237:E237"/>
    <mergeCell ref="C235:E235"/>
    <mergeCell ref="C236:E236"/>
    <mergeCell ref="I235:K235"/>
    <mergeCell ref="I236:K236"/>
    <mergeCell ref="C238:E238"/>
    <mergeCell ref="C233:E233"/>
    <mergeCell ref="I232:K232"/>
    <mergeCell ref="I233:K233"/>
    <mergeCell ref="C77:D77"/>
    <mergeCell ref="C78:D78"/>
    <mergeCell ref="C79:D79"/>
    <mergeCell ref="F77:H77"/>
    <mergeCell ref="F78:H78"/>
    <mergeCell ref="I77:J77"/>
    <mergeCell ref="F81:H81"/>
    <mergeCell ref="I74:J74"/>
    <mergeCell ref="C72:D72"/>
    <mergeCell ref="F72:H72"/>
    <mergeCell ref="I72:J72"/>
    <mergeCell ref="C73:D73"/>
    <mergeCell ref="F73:H73"/>
    <mergeCell ref="I73:J73"/>
    <mergeCell ref="C70:D70"/>
    <mergeCell ref="F70:H70"/>
    <mergeCell ref="I70:J70"/>
    <mergeCell ref="C71:D71"/>
    <mergeCell ref="F71:H71"/>
    <mergeCell ref="I71:J71"/>
    <mergeCell ref="C68:D68"/>
    <mergeCell ref="F68:H68"/>
    <mergeCell ref="I68:J68"/>
    <mergeCell ref="C69:D69"/>
    <mergeCell ref="F69:H69"/>
    <mergeCell ref="I69:J69"/>
    <mergeCell ref="C66:D66"/>
    <mergeCell ref="F66:H66"/>
    <mergeCell ref="I66:J66"/>
    <mergeCell ref="C67:D67"/>
    <mergeCell ref="F67:H67"/>
    <mergeCell ref="I67:J67"/>
    <mergeCell ref="F62:H62"/>
    <mergeCell ref="I62:J62"/>
    <mergeCell ref="C64:D64"/>
    <mergeCell ref="F64:H64"/>
    <mergeCell ref="I64:J64"/>
    <mergeCell ref="C65:D65"/>
    <mergeCell ref="F65:H65"/>
    <mergeCell ref="I65:J65"/>
    <mergeCell ref="C60:D60"/>
    <mergeCell ref="F60:H60"/>
    <mergeCell ref="I60:J60"/>
    <mergeCell ref="C63:D63"/>
    <mergeCell ref="F63:H63"/>
    <mergeCell ref="I63:J63"/>
    <mergeCell ref="C61:D61"/>
    <mergeCell ref="F61:H61"/>
    <mergeCell ref="I61:J61"/>
    <mergeCell ref="C62:D62"/>
    <mergeCell ref="B57:L57"/>
    <mergeCell ref="C58:D58"/>
    <mergeCell ref="F58:H58"/>
    <mergeCell ref="I58:J58"/>
    <mergeCell ref="C59:D59"/>
    <mergeCell ref="F59:H59"/>
    <mergeCell ref="I59:J59"/>
    <mergeCell ref="C32:G32"/>
    <mergeCell ref="H32:J32"/>
    <mergeCell ref="I54:J54"/>
    <mergeCell ref="C55:H55"/>
    <mergeCell ref="I55:J55"/>
    <mergeCell ref="C56:H56"/>
    <mergeCell ref="I56:J56"/>
    <mergeCell ref="C34:G34"/>
    <mergeCell ref="H34:J34"/>
    <mergeCell ref="C35:G35"/>
    <mergeCell ref="C26:L26"/>
    <mergeCell ref="C27:L27"/>
    <mergeCell ref="B28:L28"/>
    <mergeCell ref="C30:G30"/>
    <mergeCell ref="H30:J30"/>
    <mergeCell ref="C31:G31"/>
    <mergeCell ref="H31:J31"/>
    <mergeCell ref="B20:L20"/>
    <mergeCell ref="C21:L21"/>
    <mergeCell ref="C22:L22"/>
    <mergeCell ref="B23:L23"/>
    <mergeCell ref="B24:L24"/>
    <mergeCell ref="B25:L25"/>
    <mergeCell ref="D14:K14"/>
    <mergeCell ref="F15:K15"/>
    <mergeCell ref="F16:K16"/>
    <mergeCell ref="B17:L17"/>
    <mergeCell ref="B18:L18"/>
    <mergeCell ref="B19:L19"/>
    <mergeCell ref="G7:L7"/>
    <mergeCell ref="G8:L8"/>
    <mergeCell ref="B9:L9"/>
    <mergeCell ref="D13:K13"/>
    <mergeCell ref="B10:L10"/>
    <mergeCell ref="D11:K11"/>
    <mergeCell ref="I53:J53"/>
    <mergeCell ref="C54:H54"/>
    <mergeCell ref="I75:J75"/>
    <mergeCell ref="J1:L1"/>
    <mergeCell ref="J2:L2"/>
    <mergeCell ref="G3:L3"/>
    <mergeCell ref="G4:L4"/>
    <mergeCell ref="G5:L5"/>
    <mergeCell ref="D12:K12"/>
    <mergeCell ref="G6:L6"/>
    <mergeCell ref="I80:J80"/>
    <mergeCell ref="F82:H82"/>
    <mergeCell ref="I81:J81"/>
    <mergeCell ref="C33:G33"/>
    <mergeCell ref="H33:J33"/>
    <mergeCell ref="I102:J102"/>
    <mergeCell ref="B50:G50"/>
    <mergeCell ref="H50:J50"/>
    <mergeCell ref="B51:L51"/>
    <mergeCell ref="C53:H53"/>
    <mergeCell ref="F75:H75"/>
    <mergeCell ref="C75:D75"/>
    <mergeCell ref="F102:H102"/>
    <mergeCell ref="I78:J78"/>
    <mergeCell ref="F79:H79"/>
    <mergeCell ref="I79:J79"/>
    <mergeCell ref="F80:H80"/>
    <mergeCell ref="I94:J94"/>
    <mergeCell ref="F94:H94"/>
    <mergeCell ref="C94:D94"/>
    <mergeCell ref="C99:D99"/>
    <mergeCell ref="F99:H99"/>
    <mergeCell ref="I99:J99"/>
    <mergeCell ref="C96:D96"/>
    <mergeCell ref="F96:H96"/>
    <mergeCell ref="C98:D98"/>
    <mergeCell ref="F98:H98"/>
    <mergeCell ref="I98:J98"/>
    <mergeCell ref="C130:D130"/>
    <mergeCell ref="F130:H130"/>
    <mergeCell ref="I130:J130"/>
    <mergeCell ref="C131:D131"/>
    <mergeCell ref="F131:H131"/>
    <mergeCell ref="I131:J131"/>
    <mergeCell ref="C132:D132"/>
    <mergeCell ref="F132:H132"/>
    <mergeCell ref="I132:J132"/>
    <mergeCell ref="C133:D133"/>
    <mergeCell ref="F133:H133"/>
    <mergeCell ref="I133:J133"/>
    <mergeCell ref="C134:D134"/>
    <mergeCell ref="F134:H134"/>
    <mergeCell ref="I134:J134"/>
    <mergeCell ref="C135:D135"/>
    <mergeCell ref="F135:H135"/>
    <mergeCell ref="I135:J135"/>
    <mergeCell ref="C136:D136"/>
    <mergeCell ref="F136:H136"/>
    <mergeCell ref="I136:J136"/>
    <mergeCell ref="C137:D137"/>
    <mergeCell ref="F137:H137"/>
    <mergeCell ref="I137:J137"/>
    <mergeCell ref="C138:D138"/>
    <mergeCell ref="F138:H138"/>
    <mergeCell ref="I138:J138"/>
    <mergeCell ref="C151:D151"/>
    <mergeCell ref="F151:H151"/>
    <mergeCell ref="I151:J151"/>
    <mergeCell ref="C143:D143"/>
    <mergeCell ref="C144:D144"/>
    <mergeCell ref="C145:D145"/>
    <mergeCell ref="C150:D150"/>
    <mergeCell ref="C152:D152"/>
    <mergeCell ref="F152:H152"/>
    <mergeCell ref="I152:J152"/>
    <mergeCell ref="C153:D153"/>
    <mergeCell ref="F153:H153"/>
    <mergeCell ref="I153:J153"/>
    <mergeCell ref="C154:D154"/>
    <mergeCell ref="F154:H154"/>
    <mergeCell ref="I154:J154"/>
    <mergeCell ref="C155:D155"/>
    <mergeCell ref="F155:H155"/>
    <mergeCell ref="I155:J155"/>
    <mergeCell ref="C156:D156"/>
    <mergeCell ref="F156:H156"/>
    <mergeCell ref="I156:J156"/>
    <mergeCell ref="C157:D157"/>
    <mergeCell ref="F157:H157"/>
    <mergeCell ref="I157:J157"/>
    <mergeCell ref="C158:D158"/>
    <mergeCell ref="F158:H158"/>
    <mergeCell ref="I158:J158"/>
    <mergeCell ref="C159:D159"/>
    <mergeCell ref="F159:H159"/>
    <mergeCell ref="I159:J159"/>
    <mergeCell ref="C40:G40"/>
    <mergeCell ref="H40:J40"/>
    <mergeCell ref="C139:D139"/>
    <mergeCell ref="C140:D140"/>
    <mergeCell ref="C141:D141"/>
    <mergeCell ref="C142:D142"/>
    <mergeCell ref="F139:H139"/>
    <mergeCell ref="F140:H140"/>
    <mergeCell ref="F141:H141"/>
    <mergeCell ref="F142:H142"/>
    <mergeCell ref="I139:J139"/>
    <mergeCell ref="I140:J140"/>
    <mergeCell ref="I141:J141"/>
    <mergeCell ref="I142:J142"/>
    <mergeCell ref="I143:J143"/>
    <mergeCell ref="I144:J144"/>
    <mergeCell ref="F143:H143"/>
    <mergeCell ref="F144:H144"/>
    <mergeCell ref="F145:H145"/>
    <mergeCell ref="F149:H149"/>
    <mergeCell ref="I149:J149"/>
    <mergeCell ref="I145:J145"/>
    <mergeCell ref="F147:H147"/>
    <mergeCell ref="I147:J147"/>
    <mergeCell ref="F148:H148"/>
    <mergeCell ref="I150:J150"/>
    <mergeCell ref="C146:D146"/>
    <mergeCell ref="C147:D147"/>
    <mergeCell ref="C148:D148"/>
    <mergeCell ref="C149:D149"/>
    <mergeCell ref="F146:H146"/>
    <mergeCell ref="I146:J146"/>
    <mergeCell ref="I148:J148"/>
    <mergeCell ref="F150:H150"/>
    <mergeCell ref="C100:D100"/>
    <mergeCell ref="F100:H100"/>
    <mergeCell ref="I100:J100"/>
    <mergeCell ref="C169:D169"/>
    <mergeCell ref="C90:D90"/>
    <mergeCell ref="F90:H90"/>
    <mergeCell ref="I90:J90"/>
    <mergeCell ref="C95:D95"/>
    <mergeCell ref="F95:H95"/>
    <mergeCell ref="I95:J95"/>
    <mergeCell ref="I199:J199"/>
    <mergeCell ref="F200:H200"/>
    <mergeCell ref="C196:D196"/>
    <mergeCell ref="C197:D197"/>
    <mergeCell ref="C198:D198"/>
    <mergeCell ref="C199:D199"/>
    <mergeCell ref="C200:D200"/>
    <mergeCell ref="I202:J202"/>
    <mergeCell ref="C203:D203"/>
    <mergeCell ref="C204:D204"/>
    <mergeCell ref="F196:H196"/>
    <mergeCell ref="I196:J196"/>
    <mergeCell ref="F197:H197"/>
    <mergeCell ref="I197:J197"/>
    <mergeCell ref="F198:H198"/>
    <mergeCell ref="I198:J198"/>
    <mergeCell ref="F199:H199"/>
    <mergeCell ref="F203:H203"/>
    <mergeCell ref="I203:J203"/>
    <mergeCell ref="I200:J200"/>
    <mergeCell ref="F204:H204"/>
    <mergeCell ref="I204:J204"/>
    <mergeCell ref="C201:D201"/>
    <mergeCell ref="C202:D202"/>
    <mergeCell ref="F201:H201"/>
    <mergeCell ref="I201:J201"/>
    <mergeCell ref="F202:H202"/>
    <mergeCell ref="C229:D229"/>
    <mergeCell ref="F229:H229"/>
    <mergeCell ref="C224:D224"/>
    <mergeCell ref="F224:H224"/>
    <mergeCell ref="C225:D225"/>
    <mergeCell ref="F225:H225"/>
    <mergeCell ref="C226:D226"/>
    <mergeCell ref="F226:H226"/>
    <mergeCell ref="I224:J224"/>
    <mergeCell ref="C231:D231"/>
    <mergeCell ref="F231:H231"/>
    <mergeCell ref="I231:J231"/>
    <mergeCell ref="I229:J229"/>
    <mergeCell ref="I228:J228"/>
    <mergeCell ref="I227:J227"/>
    <mergeCell ref="C227:D227"/>
    <mergeCell ref="F227:H227"/>
    <mergeCell ref="C228:D228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2023-11-27T14:44:39Z</cp:lastPrinted>
  <dcterms:created xsi:type="dcterms:W3CDTF">2023-01-19T07:54:18Z</dcterms:created>
  <dcterms:modified xsi:type="dcterms:W3CDTF">2023-11-27T14:44:41Z</dcterms:modified>
  <cp:category/>
  <cp:version/>
  <cp:contentType/>
  <cp:contentStatus/>
</cp:coreProperties>
</file>