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05" activeTab="0"/>
  </bookViews>
  <sheets>
    <sheet name="Паспорт бюджетної програми 0117" sheetId="1" r:id="rId1"/>
  </sheets>
  <definedNames/>
  <calcPr fullCalcOnLoad="1"/>
</workbook>
</file>

<file path=xl/sharedStrings.xml><?xml version="1.0" encoding="utf-8"?>
<sst xmlns="http://schemas.openxmlformats.org/spreadsheetml/2006/main" count="659" uniqueCount="271">
  <si>
    <t>ЗАТВЕРДЖЕНО</t>
  </si>
  <si>
    <t>Наказ Міністерства фінансів України
26 серпня 2014 року  № 836
(у редакції наказу Міністерства фінансів України
від 29 грудня 2018 року № 1209)</t>
  </si>
  <si>
    <t xml:space="preserve">ЗАТВЕРДЖЕНО </t>
  </si>
  <si>
    <t>Коломийська міська рада</t>
  </si>
  <si>
    <t>(найменування головного розпорядника</t>
  </si>
  <si>
    <t/>
  </si>
  <si>
    <t>коштів місцевого бюджету )</t>
  </si>
  <si>
    <t>Паспорт</t>
  </si>
  <si>
    <t>бюджетної програми місцевого бюджету на  2023 рік</t>
  </si>
  <si>
    <t>1.</t>
  </si>
  <si>
    <t>0100000</t>
  </si>
  <si>
    <t>04054334</t>
  </si>
  <si>
    <t>(код Програмної класифікації видатків та кредитування місцевого бюджету)</t>
  </si>
  <si>
    <t>(найменування головного розпорядника коштів місцевого бюджету )</t>
  </si>
  <si>
    <t>(код за ЄДРПОУ)</t>
  </si>
  <si>
    <t>2.</t>
  </si>
  <si>
    <t>0110000</t>
  </si>
  <si>
    <t>(найменування відповідального виконавця)</t>
  </si>
  <si>
    <t>3.</t>
  </si>
  <si>
    <t>0117693</t>
  </si>
  <si>
    <t>7693</t>
  </si>
  <si>
    <t xml:space="preserve">  0490 </t>
  </si>
  <si>
    <t>Інші заходи, пов'язані з економічною діяльністю</t>
  </si>
  <si>
    <t>0953000000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</si>
  <si>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</si>
  <si>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</si>
  <si>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</si>
  <si>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</si>
  <si>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5. Підстави для виконання бюджетної програми</t>
  </si>
  <si>
    <t>6. Цілі державної політики, на досягнення яких спрямована реалізація бюджетної програми</t>
  </si>
  <si>
    <t>№
з/п</t>
  </si>
  <si>
    <t>Ціль державної політики</t>
  </si>
  <si>
    <t>1</t>
  </si>
  <si>
    <t>2</t>
  </si>
  <si>
    <t>3</t>
  </si>
  <si>
    <t>4</t>
  </si>
  <si>
    <t>5</t>
  </si>
  <si>
    <t>Соціально-економічний та культурний розвиток Коломийської міської ОТГ.</t>
  </si>
  <si>
    <t>7. Мета бюджетної програми</t>
  </si>
  <si>
    <t>8. Завдання бюджетної програми</t>
  </si>
  <si>
    <t>Завдання</t>
  </si>
  <si>
    <t>Програма "Демонтаж рекламних засобів та тимчасових споруд у Коломийській територіальній громаді на 2021-2023 роки"</t>
  </si>
  <si>
    <t>Утримання та забезпечення діяльності комунальної установи "Централізована бухгалтерія бюджетних установ Коломийської територіальної громади"</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</si>
  <si>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</si>
  <si>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</si>
  <si>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</si>
  <si>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</si>
  <si>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</si>
  <si>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</si>
  <si>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10. Перелік місцевих / регіональних програм, що виконуються у складі бюджетної програми</t>
  </si>
  <si>
    <t xml:space="preserve">Найменування місцевої / регіональної програми </t>
  </si>
  <si>
    <t xml:space="preserve">11. Результативні показники бюджетної програми </t>
  </si>
  <si>
    <t>Показники</t>
  </si>
  <si>
    <t>Одиниця виміру</t>
  </si>
  <si>
    <t>Джерело
інформації</t>
  </si>
  <si>
    <t>затрат</t>
  </si>
  <si>
    <t>грн.</t>
  </si>
  <si>
    <t>осіб</t>
  </si>
  <si>
    <t>штатний розпис</t>
  </si>
  <si>
    <t>продукту</t>
  </si>
  <si>
    <t>шт.</t>
  </si>
  <si>
    <t>од.</t>
  </si>
  <si>
    <t>ефективності</t>
  </si>
  <si>
    <t>розрахунок</t>
  </si>
  <si>
    <t>якості</t>
  </si>
  <si>
    <t>відс.</t>
  </si>
  <si>
    <t>(підпис)</t>
  </si>
  <si>
    <t>(Власне ім'я, ПРІЗВИЩЕ)</t>
  </si>
  <si>
    <t>ПОГОДЖЕНО:</t>
  </si>
  <si>
    <t>М.П.</t>
  </si>
  <si>
    <t>Розпорядженя міського голови</t>
  </si>
  <si>
    <t>Програма економічного та соціального розвитку Коломийської територіальної громади на 2023-2024 роки</t>
  </si>
  <si>
    <t>Стабільне забезпечення надходження коштів до бюджету, формування правових, організаційних, економічних, фінансових та методичних передумов розвитку фіскальної служби.</t>
  </si>
  <si>
    <t>Ефективна реалізація державної політики у сфері обслуговування бюджетних коштів.</t>
  </si>
  <si>
    <t xml:space="preserve">Придбання багатофункціональних пристроїв та копіювальної техніки </t>
  </si>
  <si>
    <t xml:space="preserve">Облуговування компютерної та організаційної техніки </t>
  </si>
  <si>
    <t>Забезпечення робочих місць працівників матеріалами, обладнанням та інвентарем</t>
  </si>
  <si>
    <t xml:space="preserve">Придбання канцелярського, креслярського, письмового приладдя, пакувального матеріалу, паперу, картону, вітальних листівок конвертів, марок для відправки службової кореспонденції </t>
  </si>
  <si>
    <t>Стратегічна ціль 1. Покращення економічного клімату в Коломийській міській територіальній громаді</t>
  </si>
  <si>
    <t>Придбання періодичних, довідкових, інформаційних видань (бюлетнів, збірників, експрес-інформацій та інших стратегічних матеріалів)</t>
  </si>
  <si>
    <t>Проведення організаційних заходів з метою відновлення платоспроможності або ліквідації комунальних підприємств, які тривалий час не здійснюють виробничо-господарську діяльність</t>
  </si>
  <si>
    <t>Придбання інформаційних реєстрів для виготовлення довідників на паперових та електронних носіях з інформацією про суб’єкти господарювання, які надають послуги на території громади, презентаційних матеріалів, підготовка промороликів, придбання телевізорів.</t>
  </si>
  <si>
    <t>Стратегічна ціль 2. Посилення спроможності місцевих посадовців та представників МСП розвивати бізнес в місті</t>
  </si>
  <si>
    <t>Організація проведення урочистостей з нагоди професійних свят (придбання подарунково - сувенірної продукції, організація тематичних заходів).</t>
  </si>
  <si>
    <t>Проведення конкурсу стартапів у Коломийській територіальній громаді</t>
  </si>
  <si>
    <t>Стратегічна ціль 4. Енергозбереження та енергоефективність Коломийської міської  територіальної громади</t>
  </si>
  <si>
    <t>Оплата послуг з підтримки інформаційної системи енергетичного моніторингу, забезпечення супроводу (ІСЕ)</t>
  </si>
  <si>
    <t>1.1.</t>
  </si>
  <si>
    <t>1.2.</t>
  </si>
  <si>
    <t>1.3.</t>
  </si>
  <si>
    <t>2.1.</t>
  </si>
  <si>
    <t>2.2.</t>
  </si>
  <si>
    <t>2.3.</t>
  </si>
  <si>
    <t>3.1.</t>
  </si>
  <si>
    <t>3.2.</t>
  </si>
  <si>
    <t>3.3.</t>
  </si>
  <si>
    <t>4.1.</t>
  </si>
  <si>
    <t>Програма оптимізації процесів оподаткування та збільшення надходжень до місцевого бюджету м. Коломиї на 2019-2023 роки</t>
  </si>
  <si>
    <t>Програма  удосконалення казначейського обслуговування  міського бюджету на 2019-2023 роки</t>
  </si>
  <si>
    <t>Кількість придбаних комплектів офісних меблів</t>
  </si>
  <si>
    <t>комп</t>
  </si>
  <si>
    <t>Середня вартість  придбання комплекту офісних меблів</t>
  </si>
  <si>
    <t>3.4.</t>
  </si>
  <si>
    <t xml:space="preserve">Рівень забезпеченості багатофункціональними пристроями та копіювальною технікою </t>
  </si>
  <si>
    <t xml:space="preserve">Рівень забезпеченості  обслуговування комп'ютерної та оргтехніки </t>
  </si>
  <si>
    <t>Кількість  придбаних бюлетнів</t>
  </si>
  <si>
    <t xml:space="preserve">Кількість заходів, які здійснює ліквідатор </t>
  </si>
  <si>
    <t xml:space="preserve">Кількість проведених конкурсів стартапів </t>
  </si>
  <si>
    <t xml:space="preserve">Кількість договорів супроводу системи ІСЕ </t>
  </si>
  <si>
    <t xml:space="preserve">Середня вартість бюлетнів </t>
  </si>
  <si>
    <t>Середня вартість заходів, які здійснює ліквідатор</t>
  </si>
  <si>
    <t>Винагорода на одного переможця конкурсу стартапів у Коломийській територіальній громаді</t>
  </si>
  <si>
    <t xml:space="preserve">Середня вартість оплати по договору супроводу системи ІСЕ </t>
  </si>
  <si>
    <t>Рівень забезпеченості покращенн економічного клімату в Коломийській міській територіальній громаді</t>
  </si>
  <si>
    <t>Рівень забезпеченості посилення спроможності місцевих посадовців та представників МСП розвивати бізнес в місті</t>
  </si>
  <si>
    <t>Рівень забезпеченості енергозбереження та енергоефективність Коломийської міської  територіальної громади</t>
  </si>
  <si>
    <t xml:space="preserve">Кількість працівників </t>
  </si>
  <si>
    <t>Погашення кредиторської заборгованості за 2022 рік</t>
  </si>
  <si>
    <t>Відсоток погашення кредиторської заборгованості за 2022 рік</t>
  </si>
  <si>
    <t>Обсяг видатків  на придбання комплекту офісних меблів</t>
  </si>
  <si>
    <t>послуг</t>
  </si>
  <si>
    <t xml:space="preserve">Обсяг видатків на придбання статистичних бюлетнів по основних показниках соціально-економічного розвитку громади </t>
  </si>
  <si>
    <t>кошторисний розрахунок</t>
  </si>
  <si>
    <t>розрахунковий показник</t>
  </si>
  <si>
    <t>Обсяг видатків  на проведення конкурсу стартапів</t>
  </si>
  <si>
    <t xml:space="preserve">Обсяг видатків  на оплату по договору супроводу системи ІСЕ </t>
  </si>
  <si>
    <t xml:space="preserve">Обсяг видатків на оплату заходів, які здійснюює ліквідатор при реалізації своїх повноважень </t>
  </si>
  <si>
    <t xml:space="preserve">Обсяг видатків  на придбання подарунково-сувенірної продукції </t>
  </si>
  <si>
    <t>рішення міської ради від 21.12.2021р. №1647-25/2021 "Про внесення змін до Програми "Демонтаж рекламних засобів та тимчасових споруд" у Коломийській територіальній громаді на 2021-2023 роки</t>
  </si>
  <si>
    <t>рахунковий показник</t>
  </si>
  <si>
    <t>Кошторис на 2023 рік</t>
  </si>
  <si>
    <t>позицій</t>
  </si>
  <si>
    <t>рішення міської ради від 19.12.2022р. №2402-39/2022 "Про внесення змін до Програми удосконалення казначейського обслуговування міського бюджету на 2019-2023 роки"</t>
  </si>
  <si>
    <t>Обсяг видатків на погашення кредиторської заборгованості за 2022 рік по Програмі "Демонтаж рекламних засобів та тимчасових споруд у Коломийській територіальній громаді на 2021-2023 роки",демонтаж тимчасових споруд в м. Коломиї вул. Чехова (сквер біля міського озера)</t>
  </si>
  <si>
    <t>Обсяг видатків на погашення кредиторської заборгованості за 2022 рік по утримання та забезпечення діяльності комунальної установи "Централізована бухгалтерія бюджетних установ Коломийської територіальної громади", послуги у сфері локальних мереж (прокладання локальної комп'ютерної мережі)</t>
  </si>
  <si>
    <t>Обсяг видатків на придбання інформаційних реєстрів для виготовлення довідників на паперових та електронних носіях з інформацією про суб’єкти господарювання, які надають послуги на території громади, презентаційних матеріалів, підготовка промороликів, придбання телевізорів.</t>
  </si>
  <si>
    <t>Кількість придбаних інформаційних реєстрів для виготовлення довідників на паперових та електронних носіях з інформацією про суб’єкти господарювання, які надають послуги на території громади, презентаційних матеріалів, підготовка промороликів, придбання телевізорів.</t>
  </si>
  <si>
    <t>Середня вартість  придбаних інформаційних реєстрів для виготовлення довідників на паперових та електронних носіях з інформацією про суб’єкти господарювання, які надають послуги на території громади, презентаційних матеріалів, підготовка промороликів, придбання телевізорів.</t>
  </si>
  <si>
    <t>Витрати щодо отримання послуги демонтажу рекламних засобів</t>
  </si>
  <si>
    <t>Кількість послуг щодо демонтажу рекламних засобів</t>
  </si>
  <si>
    <t>Середні витрати на отримання послуг з демонтажу рекламних засобів</t>
  </si>
  <si>
    <t xml:space="preserve">Рвень забезпеченості  послугами демонтажу </t>
  </si>
  <si>
    <t>Перспективний розвиток міста Коломиї як комфортного для мешканців, унікального для туристів і гостей, цікавого для інвесторів.</t>
  </si>
  <si>
    <t>Обсяг видатків на забезпечення діяльності комунальної установи "Централізована бухгалтерія бюджетних установ Коломийської територіальної громади"</t>
  </si>
  <si>
    <t>3.1.1.</t>
  </si>
  <si>
    <t>3.1.2.</t>
  </si>
  <si>
    <t>3.1.3.</t>
  </si>
  <si>
    <t>3.2.2.</t>
  </si>
  <si>
    <t>3.3.1.</t>
  </si>
  <si>
    <t>3.3.2.</t>
  </si>
  <si>
    <t>4.</t>
  </si>
  <si>
    <t>5.</t>
  </si>
  <si>
    <t>5.1.</t>
  </si>
  <si>
    <t>5.2.</t>
  </si>
  <si>
    <t>Кількість установ, які обслуговує  комунальна установа "Централізована бухгалтерія бюджетних установ Коломийської територіальної громади"</t>
  </si>
  <si>
    <t>установи</t>
  </si>
  <si>
    <t>Кількість особових рахунків, які обслуговує комунальна установа "Централізована бухгалтерія бюджетних установ Коломийської територіальної громади"</t>
  </si>
  <si>
    <t>5.3.</t>
  </si>
  <si>
    <t>Кількість журналів-ордерів та меморіальних ордерів, які ведуться комунальною установою "Централізована бухгалтерія бюджетних установ Коломийської територіальної громади"</t>
  </si>
  <si>
    <t>Витрати на утримання однієї штатної одиниці в рік</t>
  </si>
  <si>
    <t>Кількість журналів-ордерів та меморіальних ордерів на 1 працівника</t>
  </si>
  <si>
    <t>Кількість особових рахунків на 1 працівника</t>
  </si>
  <si>
    <t>Обсяг видатків на придбання ксероксного паперу</t>
  </si>
  <si>
    <t>Кількість придбаного ксероксного паперу</t>
  </si>
  <si>
    <t>уп</t>
  </si>
  <si>
    <t>Середня вартість  придбання ксероксного паперу</t>
  </si>
  <si>
    <t>Рівень забезпеченості робочих місць працівників</t>
  </si>
  <si>
    <t xml:space="preserve">Обсяг видатків на заправку картриджів </t>
  </si>
  <si>
    <t>Обсяг видатків на ремонт комп'ютерної техніки</t>
  </si>
  <si>
    <t xml:space="preserve">Кількість послуг з заправки картриджів  </t>
  </si>
  <si>
    <t>Кількість послуг з ремонту комп'ютерної техніки</t>
  </si>
  <si>
    <t xml:space="preserve">Середні витрати на заправку картриджів </t>
  </si>
  <si>
    <t xml:space="preserve">Середні витрати на ремонт комп'ютерної техніки </t>
  </si>
  <si>
    <t>Обсяг видатків на придбання ноутбуків</t>
  </si>
  <si>
    <t xml:space="preserve">Обсяг видатків на придбання БФП лазерного </t>
  </si>
  <si>
    <t xml:space="preserve">Обсяг видатків на придбання принтерів лазерних </t>
  </si>
  <si>
    <t xml:space="preserve">Обсяг видатків на придбання картриджу </t>
  </si>
  <si>
    <t xml:space="preserve">Кількість придбаних ноутбуків </t>
  </si>
  <si>
    <t>Кількість придбаних БФП лазерного</t>
  </si>
  <si>
    <t xml:space="preserve">Кількість придбаних принтерів лазерних </t>
  </si>
  <si>
    <t xml:space="preserve">Кількість придбаних картриджів </t>
  </si>
  <si>
    <t xml:space="preserve">Середні витрати на придбання БФП лазерного </t>
  </si>
  <si>
    <t xml:space="preserve">Середні витрати на придбання принтерів лазерних </t>
  </si>
  <si>
    <t xml:space="preserve">Середні витрати на придбання картриджів </t>
  </si>
  <si>
    <t xml:space="preserve"> рішення міської ради від 16.11.2022 №2292-37/2022 "Про внесення змін до Програми оптимізації процесів оподаткування та збільшення надходжень до місцевого бюджету м. Коломиї на 2019-2023 роки"</t>
  </si>
  <si>
    <t xml:space="preserve">Кількість придбаного ксероксного паперу </t>
  </si>
  <si>
    <t>уп.</t>
  </si>
  <si>
    <t>Середня вартість паперу ксероксного</t>
  </si>
  <si>
    <t>розхрахунковий показник</t>
  </si>
  <si>
    <t>мережа</t>
  </si>
  <si>
    <t>рахунки</t>
  </si>
  <si>
    <t>меморіальні ордери</t>
  </si>
  <si>
    <t>од</t>
  </si>
  <si>
    <t>Рівень забезпеченості папером</t>
  </si>
  <si>
    <t>Послуги з демонтажу рекламних засобів</t>
  </si>
  <si>
    <t>Організація проведення форумів, семінарів, зустрічей, тренінгів для налагодження співпраці влада-бізнес-громада</t>
  </si>
  <si>
    <t>Програма "Утримання об'єктів незавершеного будівництва та проведення їх технічної інвентаризації у 2023 році"</t>
  </si>
  <si>
    <t>Отримання послуг з охорони об'єктів незавершеного будівництва</t>
  </si>
  <si>
    <t>Проведеня технічної інвентаризації об'єктів незавершеного будівництва з виготовленням технічного паспорту та внесенням відомостей про проведену технічну інвентаризацію до Єдиної державної електронної системи у сфері будівництва (ЄДЕССБ)</t>
  </si>
  <si>
    <t>Обсяг видатків на проведення форумів, семінарів, зустрічей, тренінгів для налагодження співпраці влада-бізнес-громада (послуги кейтерингу)</t>
  </si>
  <si>
    <t>Обсяг видатків на проведення форумів, семінарів, зустрічей, тренінгів для налагодження співпраці влада-бізнес-громада (придбання товарів)</t>
  </si>
  <si>
    <t>Кількість придбаних товарів для організації проведення форумів</t>
  </si>
  <si>
    <t>Кількість послуг кейтерингу для організації проведення форумів</t>
  </si>
  <si>
    <t>Середня вартість послуг з кейтерингу</t>
  </si>
  <si>
    <t>Середня вартість придбаних товарів для організації проведення форумів</t>
  </si>
  <si>
    <t>рішення міської ради від 18.05.2023 року №2702-44/2023 "Про затвердження програми "Утримання об'єктів незавершеного будівництва та проведення їх технічної інвентаризації у 2023 році"</t>
  </si>
  <si>
    <t>6.1.</t>
  </si>
  <si>
    <t>Обсяг видатків на отримання послуг з охорони об'єктів незавершеного будівництва</t>
  </si>
  <si>
    <t>6.2.</t>
  </si>
  <si>
    <t>Обсяг видатків на проведення технічної інвентаризації об'єктів незавершеного будівництва з виготовленням технічного паспорту та внесенням відомостей про проведену технічну інвентаризацію до Єдиної державної системи у сфері будівництва (ЄДЕССБ)</t>
  </si>
  <si>
    <t>Кількість послуг з охорони об'єктів незавершеного будівництва</t>
  </si>
  <si>
    <t>Кількість послуг з проведення технічної інвентаризації об'єктів незавершеного будівництва з виготовленням технічного паспорту та внесенням відомостей про проведену технічну інвентаризацію до Єдиної державної системи у сфері будівництва (ЄДЕССБ)</t>
  </si>
  <si>
    <t>Середня вартість послуг з охорони об'єктів незавершеного будівництва</t>
  </si>
  <si>
    <t>Середня вартість послуг з проведення технічної інвентаризації об'єктів незавершеного будівництва з виготовленням технічного паспорту та внесенням відомостей про проведену технічну інвентаризацію до Єдиної державної системи у сфері будівництва (ЄДЕССБ)</t>
  </si>
  <si>
    <t>6.</t>
  </si>
  <si>
    <t xml:space="preserve">Рівень утримання об'єктів нехавершеного будівництва та проведення їх технічної інвентаризації </t>
  </si>
  <si>
    <t>Утримання та забезпечення діяльності комунальної установи "Централізована бухгалтерія бюджетних установ Коломийської територіальної громади": Послуги у сфері локальних мереж (ппрокладання комп'ютерної мережі)</t>
  </si>
  <si>
    <t>Програма "Демонтаж рекламних засобів та тимчасових споруд у Коломийській територіальній громаді на 2021-2023 роки": демонтаж тимчасових споруд в м. Коломиї вул. Чехова (сквер біля міського озера)</t>
  </si>
  <si>
    <t>Створення умов сталого розвитку Коломийської міської територіальної громади, формування та реалізації її стратегії, підвищення інвестиційної привабливості громади</t>
  </si>
  <si>
    <t>Утримання та забезпечення діяльності комунальної установи "Інститут розвитку Коломийської громади"</t>
  </si>
  <si>
    <t>Удосконалення існуючої системи казначейського обслуговування міського бюджету, рух до побудови єдиної трансакції бази даних для управління надходження та видатками міського бюджету, створення єдиної бази нормативно-довідкової інформації, включаючи єдиний реєстр та функціонально повну мережу розпорядників бюджетних коштів.Збільшення ресурсної бази бюджетів всіх рівнів, створення необхідних умов для забезпечення громадян своєчасною, достовірною та повною інформацією шляхом широкого використання інформаційних технологій.Перспективний розвиток міста Коломиї як комфортного для мешканців, унікального для туристів і гостей, цікавого для інвесторів.Раціональне та ефективне управління майном комунальної форми власності Коломийської міської ради задля забезпечення стабільного наповнення дохідної частини міського бюджету громади, для задоволення потреб територіальної громади.Створення комфортних умов проживання в громаді, зростання добробуту громадян через розвиток бізнесу, залучення інвестицій, створення робочих місць. Всебічний розвиток громади через культурний розвиток, освіту,  фізкультуру і спорт. Сприяння сталому розвитку території Коломийської міської територіальної громади.</t>
  </si>
  <si>
    <t>Поточний ремонт системи опалення адміністративного приміщення Коломийського управління державної казначейської служби України м. Коломия бульвар Лесі Українки,41 Івано-Франківської області</t>
  </si>
  <si>
    <t xml:space="preserve">Обсяг видатків на проведення поточного ремонту системи опалення адміністративного приміщення Коломийського управління державної казначейської служби України </t>
  </si>
  <si>
    <t>Кількість послуг з проведення поточного ремонту</t>
  </si>
  <si>
    <t>послуги</t>
  </si>
  <si>
    <t>Середня вартість послуг з поточного ремонту</t>
  </si>
  <si>
    <t>Рівень готовності об'єктів, які ремонтувалися</t>
  </si>
  <si>
    <t>7.</t>
  </si>
  <si>
    <t>7.1.</t>
  </si>
  <si>
    <t>7.2.</t>
  </si>
  <si>
    <t>8.</t>
  </si>
  <si>
    <t>8.1.</t>
  </si>
  <si>
    <t>Обсяг видатків на утримання та забезпечення діяльності комунальної установи "Інститут розвитку Коломийської громади"</t>
  </si>
  <si>
    <t>8.2.</t>
  </si>
  <si>
    <t>Кількість підготовлених проектів</t>
  </si>
  <si>
    <t>Кількість підготовлених меморандумів про співпрацю</t>
  </si>
  <si>
    <t>внутрішній облік</t>
  </si>
  <si>
    <t>Відсоток підготовлених меморандумів та проектів до запланованих</t>
  </si>
  <si>
    <t>Обсяг видатків на придбання марок</t>
  </si>
  <si>
    <t>Кількість придбаних марок</t>
  </si>
  <si>
    <t>Середня вартість марок</t>
  </si>
  <si>
    <t>Витрати на утримання однієї штатної одиниці в місяць</t>
  </si>
  <si>
    <t>Кількість підготовлених пректів та меморандумів на 1 працівника</t>
  </si>
  <si>
    <t>Середня вартість ноутбуків</t>
  </si>
  <si>
    <t>Обсяг видатків на придбання системних блоків</t>
  </si>
  <si>
    <t>Кількість придбаних системних блоків</t>
  </si>
  <si>
    <t>Середня вартість системних блоків</t>
  </si>
  <si>
    <t>Рівень забезпеченості ноутбуками і сисемними блоками</t>
  </si>
  <si>
    <t>Придбання обладнання</t>
  </si>
  <si>
    <t>5.3.1.</t>
  </si>
  <si>
    <t>5.3.2.</t>
  </si>
  <si>
    <t xml:space="preserve">Рівень забезпеченості установ послугами </t>
  </si>
  <si>
    <t>3.2.1.</t>
  </si>
  <si>
    <t>Кількість придбаної подарунково-сувенірної продукції (вітальна адреса, блокноти, ручки та флешки з символікою міста, призи зі скла)</t>
  </si>
  <si>
    <t>Середня вартість подарунково-сувенірної продукції (вітальна адреса, блокноти, ручки та флешки з символікою міста, призи зі скла)</t>
  </si>
  <si>
    <t>Реалізація проектів спрямованих на апровадження енергоефективних та енергозберігаючих заходів</t>
  </si>
  <si>
    <t>Обсяг видатків на реалізацію проектів спрямованих на впровадження енергоефективних та енергозберігаючих заходів</t>
  </si>
  <si>
    <t xml:space="preserve">Кількість придбаних енергозберігаючих "Розумних розеток" </t>
  </si>
  <si>
    <t xml:space="preserve">Середня вартість енергозберігаючих "Розумних розеток" </t>
  </si>
  <si>
    <t>Кількість придбаних ноутбуків</t>
  </si>
  <si>
    <t>Середні витрати на придання ноутбуків</t>
  </si>
  <si>
    <t>рішення міської ради від 12.10.2023 року №3113-48/2023 "Про внесення змін до "Програми економічного та соціального розвитку Коломийської територіальної громади на 2023-2024 роки"</t>
  </si>
  <si>
    <t>3.2.3.1.</t>
  </si>
  <si>
    <t>3.2.3.2.</t>
  </si>
  <si>
    <t>3.2.3.2</t>
  </si>
  <si>
    <t xml:space="preserve">Заступник міського голови </t>
  </si>
  <si>
    <t>Зоряна МИХАЛУШКО</t>
  </si>
  <si>
    <t>Управління фінансів і внутрішнього аудиту міської ради - начальник управління</t>
  </si>
  <si>
    <t>Ольга ГАВДУНИК</t>
  </si>
  <si>
    <r>
      <t xml:space="preserve">4. Обсяг бюджетних призначень/бюджетних асигнувань      –     </t>
    </r>
    <r>
      <rPr>
        <u val="single"/>
        <sz val="9"/>
        <color indexed="8"/>
        <rFont val="SansSerif"/>
        <family val="0"/>
      </rPr>
      <t>10 835 262,00</t>
    </r>
    <r>
      <rPr>
        <sz val="11"/>
        <color indexed="8"/>
        <rFont val="Times New Roman"/>
        <family val="1"/>
      </rPr>
      <t xml:space="preserve"> гривень , у тому числі загального фонду     –   10</t>
    </r>
    <r>
      <rPr>
        <u val="single"/>
        <sz val="9"/>
        <color indexed="8"/>
        <rFont val="SansSerif"/>
        <family val="0"/>
      </rPr>
      <t xml:space="preserve"> 514 622,00</t>
    </r>
    <r>
      <rPr>
        <sz val="11"/>
        <color indexed="8"/>
        <rFont val="Times New Roman"/>
        <family val="1"/>
      </rPr>
      <t xml:space="preserve"> гривень та спеціального фонду     –      </t>
    </r>
    <r>
      <rPr>
        <u val="single"/>
        <sz val="9"/>
        <color indexed="8"/>
        <rFont val="SansSerif"/>
        <family val="0"/>
      </rPr>
      <t xml:space="preserve"> 320 595,00</t>
    </r>
    <r>
      <rPr>
        <sz val="11"/>
        <color indexed="8"/>
        <rFont val="Times New Roman"/>
        <family val="1"/>
      </rPr>
      <t xml:space="preserve"> гривень .</t>
    </r>
  </si>
  <si>
    <r>
      <t>Конституція України від 28.06.1996 № 254к/96-ВР, Бюджетний кодекс України від 8 липня 2010 року № 2456-VI (із змінами і доповненнями),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(у редакції наказу Міністерства фінансів України № 1209 від 29.12.2018), наказ Міністерства фінансів України від 20.09.2017.№ 793 «Про затвердження складових програмної класифікації видатків та кредитування місцевих бюджетів» ( у редакції наказу Міністерства фінансів України № 644 від 27.10.2020), Закон України «Про місцеве самоврядування  в Україні» від 21 травня 1997 № 280/970ВР (зі змінами),  рішення міської ради від 16.11.2022 №2292-37/2022 "Про внесення змін до Програми оптимізації процесів оподаткування та збільшення надходжень до місцевого бюджету м. Коломиї на 2019-2023 роки",  рішення міської ради від 23.02.2023 року №2554-42/2023 "Про внесення змін до Програми оптимізації процесів оподаткування та збільшення надходжень до місцевого бюджету м. Коломиї на 2019-2023 роки", рішення міської ради від 18.05.2023 року № 2712-44/2023 «Про внесення змін до Програми оптимізації процесів оподаткування та збільшення надходжень до місцевого бюджету м. Коломиї на  2019-2023 роки», рішення міської ради від 24.07.2023 року №2873-45/2023 "Про внесення змін до Програми оптимізації процесів оподаткування та збільшення надходжень до місцевого бюджету м. Коломиї на 2019-2023 роки, рішення міської ради від 19.12.2022р. №2402-39/2022 "Про внесення змін до Програми удосконалення казначейського обслуговування міського бюджету на 2019-2023 роки", рішення міської ради від 20.06.2023р. №2402-39/2022 "Про внесення змін до Програми удосконалення казначейського обслуговування міського бюджету на 2019-2023 роки", рішення міської ради від 21.12.2021р. №1647-25/2021 "Про внесення змін до Програми "Демонтаж рекламних засобів та тимчасових споруд" у Коломийській територіальній громаді на 2021-2023 роки", рішення виконавчого комітету  міської ради від 04.10.2022 р. №355 "Програма економічного та соціального розвитку Коломийської територіальної громади на 2023-2024 роки", рішення міської ради від 24.08.2023 рок</t>
    </r>
    <r>
      <rPr>
        <sz val="9"/>
        <rFont val="Times New Roman"/>
        <family val="1"/>
      </rPr>
      <t xml:space="preserve">у №2963-46/2023 </t>
    </r>
    <r>
      <rPr>
        <sz val="9"/>
        <color indexed="8"/>
        <rFont val="Times New Roman"/>
        <family val="1"/>
      </rPr>
      <t>"Про внесення змін  до "Програми економічного та соціального розвитку Коломийської міської територіальної громади на 2023-2024 роки", рішення міської ради від</t>
    </r>
    <r>
      <rPr>
        <sz val="9"/>
        <color indexed="10"/>
        <rFont val="Times New Roman"/>
        <family val="1"/>
      </rPr>
      <t xml:space="preserve"> </t>
    </r>
    <r>
      <rPr>
        <sz val="9"/>
        <rFont val="Times New Roman"/>
        <family val="1"/>
      </rPr>
      <t>12.10.2023 року №3113-48/202</t>
    </r>
    <r>
      <rPr>
        <sz val="9"/>
        <color indexed="8"/>
        <rFont val="Times New Roman"/>
        <family val="1"/>
      </rPr>
      <t>3 "Про внесення змін  до "Програми економічного та соціального розвитку Коломийської міської територіальної громади на 2023-2024 роки", рішення міської ради від 19.12.2022 №2407-39/2022 "Про бюджет Коломийської міської територіальної громади на 2023 рік", рішення міської ради від 16.02.2023 року №2530-42/2023 "Про уточнення бюджету Коломийської міської територіальної громади на 2023 рік ", рішення міської ради від 23.02.2023 року №2558-42/2023 "Про уточнення бюджету Коломийської міської територіальної громади на 2023 рік", рішення міської ради від 23.03.2023 року №2616-43/2023 "Про уточнення бюджету Коломийської міської територіальної громади на 2023 рік", розпорядження міського голови від 27.03.2023 року №101-р "Про внесення змін до паспорту бюджетної програми місцевого бюджету на 2023 рік", розпорядження міського голови від 25.05.2023 року № 205-р "Про внесення змін до паспорту бюджетної програми місцевого бюджету на 2023 рік",   розпорядження міського голови від 25.05.2023 року № 207-р "Про внесення змін до паспорту бюджетної програми місцевого бюджету на 2023 рік", рішення міської ради від 18.05.2023 року №2728-44/2023 "Про уточнення бюджету Коломийської міської територіальної громади на 2023 рік", рішення міської ради від 24.07.2023 року №2898-45/2023 "Про уточнення бюджету Коломийської міської територіальної громади на 2023 рік", розпорядження міського голови від 28.07.2023 року № 280-р "Про внесення змін до паспорту бюджетної програми місцевого бюджету на 2023 рік",  рішення міської ради від 24.08.2023 року №</t>
    </r>
    <r>
      <rPr>
        <sz val="9"/>
        <rFont val="Times New Roman"/>
        <family val="1"/>
      </rPr>
      <t>2976-46/202</t>
    </r>
    <r>
      <rPr>
        <sz val="9"/>
        <color indexed="8"/>
        <rFont val="Times New Roman"/>
        <family val="1"/>
      </rPr>
      <t>3 "Про уточнення бюджету Коломийської міської територіальної громади на 2023 рік"</t>
    </r>
    <r>
      <rPr>
        <sz val="9"/>
        <color indexed="8"/>
        <rFont val="Times New Roman"/>
        <family val="1"/>
      </rPr>
      <t>, рішення міської ради від 12.10.2023 року №3119</t>
    </r>
    <r>
      <rPr>
        <sz val="9"/>
        <rFont val="Times New Roman"/>
        <family val="1"/>
      </rPr>
      <t>-48/202</t>
    </r>
    <r>
      <rPr>
        <sz val="9"/>
        <color indexed="8"/>
        <rFont val="Times New Roman"/>
        <family val="1"/>
      </rPr>
      <t>3 "Про уточнення бюджету Коломийської міської територіальної громади на 2023 рік"</t>
    </r>
    <r>
      <rPr>
        <sz val="9"/>
        <color indexed="8"/>
        <rFont val="Times New Roman"/>
        <family val="1"/>
      </rPr>
      <t>, розпорядження міського голови від</t>
    </r>
    <r>
      <rPr>
        <sz val="9"/>
        <color indexed="10"/>
        <rFont val="Times New Roman"/>
        <family val="1"/>
      </rPr>
      <t xml:space="preserve"> </t>
    </r>
    <r>
      <rPr>
        <sz val="9"/>
        <rFont val="Times New Roman"/>
        <family val="1"/>
      </rPr>
      <t>07.11.2023 року № 409-р</t>
    </r>
    <r>
      <rPr>
        <sz val="9"/>
        <color indexed="8"/>
        <rFont val="Times New Roman"/>
        <family val="1"/>
      </rPr>
      <t xml:space="preserve"> "Про внесення змін до паспорту бюджетної програми місцевого бюджету на 2023 рік"</t>
    </r>
    <r>
      <rPr>
        <sz val="9"/>
        <color indexed="8"/>
        <rFont val="Times New Roman"/>
        <family val="1"/>
      </rPr>
      <t>,  рішення міської ради від 09.11.2023 року №3184-49/2023 "Про уточнення бюджету Коломийської міської територіальної громади на 2023 рік"</t>
    </r>
    <r>
      <rPr>
        <sz val="9"/>
        <color indexed="8"/>
        <rFont val="Times New Roman"/>
        <family val="1"/>
      </rPr>
      <t>, рішення міської ради від 16.11.2023 року №3195-49/2023 "Про уточнення бюджету Коломийської міської територіальної громади на 2023 рік (0953000000)"</t>
    </r>
    <r>
      <rPr>
        <sz val="9"/>
        <color indexed="8"/>
        <rFont val="Times New Roman"/>
        <family val="1"/>
      </rPr>
      <t>, рішення міської ради від 07.12.2023 року №3261-49/2023 "Про уточнення бюджету Коломийської міської територіальної громади на 2023 рік (0953000000)", рішення міської ради від 22.12.2023 року №3296-50/2023 "Про уточнення бюджету Коломийської міської територіальної громади на 2023 рік (0953000000)"</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</si>
</sst>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2]d\ mmmm\ yyyy&quot; р.&quot;"/>
  </numFmts>
  <fonts count="64">
    <font>
      <sz val="10"/>
      <name val="Arial"/>
      <family val="0"/>
    </font>
    <font>
      <sz val="9"/>
      <color indexed="8"/>
      <name val="SansSerif"/>
      <family val="0"/>
    </font>
    <font>
      <b/>
      <sz val="6"/>
      <color indexed="8"/>
      <name val="Arial"/>
      <family val="2"/>
    </font>
    <font>
      <sz val="5"/>
      <color indexed="8"/>
      <name val="Arial"/>
      <family val="2"/>
    </font>
    <font>
      <b/>
      <sz val="11"/>
      <color indexed="8"/>
      <name val="Times New Roman"/>
      <family val="1"/>
    </font>
    <font>
      <sz val="9"/>
      <color indexed="8"/>
      <name val="Times New Roman"/>
      <family val="1"/>
    </font>
    <font>
      <sz val="6"/>
      <color indexed="8"/>
      <name val="Times New Roman"/>
      <family val="1"/>
    </font>
    <font>
      <b/>
      <sz val="15"/>
      <color indexed="8"/>
      <name val="Times New Roman"/>
      <family val="1"/>
    </font>
    <font>
      <b/>
      <sz val="13"/>
      <color indexed="8"/>
      <name val="Times New Roman"/>
      <family val="1"/>
    </font>
    <font>
      <sz val="11"/>
      <color indexed="8"/>
      <name val="Times New Roman"/>
      <family val="1"/>
    </font>
    <font>
      <b/>
      <sz val="9"/>
      <color indexed="8"/>
      <name val="Times New Roman"/>
      <family val="1"/>
    </font>
    <font>
      <u val="single"/>
      <sz val="9"/>
      <color indexed="8"/>
      <name val="SansSerif"/>
      <family val="0"/>
    </font>
    <font>
      <sz val="6"/>
      <color indexed="8"/>
      <name val="Arial"/>
      <family val="2"/>
    </font>
    <font>
      <b/>
      <sz val="7"/>
      <color indexed="8"/>
      <name val="Times New Roman"/>
      <family val="1"/>
    </font>
    <font>
      <sz val="7"/>
      <color indexed="8"/>
      <name val="Times New Roman"/>
      <family val="1"/>
    </font>
    <font>
      <sz val="7"/>
      <color indexed="8"/>
      <name val="Arial"/>
      <family val="2"/>
    </font>
    <font>
      <sz val="5"/>
      <color indexed="8"/>
      <name val="Times New Roman"/>
      <family val="1"/>
    </font>
    <font>
      <sz val="9"/>
      <name val="Times New Roman"/>
      <family val="1"/>
    </font>
    <font>
      <i/>
      <sz val="9"/>
      <color indexed="8"/>
      <name val="Times New Roman"/>
      <family val="1"/>
    </font>
    <font>
      <b/>
      <sz val="10"/>
      <name val="Times New Roman"/>
      <family val="1"/>
    </font>
    <font>
      <b/>
      <sz val="9"/>
      <name val="Times New Roman"/>
      <family val="1"/>
    </font>
    <font>
      <b/>
      <sz val="9"/>
      <color indexed="8"/>
      <name val="Arial"/>
      <family val="2"/>
    </font>
    <font>
      <b/>
      <sz val="10"/>
      <color indexed="8"/>
      <name val="Times New Roman"/>
      <family val="1"/>
    </font>
    <font>
      <sz val="9"/>
      <color indexed="10"/>
      <name val="Times New Roman"/>
      <family val="1"/>
    </font>
    <font>
      <sz val="11"/>
      <color indexed="8"/>
      <name val="Calibri"/>
      <family val="2"/>
    </font>
    <font>
      <sz val="11"/>
      <color indexed="62"/>
      <name val="Calibri"/>
      <family val="2"/>
    </font>
    <font>
      <sz val="11"/>
      <color indexed="17"/>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9"/>
      <color rgb="FF000000"/>
      <name val="Times New Roman"/>
      <family val="1"/>
    </font>
    <font>
      <b/>
      <sz val="9"/>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color indexed="8"/>
      </left>
      <right>
        <color indexed="63"/>
      </right>
      <top>
        <color indexed="63"/>
      </top>
      <bottom style="thin">
        <color indexed="8"/>
      </bottom>
    </border>
    <border>
      <left style="thin"/>
      <right style="thin"/>
      <top>
        <color indexed="63"/>
      </top>
      <bottom style="thin"/>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color indexed="8"/>
      </right>
      <top style="thin">
        <color indexed="8"/>
      </top>
      <bottom style="thin"/>
    </border>
    <border>
      <left style="thin">
        <color indexed="8"/>
      </left>
      <right>
        <color indexed="63"/>
      </right>
      <top style="thin">
        <color indexed="8"/>
      </top>
      <bottom>
        <color indexed="63"/>
      </bottom>
    </border>
    <border>
      <left>
        <color indexed="63"/>
      </left>
      <right style="thin"/>
      <top style="thin"/>
      <bottom style="thin"/>
    </border>
    <border>
      <left>
        <color indexed="63"/>
      </left>
      <right style="thin"/>
      <top style="thin"/>
      <bottom>
        <color indexed="63"/>
      </bottom>
    </border>
    <border>
      <left style="thin"/>
      <right style="thin"/>
      <top style="thin">
        <color indexed="8"/>
      </top>
      <bottom style="thin"/>
    </border>
    <border>
      <left>
        <color indexed="63"/>
      </left>
      <right>
        <color indexed="63"/>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style="thin">
        <color indexed="8"/>
      </left>
      <right>
        <color indexed="63"/>
      </right>
      <top style="thin"/>
      <bottom>
        <color indexed="63"/>
      </bottom>
    </border>
    <border>
      <left>
        <color indexed="63"/>
      </left>
      <right style="thin">
        <color indexed="8"/>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9" fontId="0" fillId="0" borderId="0" applyFont="0" applyFill="0" applyBorder="0" applyAlignment="0" applyProtection="0"/>
    <xf numFmtId="0" fontId="45" fillId="21" borderId="0" applyNumberFormat="0" applyBorder="0" applyAlignment="0" applyProtection="0"/>
    <xf numFmtId="0" fontId="4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2" fillId="28" borderId="6"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1" applyNumberFormat="0" applyAlignment="0" applyProtection="0"/>
    <xf numFmtId="0" fontId="56" fillId="0" borderId="0" applyNumberFormat="0" applyFill="0" applyBorder="0" applyAlignment="0" applyProtection="0"/>
    <xf numFmtId="0" fontId="57" fillId="0" borderId="7" applyNumberFormat="0" applyFill="0" applyAlignment="0" applyProtection="0"/>
    <xf numFmtId="0" fontId="58" fillId="31" borderId="0" applyNumberFormat="0" applyBorder="0" applyAlignment="0" applyProtection="0"/>
    <xf numFmtId="0" fontId="0" fillId="32" borderId="8" applyNumberFormat="0" applyFont="0" applyAlignment="0" applyProtection="0"/>
    <xf numFmtId="0" fontId="59" fillId="30" borderId="9"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38">
    <xf numFmtId="0" fontId="0" fillId="0" borderId="0" xfId="0" applyAlignment="1">
      <alignment/>
    </xf>
    <xf numFmtId="0" fontId="1"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top" wrapText="1"/>
      <protection/>
    </xf>
    <xf numFmtId="0" fontId="6" fillId="0" borderId="0" xfId="0" applyFont="1" applyBorder="1" applyAlignment="1" applyProtection="1">
      <alignment horizontal="center" vertical="top" wrapText="1"/>
      <protection/>
    </xf>
    <xf numFmtId="0" fontId="9" fillId="0" borderId="0" xfId="0" applyFont="1" applyBorder="1" applyAlignment="1" applyProtection="1">
      <alignment horizontal="justify" vertical="center" wrapText="1"/>
      <protection/>
    </xf>
    <xf numFmtId="0" fontId="10"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12" fillId="0" borderId="0" xfId="0" applyFont="1" applyBorder="1" applyAlignment="1" applyProtection="1">
      <alignment horizontal="right" vertical="top" wrapText="1"/>
      <protection/>
    </xf>
    <xf numFmtId="0" fontId="13" fillId="0" borderId="12" xfId="0" applyFont="1" applyBorder="1" applyAlignment="1" applyProtection="1">
      <alignment horizontal="center" vertical="center" wrapText="1"/>
      <protection/>
    </xf>
    <xf numFmtId="0" fontId="14" fillId="0" borderId="12" xfId="0" applyFont="1" applyBorder="1" applyAlignment="1" applyProtection="1">
      <alignment horizontal="center" vertical="center" wrapText="1"/>
      <protection/>
    </xf>
    <xf numFmtId="0" fontId="10" fillId="0" borderId="12" xfId="0" applyFont="1" applyBorder="1" applyAlignment="1" applyProtection="1">
      <alignment horizontal="center" vertical="top" wrapText="1"/>
      <protection/>
    </xf>
    <xf numFmtId="0" fontId="15" fillId="0" borderId="12" xfId="0" applyFont="1" applyBorder="1" applyAlignment="1" applyProtection="1">
      <alignment horizontal="center" vertical="center" wrapText="1"/>
      <protection/>
    </xf>
    <xf numFmtId="4" fontId="5" fillId="0" borderId="12" xfId="0" applyNumberFormat="1" applyFont="1" applyBorder="1" applyAlignment="1" applyProtection="1">
      <alignment horizontal="right" vertical="center" wrapText="1"/>
      <protection/>
    </xf>
    <xf numFmtId="0" fontId="16" fillId="0" borderId="11" xfId="0" applyFont="1" applyBorder="1" applyAlignment="1" applyProtection="1">
      <alignment horizontal="center" vertical="top" wrapText="1"/>
      <protection/>
    </xf>
    <xf numFmtId="4" fontId="5" fillId="0" borderId="12" xfId="0" applyNumberFormat="1" applyFont="1" applyBorder="1" applyAlignment="1" applyProtection="1">
      <alignment horizontal="right" vertical="center" wrapText="1"/>
      <protection/>
    </xf>
    <xf numFmtId="4" fontId="5" fillId="0" borderId="13" xfId="0" applyNumberFormat="1" applyFont="1" applyBorder="1" applyAlignment="1" applyProtection="1">
      <alignment horizontal="right" vertical="center" wrapText="1"/>
      <protection/>
    </xf>
    <xf numFmtId="0" fontId="10" fillId="0" borderId="12" xfId="0" applyFont="1" applyBorder="1" applyAlignment="1" applyProtection="1">
      <alignment horizontal="center" vertical="center" wrapText="1"/>
      <protection/>
    </xf>
    <xf numFmtId="4" fontId="10" fillId="0" borderId="12" xfId="0" applyNumberFormat="1" applyFont="1" applyBorder="1" applyAlignment="1" applyProtection="1">
      <alignment horizontal="right" vertical="center" wrapText="1"/>
      <protection/>
    </xf>
    <xf numFmtId="16" fontId="5" fillId="0" borderId="12" xfId="0" applyNumberFormat="1"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4" fontId="10" fillId="0" borderId="12" xfId="0" applyNumberFormat="1" applyFont="1" applyBorder="1" applyAlignment="1" applyProtection="1">
      <alignment horizontal="right" vertical="center" wrapText="1"/>
      <protection/>
    </xf>
    <xf numFmtId="4" fontId="5" fillId="0" borderId="0" xfId="0" applyNumberFormat="1" applyFont="1" applyBorder="1" applyAlignment="1" applyProtection="1">
      <alignment vertical="center" wrapText="1"/>
      <protection/>
    </xf>
    <xf numFmtId="4" fontId="5" fillId="0" borderId="14" xfId="0" applyNumberFormat="1" applyFont="1" applyBorder="1" applyAlignment="1" applyProtection="1">
      <alignment horizontal="right" vertical="center" wrapText="1"/>
      <protection/>
    </xf>
    <xf numFmtId="0" fontId="15" fillId="0" borderId="15" xfId="0" applyFont="1" applyBorder="1" applyAlignment="1" applyProtection="1">
      <alignment horizontal="center" vertical="center" wrapText="1"/>
      <protection/>
    </xf>
    <xf numFmtId="4" fontId="10" fillId="0" borderId="15" xfId="0" applyNumberFormat="1" applyFont="1" applyBorder="1" applyAlignment="1" applyProtection="1">
      <alignment horizontal="right" vertical="center" wrapText="1"/>
      <protection/>
    </xf>
    <xf numFmtId="0" fontId="13" fillId="0" borderId="12" xfId="0" applyFont="1" applyBorder="1" applyAlignment="1" applyProtection="1">
      <alignment horizontal="center" vertical="top" wrapText="1"/>
      <protection/>
    </xf>
    <xf numFmtId="0" fontId="15" fillId="0" borderId="12" xfId="0" applyFont="1" applyBorder="1" applyAlignment="1" applyProtection="1">
      <alignment horizontal="center" vertical="center" wrapText="1"/>
      <protection/>
    </xf>
    <xf numFmtId="4" fontId="10" fillId="0" borderId="16" xfId="0" applyNumberFormat="1" applyFont="1" applyBorder="1" applyAlignment="1" applyProtection="1">
      <alignment horizontal="right" vertical="center" wrapText="1"/>
      <protection/>
    </xf>
    <xf numFmtId="0" fontId="5" fillId="0" borderId="12" xfId="0" applyFont="1" applyBorder="1" applyAlignment="1" applyProtection="1">
      <alignment vertical="center" wrapText="1"/>
      <protection/>
    </xf>
    <xf numFmtId="0" fontId="15" fillId="0" borderId="14"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10" fillId="0" borderId="17" xfId="0" applyFont="1" applyBorder="1" applyAlignment="1" applyProtection="1">
      <alignment vertical="top" wrapText="1"/>
      <protection/>
    </xf>
    <xf numFmtId="0" fontId="5" fillId="0" borderId="15"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10" fillId="0" borderId="18" xfId="0" applyFont="1" applyBorder="1" applyAlignment="1" applyProtection="1">
      <alignment vertical="top" wrapText="1"/>
      <protection/>
    </xf>
    <xf numFmtId="0" fontId="15" fillId="0" borderId="14" xfId="0" applyFont="1" applyBorder="1" applyAlignment="1" applyProtection="1">
      <alignment horizontal="center" vertical="center" wrapText="1"/>
      <protection/>
    </xf>
    <xf numFmtId="0" fontId="15" fillId="0" borderId="15" xfId="0" applyFont="1" applyBorder="1" applyAlignment="1" applyProtection="1">
      <alignment horizontal="center" vertical="center" wrapText="1"/>
      <protection/>
    </xf>
    <xf numFmtId="4" fontId="5" fillId="0" borderId="13" xfId="0" applyNumberFormat="1" applyFont="1" applyBorder="1" applyAlignment="1" applyProtection="1">
      <alignment horizontal="right" vertical="center" wrapText="1"/>
      <protection/>
    </xf>
    <xf numFmtId="0" fontId="15" fillId="0" borderId="17" xfId="0" applyFont="1" applyBorder="1" applyAlignment="1" applyProtection="1">
      <alignment horizontal="center" vertical="center" wrapText="1"/>
      <protection/>
    </xf>
    <xf numFmtId="4" fontId="10" fillId="0" borderId="17" xfId="0" applyNumberFormat="1" applyFont="1" applyBorder="1" applyAlignment="1" applyProtection="1">
      <alignment horizontal="right" vertical="center" wrapText="1"/>
      <protection/>
    </xf>
    <xf numFmtId="4" fontId="5" fillId="0" borderId="15" xfId="0" applyNumberFormat="1" applyFont="1" applyBorder="1" applyAlignment="1" applyProtection="1">
      <alignment horizontal="right" vertical="center" wrapText="1"/>
      <protection/>
    </xf>
    <xf numFmtId="0" fontId="5" fillId="0" borderId="17" xfId="0" applyFont="1" applyBorder="1" applyAlignment="1" applyProtection="1">
      <alignment horizontal="center" vertical="center" wrapText="1"/>
      <protection/>
    </xf>
    <xf numFmtId="0" fontId="0" fillId="0" borderId="17" xfId="0" applyBorder="1" applyAlignment="1">
      <alignment/>
    </xf>
    <xf numFmtId="4" fontId="5" fillId="0" borderId="17" xfId="0" applyNumberFormat="1" applyFont="1" applyBorder="1" applyAlignment="1" applyProtection="1">
      <alignment horizontal="right" vertical="center" wrapText="1"/>
      <protection/>
    </xf>
    <xf numFmtId="0" fontId="5" fillId="0" borderId="18" xfId="0" applyFont="1" applyBorder="1" applyAlignment="1" applyProtection="1">
      <alignment horizontal="center" vertical="center" wrapText="1"/>
      <protection/>
    </xf>
    <xf numFmtId="4" fontId="5" fillId="0" borderId="18" xfId="0" applyNumberFormat="1" applyFont="1" applyBorder="1" applyAlignment="1" applyProtection="1">
      <alignment horizontal="right" vertical="center" wrapText="1"/>
      <protection/>
    </xf>
    <xf numFmtId="0" fontId="15" fillId="0" borderId="17"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5" fillId="0" borderId="17" xfId="0" applyFont="1" applyBorder="1" applyAlignment="1" applyProtection="1">
      <alignment vertical="center" wrapText="1"/>
      <protection/>
    </xf>
    <xf numFmtId="4" fontId="5" fillId="0" borderId="17" xfId="0" applyNumberFormat="1" applyFont="1" applyBorder="1" applyAlignment="1" applyProtection="1">
      <alignment horizontal="right" vertical="center" wrapText="1"/>
      <protection/>
    </xf>
    <xf numFmtId="4" fontId="17" fillId="0" borderId="17" xfId="0" applyNumberFormat="1" applyFont="1" applyBorder="1" applyAlignment="1">
      <alignment horizontal="right" vertical="center"/>
    </xf>
    <xf numFmtId="4" fontId="18" fillId="0" borderId="12" xfId="0" applyNumberFormat="1" applyFont="1" applyBorder="1" applyAlignment="1" applyProtection="1">
      <alignment vertical="center" wrapText="1"/>
      <protection/>
    </xf>
    <xf numFmtId="4" fontId="5" fillId="0" borderId="12" xfId="0" applyNumberFormat="1" applyFont="1" applyBorder="1" applyAlignment="1" applyProtection="1">
      <alignment vertical="center" wrapText="1"/>
      <protection/>
    </xf>
    <xf numFmtId="0" fontId="13" fillId="0" borderId="12" xfId="0" applyFont="1" applyBorder="1" applyAlignment="1" applyProtection="1">
      <alignment horizontal="center" vertical="top" wrapText="1"/>
      <protection/>
    </xf>
    <xf numFmtId="14" fontId="13" fillId="0" borderId="12" xfId="0" applyNumberFormat="1" applyFont="1" applyBorder="1" applyAlignment="1" applyProtection="1">
      <alignment horizontal="center" vertical="top" wrapText="1"/>
      <protection/>
    </xf>
    <xf numFmtId="0" fontId="15" fillId="0" borderId="19" xfId="0" applyFont="1" applyBorder="1" applyAlignment="1" applyProtection="1">
      <alignment horizontal="center" vertical="center" wrapText="1"/>
      <protection/>
    </xf>
    <xf numFmtId="14" fontId="15" fillId="0" borderId="14" xfId="0" applyNumberFormat="1" applyFont="1" applyBorder="1" applyAlignment="1" applyProtection="1">
      <alignment horizontal="center" vertical="center" wrapText="1"/>
      <protection/>
    </xf>
    <xf numFmtId="0" fontId="5" fillId="0" borderId="12" xfId="0" applyFont="1" applyBorder="1" applyAlignment="1" applyProtection="1">
      <alignment horizontal="left" vertical="center" wrapText="1"/>
      <protection/>
    </xf>
    <xf numFmtId="0" fontId="10" fillId="0" borderId="14" xfId="0" applyFont="1" applyBorder="1" applyAlignment="1" applyProtection="1">
      <alignment horizontal="left" vertical="center" wrapText="1"/>
      <protection/>
    </xf>
    <xf numFmtId="0" fontId="5" fillId="0" borderId="12" xfId="0" applyFont="1" applyBorder="1" applyAlignment="1" applyProtection="1">
      <alignment horizontal="left" vertical="center" wrapText="1"/>
      <protection/>
    </xf>
    <xf numFmtId="0" fontId="19" fillId="0" borderId="20" xfId="0" applyFont="1" applyBorder="1" applyAlignment="1">
      <alignment/>
    </xf>
    <xf numFmtId="0" fontId="15" fillId="0" borderId="12" xfId="0" applyFont="1" applyBorder="1" applyAlignment="1" applyProtection="1">
      <alignment horizontal="left" vertical="center" wrapText="1"/>
      <protection/>
    </xf>
    <xf numFmtId="0" fontId="15" fillId="0" borderId="12" xfId="0" applyFont="1" applyBorder="1" applyAlignment="1" applyProtection="1">
      <alignment horizontal="right" vertical="center" wrapText="1"/>
      <protection/>
    </xf>
    <xf numFmtId="0" fontId="15" fillId="0" borderId="15" xfId="0" applyFont="1" applyBorder="1" applyAlignment="1" applyProtection="1">
      <alignment horizontal="right" vertical="center" wrapText="1"/>
      <protection/>
    </xf>
    <xf numFmtId="0" fontId="10" fillId="0" borderId="12" xfId="0" applyFont="1" applyBorder="1" applyAlignment="1" applyProtection="1">
      <alignment horizontal="center" vertical="center" wrapText="1"/>
      <protection/>
    </xf>
    <xf numFmtId="4" fontId="5" fillId="0" borderId="21" xfId="0" applyNumberFormat="1" applyFont="1" applyBorder="1" applyAlignment="1" applyProtection="1">
      <alignment horizontal="right" vertical="center" wrapText="1"/>
      <protection/>
    </xf>
    <xf numFmtId="4" fontId="10" fillId="0" borderId="17" xfId="0" applyNumberFormat="1" applyFont="1" applyBorder="1" applyAlignment="1" applyProtection="1">
      <alignment horizontal="right" vertical="center" wrapText="1"/>
      <protection/>
    </xf>
    <xf numFmtId="4" fontId="10" fillId="0" borderId="21" xfId="0" applyNumberFormat="1" applyFont="1" applyBorder="1" applyAlignment="1" applyProtection="1">
      <alignment horizontal="right" vertical="center" wrapText="1"/>
      <protection/>
    </xf>
    <xf numFmtId="4" fontId="10" fillId="0" borderId="22" xfId="0" applyNumberFormat="1" applyFont="1" applyBorder="1" applyAlignment="1" applyProtection="1">
      <alignment horizontal="right" vertical="center" wrapText="1"/>
      <protection/>
    </xf>
    <xf numFmtId="4" fontId="5" fillId="0" borderId="23" xfId="0" applyNumberFormat="1" applyFont="1" applyBorder="1" applyAlignment="1" applyProtection="1">
      <alignment horizontal="right" vertical="center" wrapText="1"/>
      <protection/>
    </xf>
    <xf numFmtId="4" fontId="5" fillId="0" borderId="16" xfId="0" applyNumberFormat="1" applyFont="1" applyBorder="1" applyAlignment="1" applyProtection="1">
      <alignment horizontal="right" vertical="center" wrapText="1"/>
      <protection/>
    </xf>
    <xf numFmtId="4" fontId="10" fillId="0" borderId="13" xfId="0" applyNumberFormat="1" applyFont="1" applyBorder="1" applyAlignment="1" applyProtection="1">
      <alignment horizontal="right" vertical="center" wrapText="1"/>
      <protection/>
    </xf>
    <xf numFmtId="0" fontId="15" fillId="0" borderId="24" xfId="0" applyFont="1" applyBorder="1" applyAlignment="1" applyProtection="1">
      <alignment horizontal="center" vertical="center" wrapText="1"/>
      <protection/>
    </xf>
    <xf numFmtId="0" fontId="18" fillId="0" borderId="20" xfId="0" applyFont="1" applyBorder="1" applyAlignment="1" applyProtection="1">
      <alignment vertical="top" wrapText="1"/>
      <protection/>
    </xf>
    <xf numFmtId="0" fontId="15" fillId="0" borderId="18" xfId="0" applyFont="1" applyBorder="1" applyAlignment="1" applyProtection="1">
      <alignment horizontal="center" vertical="center" wrapText="1"/>
      <protection/>
    </xf>
    <xf numFmtId="4" fontId="10" fillId="0" borderId="13" xfId="0" applyNumberFormat="1" applyFont="1" applyBorder="1" applyAlignment="1" applyProtection="1">
      <alignment horizontal="right" vertical="center" wrapText="1"/>
      <protection/>
    </xf>
    <xf numFmtId="16" fontId="15" fillId="0" borderId="17" xfId="0" applyNumberFormat="1" applyFont="1" applyBorder="1" applyAlignment="1" applyProtection="1">
      <alignment horizontal="center" vertical="center" wrapText="1"/>
      <protection/>
    </xf>
    <xf numFmtId="0" fontId="15" fillId="0" borderId="17" xfId="0" applyFont="1" applyBorder="1" applyAlignment="1" applyProtection="1">
      <alignment vertical="center" wrapText="1"/>
      <protection/>
    </xf>
    <xf numFmtId="4" fontId="10" fillId="0" borderId="25" xfId="0" applyNumberFormat="1" applyFont="1" applyBorder="1" applyAlignment="1" applyProtection="1">
      <alignment vertical="center" wrapText="1"/>
      <protection/>
    </xf>
    <xf numFmtId="4" fontId="5" fillId="0" borderId="26" xfId="0" applyNumberFormat="1" applyFont="1" applyBorder="1" applyAlignment="1" applyProtection="1">
      <alignment vertical="center" wrapText="1"/>
      <protection/>
    </xf>
    <xf numFmtId="4" fontId="5" fillId="0" borderId="25" xfId="0" applyNumberFormat="1" applyFont="1" applyBorder="1" applyAlignment="1" applyProtection="1">
      <alignment vertical="center" wrapText="1"/>
      <protection/>
    </xf>
    <xf numFmtId="4" fontId="10" fillId="0" borderId="0" xfId="0" applyNumberFormat="1" applyFont="1" applyBorder="1" applyAlignment="1" applyProtection="1">
      <alignment vertical="center" wrapText="1"/>
      <protection/>
    </xf>
    <xf numFmtId="4" fontId="5" fillId="0" borderId="0" xfId="0" applyNumberFormat="1" applyFont="1" applyBorder="1" applyAlignment="1" applyProtection="1">
      <alignment vertical="center" wrapText="1"/>
      <protection/>
    </xf>
    <xf numFmtId="4" fontId="10" fillId="0" borderId="27" xfId="0" applyNumberFormat="1" applyFont="1" applyBorder="1" applyAlignment="1" applyProtection="1">
      <alignment vertical="center" wrapText="1"/>
      <protection/>
    </xf>
    <xf numFmtId="4" fontId="5" fillId="0" borderId="18" xfId="0" applyNumberFormat="1" applyFont="1" applyBorder="1" applyAlignment="1" applyProtection="1">
      <alignment vertical="center" wrapText="1"/>
      <protection/>
    </xf>
    <xf numFmtId="4" fontId="5" fillId="0" borderId="17" xfId="0" applyNumberFormat="1" applyFont="1" applyBorder="1" applyAlignment="1" applyProtection="1">
      <alignment vertical="center" wrapText="1"/>
      <protection/>
    </xf>
    <xf numFmtId="0" fontId="5" fillId="0" borderId="20" xfId="0" applyFont="1" applyBorder="1" applyAlignment="1" applyProtection="1">
      <alignment horizontal="center" vertical="center" wrapText="1"/>
      <protection/>
    </xf>
    <xf numFmtId="0" fontId="15" fillId="0" borderId="24" xfId="0" applyFont="1" applyBorder="1" applyAlignment="1" applyProtection="1">
      <alignment horizontal="center" vertical="center" wrapText="1"/>
      <protection/>
    </xf>
    <xf numFmtId="4" fontId="5" fillId="0" borderId="20" xfId="0" applyNumberFormat="1" applyFont="1" applyBorder="1" applyAlignment="1" applyProtection="1">
      <alignment horizontal="right" vertical="center" wrapText="1"/>
      <protection/>
    </xf>
    <xf numFmtId="0" fontId="15" fillId="0" borderId="13" xfId="0" applyFont="1" applyBorder="1" applyAlignment="1" applyProtection="1">
      <alignment horizontal="center" vertical="center" wrapText="1"/>
      <protection/>
    </xf>
    <xf numFmtId="0" fontId="0" fillId="0" borderId="20" xfId="0" applyBorder="1" applyAlignment="1">
      <alignment/>
    </xf>
    <xf numFmtId="0" fontId="0" fillId="0" borderId="0" xfId="0" applyBorder="1" applyAlignment="1">
      <alignment/>
    </xf>
    <xf numFmtId="0" fontId="13" fillId="0" borderId="15" xfId="0" applyFont="1" applyBorder="1" applyAlignment="1" applyProtection="1">
      <alignment horizontal="center" vertical="center" wrapText="1"/>
      <protection/>
    </xf>
    <xf numFmtId="4" fontId="22" fillId="0" borderId="17" xfId="0" applyNumberFormat="1" applyFont="1" applyBorder="1" applyAlignment="1" applyProtection="1">
      <alignment horizontal="right" vertical="center" wrapText="1"/>
      <protection/>
    </xf>
    <xf numFmtId="4" fontId="10" fillId="0" borderId="17" xfId="0" applyNumberFormat="1" applyFont="1" applyBorder="1" applyAlignment="1" applyProtection="1">
      <alignment vertical="center" wrapText="1"/>
      <protection/>
    </xf>
    <xf numFmtId="0" fontId="15" fillId="0" borderId="19" xfId="0" applyFont="1" applyBorder="1" applyAlignment="1" applyProtection="1">
      <alignment horizontal="center" vertical="center" wrapText="1"/>
      <protection/>
    </xf>
    <xf numFmtId="0" fontId="10" fillId="0" borderId="20" xfId="0" applyFont="1" applyBorder="1" applyAlignment="1" applyProtection="1">
      <alignment vertical="top" wrapText="1"/>
      <protection/>
    </xf>
    <xf numFmtId="0" fontId="22" fillId="0" borderId="14" xfId="0" applyFont="1" applyBorder="1" applyAlignment="1" applyProtection="1">
      <alignment horizontal="left" vertical="center" wrapText="1"/>
      <protection/>
    </xf>
    <xf numFmtId="0" fontId="22" fillId="0" borderId="28" xfId="0" applyFont="1" applyBorder="1" applyAlignment="1" applyProtection="1">
      <alignment horizontal="left" vertical="center" wrapText="1"/>
      <protection/>
    </xf>
    <xf numFmtId="0" fontId="10" fillId="0" borderId="14" xfId="0" applyFont="1" applyBorder="1" applyAlignment="1" applyProtection="1">
      <alignment horizontal="left" vertical="top" wrapText="1"/>
      <protection/>
    </xf>
    <xf numFmtId="0" fontId="10" fillId="0" borderId="28" xfId="0" applyFont="1" applyBorder="1" applyAlignment="1" applyProtection="1">
      <alignment horizontal="left" vertical="top" wrapText="1"/>
      <protection/>
    </xf>
    <xf numFmtId="0" fontId="10" fillId="0" borderId="14" xfId="0" applyFont="1" applyBorder="1" applyAlignment="1" applyProtection="1">
      <alignment horizontal="left" vertical="center" wrapText="1"/>
      <protection/>
    </xf>
    <xf numFmtId="0" fontId="10" fillId="0" borderId="28" xfId="0" applyFont="1" applyBorder="1" applyAlignment="1" applyProtection="1">
      <alignment horizontal="left" vertical="center" wrapText="1"/>
      <protection/>
    </xf>
    <xf numFmtId="4" fontId="10" fillId="0" borderId="17" xfId="0" applyNumberFormat="1" applyFont="1" applyBorder="1" applyAlignment="1" applyProtection="1">
      <alignment horizontal="right" vertical="center" wrapText="1"/>
      <protection/>
    </xf>
    <xf numFmtId="4" fontId="22" fillId="0" borderId="17" xfId="0" applyNumberFormat="1" applyFont="1" applyBorder="1" applyAlignment="1" applyProtection="1">
      <alignment horizontal="right" vertical="center" wrapText="1"/>
      <protection/>
    </xf>
    <xf numFmtId="0" fontId="5" fillId="0" borderId="29" xfId="0" applyFont="1" applyBorder="1" applyAlignment="1" applyProtection="1">
      <alignment horizontal="left" vertical="center" wrapText="1"/>
      <protection/>
    </xf>
    <xf numFmtId="0" fontId="5" fillId="0" borderId="30" xfId="0" applyFont="1" applyBorder="1" applyAlignment="1" applyProtection="1">
      <alignment horizontal="left" vertical="center" wrapText="1"/>
      <protection/>
    </xf>
    <xf numFmtId="0" fontId="5" fillId="0" borderId="25" xfId="0" applyFont="1" applyBorder="1" applyAlignment="1" applyProtection="1">
      <alignment horizontal="left" vertical="center" wrapText="1"/>
      <protection/>
    </xf>
    <xf numFmtId="4" fontId="5" fillId="0" borderId="29" xfId="0" applyNumberFormat="1" applyFont="1" applyBorder="1" applyAlignment="1" applyProtection="1">
      <alignment horizontal="right" vertical="center" wrapText="1"/>
      <protection/>
    </xf>
    <xf numFmtId="4" fontId="5" fillId="0" borderId="25" xfId="0" applyNumberFormat="1" applyFont="1" applyBorder="1" applyAlignment="1" applyProtection="1">
      <alignment horizontal="right" vertical="center" wrapText="1"/>
      <protection/>
    </xf>
    <xf numFmtId="4" fontId="5" fillId="0" borderId="14" xfId="0" applyNumberFormat="1" applyFont="1" applyBorder="1" applyAlignment="1" applyProtection="1">
      <alignment horizontal="center" vertical="center" wrapText="1"/>
      <protection/>
    </xf>
    <xf numFmtId="4" fontId="5" fillId="0" borderId="16" xfId="0" applyNumberFormat="1" applyFont="1" applyBorder="1" applyAlignment="1" applyProtection="1">
      <alignment horizontal="center" vertical="center" wrapText="1"/>
      <protection/>
    </xf>
    <xf numFmtId="0" fontId="10" fillId="0" borderId="14" xfId="0" applyFont="1" applyBorder="1" applyAlignment="1" applyProtection="1">
      <alignment horizontal="center" vertical="center" wrapText="1"/>
      <protection/>
    </xf>
    <xf numFmtId="0" fontId="10" fillId="0" borderId="28" xfId="0" applyFont="1" applyBorder="1" applyAlignment="1" applyProtection="1">
      <alignment horizontal="center" vertical="center" wrapText="1"/>
      <protection/>
    </xf>
    <xf numFmtId="0" fontId="10" fillId="0" borderId="14" xfId="0" applyFont="1" applyBorder="1" applyAlignment="1" applyProtection="1">
      <alignment horizontal="center" vertical="center" wrapText="1"/>
      <protection/>
    </xf>
    <xf numFmtId="0" fontId="10" fillId="0" borderId="16" xfId="0" applyFont="1" applyBorder="1" applyAlignment="1" applyProtection="1">
      <alignment horizontal="center" vertical="center" wrapText="1"/>
      <protection/>
    </xf>
    <xf numFmtId="0" fontId="5" fillId="0" borderId="12" xfId="0" applyFont="1" applyBorder="1" applyAlignment="1" applyProtection="1">
      <alignment horizontal="left" vertical="center" wrapText="1"/>
      <protection/>
    </xf>
    <xf numFmtId="4" fontId="5" fillId="0" borderId="12" xfId="0" applyNumberFormat="1" applyFont="1" applyBorder="1" applyAlignment="1" applyProtection="1">
      <alignment horizontal="right" vertical="center" wrapText="1"/>
      <protection/>
    </xf>
    <xf numFmtId="0" fontId="5" fillId="0" borderId="14" xfId="0" applyFont="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0" fontId="5" fillId="0" borderId="14" xfId="0" applyFont="1" applyBorder="1" applyAlignment="1" applyProtection="1">
      <alignment horizontal="center" vertical="center" wrapText="1"/>
      <protection/>
    </xf>
    <xf numFmtId="0" fontId="5" fillId="0" borderId="28"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28" xfId="0" applyFont="1" applyBorder="1" applyAlignment="1" applyProtection="1">
      <alignment horizontal="left" vertical="center" wrapText="1"/>
      <protection/>
    </xf>
    <xf numFmtId="4" fontId="5" fillId="0" borderId="29" xfId="0" applyNumberFormat="1" applyFont="1" applyBorder="1" applyAlignment="1" applyProtection="1">
      <alignment horizontal="right" vertical="center" wrapText="1"/>
      <protection/>
    </xf>
    <xf numFmtId="4" fontId="5" fillId="0" borderId="25" xfId="0" applyNumberFormat="1" applyFont="1" applyBorder="1" applyAlignment="1" applyProtection="1">
      <alignment horizontal="right" vertical="center" wrapText="1"/>
      <protection/>
    </xf>
    <xf numFmtId="0" fontId="5" fillId="0" borderId="29" xfId="0" applyFont="1" applyBorder="1" applyAlignment="1" applyProtection="1">
      <alignment horizontal="center" vertical="center" wrapText="1"/>
      <protection/>
    </xf>
    <xf numFmtId="0" fontId="5" fillId="0" borderId="30"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xf>
    <xf numFmtId="4" fontId="5" fillId="0" borderId="14" xfId="0" applyNumberFormat="1" applyFont="1" applyBorder="1" applyAlignment="1" applyProtection="1">
      <alignment horizontal="right" vertical="center" wrapText="1"/>
      <protection/>
    </xf>
    <xf numFmtId="4" fontId="5" fillId="0" borderId="16" xfId="0" applyNumberFormat="1" applyFont="1" applyBorder="1" applyAlignment="1" applyProtection="1">
      <alignment horizontal="right" vertical="center" wrapText="1"/>
      <protection/>
    </xf>
    <xf numFmtId="0" fontId="5" fillId="0" borderId="30" xfId="0" applyFont="1" applyBorder="1" applyAlignment="1" applyProtection="1">
      <alignment horizontal="left" vertical="center" wrapText="1"/>
      <protection/>
    </xf>
    <xf numFmtId="0" fontId="5" fillId="0" borderId="25" xfId="0" applyFont="1" applyBorder="1" applyAlignment="1" applyProtection="1">
      <alignment horizontal="left" vertical="center" wrapText="1"/>
      <protection/>
    </xf>
    <xf numFmtId="0" fontId="62" fillId="0" borderId="29" xfId="0" applyFont="1" applyBorder="1" applyAlignment="1" applyProtection="1">
      <alignment horizontal="left" vertical="center" wrapText="1"/>
      <protection/>
    </xf>
    <xf numFmtId="0" fontId="10" fillId="0" borderId="30" xfId="0" applyFont="1" applyBorder="1" applyAlignment="1" applyProtection="1">
      <alignment horizontal="left" vertical="center" wrapText="1"/>
      <protection/>
    </xf>
    <xf numFmtId="0" fontId="10" fillId="0" borderId="25" xfId="0" applyFont="1" applyBorder="1" applyAlignment="1" applyProtection="1">
      <alignment horizontal="left" vertical="center" wrapText="1"/>
      <protection/>
    </xf>
    <xf numFmtId="0" fontId="5" fillId="0" borderId="29" xfId="0" applyFont="1" applyBorder="1" applyAlignment="1" applyProtection="1">
      <alignment vertical="center" wrapText="1"/>
      <protection/>
    </xf>
    <xf numFmtId="0" fontId="5" fillId="0" borderId="30" xfId="0" applyFont="1" applyBorder="1" applyAlignment="1" applyProtection="1">
      <alignment vertical="center" wrapText="1"/>
      <protection/>
    </xf>
    <xf numFmtId="0" fontId="5" fillId="0" borderId="25" xfId="0" applyFont="1" applyBorder="1" applyAlignment="1" applyProtection="1">
      <alignment vertical="center" wrapText="1"/>
      <protection/>
    </xf>
    <xf numFmtId="4" fontId="5" fillId="0" borderId="30" xfId="0" applyNumberFormat="1" applyFont="1" applyBorder="1" applyAlignment="1" applyProtection="1">
      <alignment horizontal="right" vertical="center" wrapText="1"/>
      <protection/>
    </xf>
    <xf numFmtId="4" fontId="5" fillId="0" borderId="15" xfId="0" applyNumberFormat="1" applyFont="1" applyBorder="1" applyAlignment="1" applyProtection="1">
      <alignment horizontal="right" vertical="center" wrapText="1"/>
      <protection/>
    </xf>
    <xf numFmtId="0" fontId="5" fillId="0" borderId="15" xfId="0" applyFont="1" applyBorder="1" applyAlignment="1" applyProtection="1">
      <alignment horizontal="left" vertical="center" wrapText="1"/>
      <protection/>
    </xf>
    <xf numFmtId="0" fontId="10" fillId="0" borderId="31" xfId="0" applyFont="1" applyBorder="1" applyAlignment="1" applyProtection="1">
      <alignment horizontal="left" vertical="center" wrapText="1"/>
      <protection/>
    </xf>
    <xf numFmtId="0" fontId="10" fillId="0" borderId="32" xfId="0" applyFont="1" applyBorder="1" applyAlignment="1" applyProtection="1">
      <alignment horizontal="left" vertical="center" wrapText="1"/>
      <protection/>
    </xf>
    <xf numFmtId="0" fontId="10" fillId="0" borderId="31" xfId="0" applyFont="1" applyBorder="1" applyAlignment="1" applyProtection="1">
      <alignment horizontal="center" vertical="top" wrapText="1"/>
      <protection/>
    </xf>
    <xf numFmtId="0" fontId="10" fillId="0" borderId="33" xfId="0" applyFont="1" applyBorder="1" applyAlignment="1" applyProtection="1">
      <alignment horizontal="center" vertical="top" wrapText="1"/>
      <protection/>
    </xf>
    <xf numFmtId="0" fontId="10" fillId="0" borderId="32" xfId="0" applyFont="1" applyBorder="1" applyAlignment="1" applyProtection="1">
      <alignment horizontal="center" vertical="top" wrapText="1"/>
      <protection/>
    </xf>
    <xf numFmtId="4" fontId="10" fillId="0" borderId="34" xfId="0" applyNumberFormat="1" applyFont="1" applyBorder="1" applyAlignment="1" applyProtection="1">
      <alignment horizontal="right" vertical="center" wrapText="1"/>
      <protection/>
    </xf>
    <xf numFmtId="4" fontId="10" fillId="0" borderId="35" xfId="0" applyNumberFormat="1" applyFont="1" applyBorder="1" applyAlignment="1" applyProtection="1">
      <alignment horizontal="right" vertical="center" wrapText="1"/>
      <protection/>
    </xf>
    <xf numFmtId="0" fontId="5" fillId="0" borderId="14" xfId="0" applyFont="1" applyBorder="1" applyAlignment="1" applyProtection="1">
      <alignment horizontal="center" vertical="center" wrapText="1"/>
      <protection/>
    </xf>
    <xf numFmtId="0" fontId="5" fillId="0" borderId="28"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10" fillId="0" borderId="16" xfId="0" applyFont="1" applyBorder="1" applyAlignment="1" applyProtection="1">
      <alignment horizontal="left" vertical="center" wrapText="1"/>
      <protection/>
    </xf>
    <xf numFmtId="0" fontId="5" fillId="0" borderId="24" xfId="0" applyFont="1" applyBorder="1" applyAlignment="1" applyProtection="1">
      <alignment horizontal="left" vertical="center" wrapText="1"/>
      <protection/>
    </xf>
    <xf numFmtId="0" fontId="5" fillId="0" borderId="21" xfId="0" applyFont="1" applyBorder="1" applyAlignment="1" applyProtection="1">
      <alignment horizontal="left" vertical="center" wrapText="1"/>
      <protection/>
    </xf>
    <xf numFmtId="0" fontId="5" fillId="0" borderId="24"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4" fontId="5" fillId="0" borderId="24" xfId="0" applyNumberFormat="1" applyFont="1" applyBorder="1" applyAlignment="1" applyProtection="1">
      <alignment horizontal="right" vertical="center" wrapText="1"/>
      <protection/>
    </xf>
    <xf numFmtId="4" fontId="5" fillId="0" borderId="21" xfId="0" applyNumberFormat="1" applyFont="1" applyBorder="1" applyAlignment="1" applyProtection="1">
      <alignment horizontal="right" vertical="center" wrapText="1"/>
      <protection/>
    </xf>
    <xf numFmtId="4" fontId="5" fillId="0" borderId="14" xfId="0" applyNumberFormat="1" applyFont="1" applyBorder="1" applyAlignment="1" applyProtection="1">
      <alignment horizontal="right" vertical="center" wrapText="1"/>
      <protection/>
    </xf>
    <xf numFmtId="4" fontId="5" fillId="0" borderId="16" xfId="0" applyNumberFormat="1" applyFont="1" applyBorder="1" applyAlignment="1" applyProtection="1">
      <alignment horizontal="right" vertical="center" wrapText="1"/>
      <protection/>
    </xf>
    <xf numFmtId="0" fontId="5" fillId="0" borderId="14" xfId="0" applyFont="1" applyBorder="1" applyAlignment="1" applyProtection="1">
      <alignment horizontal="left" vertical="center" wrapText="1"/>
      <protection/>
    </xf>
    <xf numFmtId="0" fontId="5" fillId="0" borderId="28" xfId="0" applyFont="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0" fontId="10" fillId="0" borderId="14" xfId="0" applyFont="1" applyBorder="1" applyAlignment="1" applyProtection="1">
      <alignment horizontal="left" vertical="center" wrapText="1"/>
      <protection/>
    </xf>
    <xf numFmtId="0" fontId="10" fillId="0" borderId="16" xfId="0" applyFont="1" applyBorder="1" applyAlignment="1" applyProtection="1">
      <alignment horizontal="left" vertical="center" wrapText="1"/>
      <protection/>
    </xf>
    <xf numFmtId="4" fontId="10" fillId="0" borderId="14" xfId="0" applyNumberFormat="1" applyFont="1" applyBorder="1" applyAlignment="1" applyProtection="1">
      <alignment horizontal="right" vertical="center" wrapText="1"/>
      <protection/>
    </xf>
    <xf numFmtId="4" fontId="10" fillId="0" borderId="16" xfId="0" applyNumberFormat="1" applyFont="1" applyBorder="1" applyAlignment="1" applyProtection="1">
      <alignment horizontal="right" vertical="center" wrapText="1"/>
      <protection/>
    </xf>
    <xf numFmtId="4" fontId="10" fillId="0" borderId="14" xfId="0" applyNumberFormat="1" applyFont="1" applyBorder="1" applyAlignment="1" applyProtection="1">
      <alignment horizontal="center" vertical="center" wrapText="1"/>
      <protection/>
    </xf>
    <xf numFmtId="4" fontId="10" fillId="0" borderId="16" xfId="0" applyNumberFormat="1" applyFont="1" applyBorder="1" applyAlignment="1" applyProtection="1">
      <alignment horizontal="center" vertical="center" wrapText="1"/>
      <protection/>
    </xf>
    <xf numFmtId="0" fontId="10" fillId="0" borderId="14" xfId="0" applyFont="1" applyBorder="1" applyAlignment="1" applyProtection="1">
      <alignment horizontal="left" vertical="top" wrapText="1"/>
      <protection/>
    </xf>
    <xf numFmtId="0" fontId="10" fillId="0" borderId="16" xfId="0" applyFont="1" applyBorder="1" applyAlignment="1" applyProtection="1">
      <alignment horizontal="left" vertical="top" wrapText="1"/>
      <protection/>
    </xf>
    <xf numFmtId="4" fontId="10" fillId="0" borderId="14" xfId="0" applyNumberFormat="1" applyFont="1" applyBorder="1" applyAlignment="1" applyProtection="1">
      <alignment horizontal="right" vertical="center" wrapText="1"/>
      <protection/>
    </xf>
    <xf numFmtId="4" fontId="10" fillId="0" borderId="16" xfId="0" applyNumberFormat="1" applyFont="1" applyBorder="1" applyAlignment="1" applyProtection="1">
      <alignment horizontal="right" vertical="center" wrapText="1"/>
      <protection/>
    </xf>
    <xf numFmtId="0" fontId="15" fillId="0" borderId="14" xfId="0" applyFont="1" applyBorder="1" applyAlignment="1" applyProtection="1">
      <alignment horizontal="left" vertical="center" wrapText="1"/>
      <protection/>
    </xf>
    <xf numFmtId="0" fontId="15" fillId="0" borderId="28" xfId="0" applyFont="1" applyBorder="1" applyAlignment="1" applyProtection="1">
      <alignment horizontal="left" vertical="center" wrapText="1"/>
      <protection/>
    </xf>
    <xf numFmtId="0" fontId="15" fillId="0" borderId="16" xfId="0" applyFont="1" applyBorder="1" applyAlignment="1" applyProtection="1">
      <alignment horizontal="left" vertical="center" wrapText="1"/>
      <protection/>
    </xf>
    <xf numFmtId="0" fontId="5" fillId="0" borderId="36" xfId="0" applyFont="1" applyBorder="1" applyAlignment="1" applyProtection="1">
      <alignment horizontal="center" vertical="center" wrapText="1"/>
      <protection/>
    </xf>
    <xf numFmtId="0" fontId="5" fillId="0" borderId="37" xfId="0" applyFont="1" applyBorder="1" applyAlignment="1" applyProtection="1">
      <alignment horizontal="center" vertical="center" wrapText="1"/>
      <protection/>
    </xf>
    <xf numFmtId="0" fontId="5" fillId="0" borderId="38" xfId="0" applyFont="1" applyBorder="1" applyAlignment="1" applyProtection="1">
      <alignment horizontal="center" vertical="center" wrapText="1"/>
      <protection/>
    </xf>
    <xf numFmtId="4" fontId="5" fillId="0" borderId="36" xfId="0" applyNumberFormat="1" applyFont="1" applyBorder="1" applyAlignment="1" applyProtection="1">
      <alignment horizontal="center" vertical="center" wrapText="1"/>
      <protection/>
    </xf>
    <xf numFmtId="4" fontId="5" fillId="0" borderId="38" xfId="0" applyNumberFormat="1" applyFont="1" applyBorder="1" applyAlignment="1" applyProtection="1">
      <alignment horizontal="center" vertical="center" wrapText="1"/>
      <protection/>
    </xf>
    <xf numFmtId="0" fontId="10" fillId="0" borderId="13" xfId="0" applyFont="1" applyBorder="1" applyAlignment="1" applyProtection="1">
      <alignment horizontal="left" vertical="center" wrapText="1"/>
      <protection/>
    </xf>
    <xf numFmtId="0" fontId="10" fillId="0" borderId="19" xfId="0" applyFont="1" applyBorder="1" applyAlignment="1" applyProtection="1">
      <alignment horizontal="left" vertical="center" wrapText="1"/>
      <protection/>
    </xf>
    <xf numFmtId="0" fontId="5" fillId="0" borderId="13" xfId="0" applyFont="1" applyBorder="1" applyAlignment="1" applyProtection="1">
      <alignment horizontal="left" vertical="center" wrapText="1"/>
      <protection/>
    </xf>
    <xf numFmtId="0" fontId="0" fillId="0" borderId="31" xfId="0" applyBorder="1" applyAlignment="1">
      <alignment horizontal="center"/>
    </xf>
    <xf numFmtId="0" fontId="0" fillId="0" borderId="32" xfId="0" applyBorder="1" applyAlignment="1">
      <alignment horizontal="center"/>
    </xf>
    <xf numFmtId="0" fontId="10" fillId="0" borderId="29" xfId="0" applyFont="1" applyBorder="1" applyAlignment="1" applyProtection="1">
      <alignment horizontal="center" vertical="center" wrapText="1"/>
      <protection/>
    </xf>
    <xf numFmtId="0" fontId="10" fillId="0" borderId="30" xfId="0" applyFont="1" applyBorder="1" applyAlignment="1" applyProtection="1">
      <alignment horizontal="center" vertical="center" wrapText="1"/>
      <protection/>
    </xf>
    <xf numFmtId="0" fontId="10" fillId="0" borderId="25" xfId="0" applyFont="1" applyBorder="1" applyAlignment="1" applyProtection="1">
      <alignment horizontal="center" vertical="center" wrapText="1"/>
      <protection/>
    </xf>
    <xf numFmtId="4" fontId="10" fillId="0" borderId="29" xfId="0" applyNumberFormat="1" applyFont="1" applyBorder="1" applyAlignment="1" applyProtection="1">
      <alignment horizontal="right" vertical="center" wrapText="1"/>
      <protection/>
    </xf>
    <xf numFmtId="4" fontId="10" fillId="0" borderId="25" xfId="0" applyNumberFormat="1" applyFont="1" applyBorder="1" applyAlignment="1" applyProtection="1">
      <alignment horizontal="right" vertical="center" wrapText="1"/>
      <protection/>
    </xf>
    <xf numFmtId="4" fontId="5" fillId="0" borderId="17" xfId="0" applyNumberFormat="1" applyFont="1" applyBorder="1" applyAlignment="1" applyProtection="1">
      <alignment horizontal="center" vertical="center" wrapText="1"/>
      <protection/>
    </xf>
    <xf numFmtId="4" fontId="5" fillId="0" borderId="29" xfId="0" applyNumberFormat="1" applyFont="1" applyBorder="1" applyAlignment="1" applyProtection="1">
      <alignment horizontal="center" vertical="center" wrapText="1"/>
      <protection/>
    </xf>
    <xf numFmtId="4" fontId="5" fillId="0" borderId="25" xfId="0" applyNumberFormat="1" applyFont="1" applyBorder="1" applyAlignment="1" applyProtection="1">
      <alignment horizontal="center" vertical="center" wrapText="1"/>
      <protection/>
    </xf>
    <xf numFmtId="0" fontId="5" fillId="0" borderId="17" xfId="0" applyFont="1" applyBorder="1" applyAlignment="1" applyProtection="1">
      <alignment horizontal="left" vertical="center" wrapText="1"/>
      <protection/>
    </xf>
    <xf numFmtId="0" fontId="10" fillId="0" borderId="24" xfId="0" applyFont="1" applyBorder="1" applyAlignment="1" applyProtection="1">
      <alignment horizontal="center" vertical="center" wrapText="1"/>
      <protection/>
    </xf>
    <xf numFmtId="0" fontId="10" fillId="0" borderId="11" xfId="0" applyFont="1" applyBorder="1" applyAlignment="1" applyProtection="1">
      <alignment horizontal="center" vertical="center" wrapText="1"/>
      <protection/>
    </xf>
    <xf numFmtId="4" fontId="10" fillId="0" borderId="17" xfId="0" applyNumberFormat="1" applyFont="1" applyBorder="1" applyAlignment="1" applyProtection="1">
      <alignment horizontal="center" vertical="top" wrapText="1"/>
      <protection/>
    </xf>
    <xf numFmtId="4" fontId="10" fillId="0" borderId="17" xfId="0" applyNumberFormat="1" applyFont="1" applyBorder="1" applyAlignment="1" applyProtection="1">
      <alignment horizontal="center" vertical="top" wrapText="1"/>
      <protection/>
    </xf>
    <xf numFmtId="0" fontId="5" fillId="0" borderId="12" xfId="0" applyFont="1" applyBorder="1" applyAlignment="1" applyProtection="1">
      <alignment horizontal="left" vertical="center" wrapText="1"/>
      <protection/>
    </xf>
    <xf numFmtId="0" fontId="10" fillId="0" borderId="28" xfId="0" applyFont="1" applyBorder="1" applyAlignment="1" applyProtection="1">
      <alignment horizontal="left" vertical="top" wrapText="1"/>
      <protection/>
    </xf>
    <xf numFmtId="0" fontId="10" fillId="0" borderId="17" xfId="0" applyFont="1" applyBorder="1" applyAlignment="1" applyProtection="1">
      <alignment horizontal="left" vertical="center" wrapText="1"/>
      <protection/>
    </xf>
    <xf numFmtId="0" fontId="5" fillId="0" borderId="17" xfId="0" applyFont="1" applyBorder="1" applyAlignment="1" applyProtection="1">
      <alignment horizontal="center" vertical="center" wrapText="1"/>
      <protection/>
    </xf>
    <xf numFmtId="0" fontId="5" fillId="0" borderId="39" xfId="0" applyFont="1" applyBorder="1" applyAlignment="1" applyProtection="1">
      <alignment horizontal="left" vertical="center" wrapText="1"/>
      <protection/>
    </xf>
    <xf numFmtId="0" fontId="5" fillId="0" borderId="26" xfId="0" applyFont="1" applyBorder="1" applyAlignment="1" applyProtection="1">
      <alignment horizontal="left" vertical="center" wrapText="1"/>
      <protection/>
    </xf>
    <xf numFmtId="0" fontId="5" fillId="0" borderId="40" xfId="0" applyFont="1" applyBorder="1" applyAlignment="1" applyProtection="1">
      <alignment horizontal="left" vertical="center" wrapText="1"/>
      <protection/>
    </xf>
    <xf numFmtId="0" fontId="5" fillId="0" borderId="26" xfId="0" applyFont="1" applyBorder="1" applyAlignment="1" applyProtection="1">
      <alignment horizontal="left" vertical="center" wrapText="1"/>
      <protection/>
    </xf>
    <xf numFmtId="0" fontId="5" fillId="0" borderId="14" xfId="0" applyFont="1" applyBorder="1" applyAlignment="1" applyProtection="1">
      <alignment horizontal="left" vertical="top" wrapText="1"/>
      <protection/>
    </xf>
    <xf numFmtId="0" fontId="5" fillId="0" borderId="16" xfId="0" applyFont="1" applyBorder="1" applyAlignment="1" applyProtection="1">
      <alignment horizontal="left" vertical="top" wrapText="1"/>
      <protection/>
    </xf>
    <xf numFmtId="0" fontId="5" fillId="0" borderId="14" xfId="0" applyFont="1" applyBorder="1" applyAlignment="1" applyProtection="1">
      <alignment horizontal="left" vertical="top" wrapText="1"/>
      <protection/>
    </xf>
    <xf numFmtId="0" fontId="5" fillId="0" borderId="16" xfId="0" applyFont="1" applyBorder="1" applyAlignment="1" applyProtection="1">
      <alignment horizontal="left" vertical="top" wrapText="1"/>
      <protection/>
    </xf>
    <xf numFmtId="0" fontId="13" fillId="0" borderId="15"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4" fontId="10" fillId="0" borderId="17" xfId="0" applyNumberFormat="1" applyFont="1" applyBorder="1" applyAlignment="1" applyProtection="1">
      <alignment horizontal="right" vertical="center" wrapText="1"/>
      <protection/>
    </xf>
    <xf numFmtId="0" fontId="10" fillId="0" borderId="17" xfId="0" applyFont="1" applyBorder="1" applyAlignment="1" applyProtection="1">
      <alignment horizontal="right" vertical="center" wrapText="1"/>
      <protection/>
    </xf>
    <xf numFmtId="4" fontId="10" fillId="0" borderId="13" xfId="0" applyNumberFormat="1" applyFont="1" applyBorder="1" applyAlignment="1" applyProtection="1">
      <alignment horizontal="right" vertical="center" wrapText="1"/>
      <protection/>
    </xf>
    <xf numFmtId="0" fontId="5" fillId="0" borderId="28"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13" fillId="0" borderId="12" xfId="0" applyFont="1" applyBorder="1" applyAlignment="1" applyProtection="1">
      <alignment horizontal="center" vertical="center" wrapText="1"/>
      <protection/>
    </xf>
    <xf numFmtId="0" fontId="10" fillId="0" borderId="16" xfId="0" applyFont="1" applyBorder="1" applyAlignment="1" applyProtection="1">
      <alignment horizontal="left" vertical="top" wrapText="1"/>
      <protection/>
    </xf>
    <xf numFmtId="0" fontId="15" fillId="0" borderId="19" xfId="0" applyFont="1" applyBorder="1" applyAlignment="1" applyProtection="1">
      <alignment horizontal="left" vertical="center" wrapText="1"/>
      <protection/>
    </xf>
    <xf numFmtId="0" fontId="15" fillId="0" borderId="10" xfId="0" applyFont="1" applyBorder="1" applyAlignment="1" applyProtection="1">
      <alignment horizontal="left" vertical="center" wrapText="1"/>
      <protection/>
    </xf>
    <xf numFmtId="0" fontId="15" fillId="0" borderId="35" xfId="0" applyFont="1" applyBorder="1" applyAlignment="1" applyProtection="1">
      <alignment horizontal="left" vertical="center" wrapText="1"/>
      <protection/>
    </xf>
    <xf numFmtId="0" fontId="15" fillId="0" borderId="14" xfId="0" applyFont="1" applyBorder="1" applyAlignment="1" applyProtection="1">
      <alignment horizontal="right" vertical="center" wrapText="1"/>
      <protection/>
    </xf>
    <xf numFmtId="0" fontId="15" fillId="0" borderId="16" xfId="0" applyFont="1" applyBorder="1" applyAlignment="1" applyProtection="1">
      <alignment horizontal="right" vertical="center" wrapText="1"/>
      <protection/>
    </xf>
    <xf numFmtId="4" fontId="10" fillId="0" borderId="28" xfId="0" applyNumberFormat="1" applyFont="1" applyBorder="1" applyAlignment="1" applyProtection="1">
      <alignment horizontal="right" vertical="center" wrapText="1"/>
      <protection/>
    </xf>
    <xf numFmtId="0" fontId="10" fillId="0" borderId="21" xfId="0" applyFont="1" applyBorder="1" applyAlignment="1" applyProtection="1">
      <alignment horizontal="center" vertical="center" wrapText="1"/>
      <protection/>
    </xf>
    <xf numFmtId="0" fontId="10" fillId="0" borderId="17" xfId="0" applyFont="1" applyBorder="1" applyAlignment="1" applyProtection="1">
      <alignment horizontal="left" vertical="center" wrapText="1"/>
      <protection/>
    </xf>
    <xf numFmtId="4" fontId="5" fillId="0" borderId="28" xfId="0" applyNumberFormat="1" applyFont="1" applyBorder="1" applyAlignment="1" applyProtection="1">
      <alignment horizontal="right" vertical="center" wrapText="1"/>
      <protection/>
    </xf>
    <xf numFmtId="4" fontId="10" fillId="0" borderId="24" xfId="0" applyNumberFormat="1" applyFont="1" applyBorder="1" applyAlignment="1" applyProtection="1">
      <alignment horizontal="right" vertical="center" wrapText="1"/>
      <protection/>
    </xf>
    <xf numFmtId="4" fontId="10" fillId="0" borderId="11" xfId="0" applyNumberFormat="1" applyFont="1" applyBorder="1" applyAlignment="1" applyProtection="1">
      <alignment horizontal="right" vertical="center" wrapText="1"/>
      <protection/>
    </xf>
    <xf numFmtId="4" fontId="5" fillId="0" borderId="28" xfId="0" applyNumberFormat="1" applyFont="1" applyBorder="1" applyAlignment="1" applyProtection="1">
      <alignment horizontal="right" vertical="center" wrapText="1"/>
      <protection/>
    </xf>
    <xf numFmtId="4" fontId="5" fillId="0" borderId="19" xfId="0" applyNumberFormat="1" applyFont="1" applyBorder="1" applyAlignment="1" applyProtection="1">
      <alignment horizontal="right" vertical="center" wrapText="1"/>
      <protection/>
    </xf>
    <xf numFmtId="4" fontId="5" fillId="0" borderId="10" xfId="0" applyNumberFormat="1" applyFont="1" applyBorder="1" applyAlignment="1" applyProtection="1">
      <alignment horizontal="right" vertical="center" wrapText="1"/>
      <protection/>
    </xf>
    <xf numFmtId="4" fontId="5" fillId="0" borderId="35" xfId="0" applyNumberFormat="1" applyFont="1" applyBorder="1" applyAlignment="1" applyProtection="1">
      <alignment horizontal="right" vertical="center" wrapText="1"/>
      <protection/>
    </xf>
    <xf numFmtId="0" fontId="17" fillId="0" borderId="14" xfId="0" applyFont="1" applyBorder="1" applyAlignment="1">
      <alignment horizontal="left" vertical="center"/>
    </xf>
    <xf numFmtId="0" fontId="17" fillId="0" borderId="28" xfId="0" applyFont="1" applyBorder="1" applyAlignment="1">
      <alignment horizontal="left" vertical="center"/>
    </xf>
    <xf numFmtId="4" fontId="17" fillId="0" borderId="17" xfId="0" applyNumberFormat="1" applyFont="1" applyBorder="1" applyAlignment="1">
      <alignment horizontal="right" vertical="center"/>
    </xf>
    <xf numFmtId="4" fontId="17" fillId="0" borderId="29" xfId="0" applyNumberFormat="1" applyFont="1" applyBorder="1" applyAlignment="1">
      <alignment horizontal="right" vertical="center"/>
    </xf>
    <xf numFmtId="0" fontId="18" fillId="0" borderId="14" xfId="0" applyFont="1" applyBorder="1" applyAlignment="1" applyProtection="1">
      <alignment horizontal="left" vertical="top" wrapText="1"/>
      <protection/>
    </xf>
    <xf numFmtId="0" fontId="18" fillId="0" borderId="28" xfId="0" applyFont="1" applyBorder="1" applyAlignment="1" applyProtection="1">
      <alignment horizontal="left" vertical="top" wrapText="1"/>
      <protection/>
    </xf>
    <xf numFmtId="0" fontId="18" fillId="0" borderId="16" xfId="0" applyFont="1" applyBorder="1" applyAlignment="1" applyProtection="1">
      <alignment horizontal="left" vertical="top" wrapText="1"/>
      <protection/>
    </xf>
    <xf numFmtId="0" fontId="10" fillId="0" borderId="0" xfId="0" applyFont="1" applyBorder="1" applyAlignment="1" applyProtection="1">
      <alignment horizontal="left" vertical="center" wrapText="1"/>
      <protection/>
    </xf>
    <xf numFmtId="0" fontId="16" fillId="0" borderId="11" xfId="0" applyFont="1" applyBorder="1" applyAlignment="1" applyProtection="1">
      <alignment horizontal="center" vertical="top" wrapText="1"/>
      <protection/>
    </xf>
    <xf numFmtId="0" fontId="10" fillId="0" borderId="0"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4" fontId="18" fillId="0" borderId="14" xfId="0" applyNumberFormat="1" applyFont="1" applyBorder="1" applyAlignment="1" applyProtection="1">
      <alignment horizontal="right" vertical="center" wrapText="1"/>
      <protection/>
    </xf>
    <xf numFmtId="0" fontId="18" fillId="0" borderId="28" xfId="0" applyFont="1" applyBorder="1" applyAlignment="1" applyProtection="1">
      <alignment horizontal="right" vertical="center" wrapText="1"/>
      <protection/>
    </xf>
    <xf numFmtId="0" fontId="18" fillId="0" borderId="16" xfId="0" applyFont="1" applyBorder="1" applyAlignment="1" applyProtection="1">
      <alignment horizontal="right" vertical="center" wrapText="1"/>
      <protection/>
    </xf>
    <xf numFmtId="0" fontId="10" fillId="0" borderId="29" xfId="0" applyFont="1" applyBorder="1" applyAlignment="1" applyProtection="1">
      <alignment horizontal="left" vertical="center" wrapText="1"/>
      <protection/>
    </xf>
    <xf numFmtId="0" fontId="10" fillId="0" borderId="25" xfId="0" applyFont="1" applyBorder="1" applyAlignment="1" applyProtection="1">
      <alignment horizontal="left" vertical="center" wrapText="1"/>
      <protection/>
    </xf>
    <xf numFmtId="0" fontId="18" fillId="0" borderId="31" xfId="0" applyFont="1" applyBorder="1" applyAlignment="1" applyProtection="1">
      <alignment horizontal="center" vertical="top" wrapText="1"/>
      <protection/>
    </xf>
    <xf numFmtId="0" fontId="18" fillId="0" borderId="33" xfId="0" applyFont="1" applyBorder="1" applyAlignment="1" applyProtection="1">
      <alignment horizontal="center" vertical="top" wrapText="1"/>
      <protection/>
    </xf>
    <xf numFmtId="0" fontId="18" fillId="0" borderId="32" xfId="0" applyFont="1" applyBorder="1" applyAlignment="1" applyProtection="1">
      <alignment horizontal="center" vertical="top" wrapText="1"/>
      <protection/>
    </xf>
    <xf numFmtId="0" fontId="10" fillId="0" borderId="19" xfId="0" applyFont="1" applyBorder="1" applyAlignment="1" applyProtection="1">
      <alignment horizontal="left" vertical="top" wrapText="1"/>
      <protection/>
    </xf>
    <xf numFmtId="0" fontId="10" fillId="0" borderId="10" xfId="0" applyFont="1" applyBorder="1" applyAlignment="1" applyProtection="1">
      <alignment horizontal="left" vertical="top" wrapText="1"/>
      <protection/>
    </xf>
    <xf numFmtId="4" fontId="5" fillId="0" borderId="13" xfId="0" applyNumberFormat="1" applyFont="1" applyBorder="1" applyAlignment="1" applyProtection="1">
      <alignment horizontal="right" vertical="center" wrapText="1"/>
      <protection/>
    </xf>
    <xf numFmtId="4" fontId="5" fillId="0" borderId="17" xfId="0" applyNumberFormat="1" applyFont="1" applyBorder="1" applyAlignment="1" applyProtection="1">
      <alignment horizontal="right" vertical="center" wrapText="1"/>
      <protection/>
    </xf>
    <xf numFmtId="4" fontId="5" fillId="0" borderId="39" xfId="0" applyNumberFormat="1" applyFont="1" applyBorder="1" applyAlignment="1" applyProtection="1">
      <alignment horizontal="right" vertical="center" wrapText="1"/>
      <protection/>
    </xf>
    <xf numFmtId="4" fontId="5" fillId="0" borderId="26" xfId="0" applyNumberFormat="1" applyFont="1" applyBorder="1" applyAlignment="1" applyProtection="1">
      <alignment horizontal="right" vertical="center" wrapText="1"/>
      <protection/>
    </xf>
    <xf numFmtId="4" fontId="10" fillId="0" borderId="29" xfId="0" applyNumberFormat="1" applyFont="1" applyBorder="1" applyAlignment="1" applyProtection="1">
      <alignment horizontal="center" vertical="center" wrapText="1"/>
      <protection/>
    </xf>
    <xf numFmtId="4" fontId="10" fillId="0" borderId="25" xfId="0" applyNumberFormat="1" applyFont="1" applyBorder="1" applyAlignment="1" applyProtection="1">
      <alignment horizontal="center" vertical="center" wrapText="1"/>
      <protection/>
    </xf>
    <xf numFmtId="4" fontId="10" fillId="0" borderId="21" xfId="0" applyNumberFormat="1" applyFont="1" applyBorder="1" applyAlignment="1" applyProtection="1">
      <alignment horizontal="right" vertical="center" wrapText="1"/>
      <protection/>
    </xf>
    <xf numFmtId="4" fontId="10" fillId="0" borderId="29" xfId="0" applyNumberFormat="1" applyFont="1" applyBorder="1" applyAlignment="1" applyProtection="1">
      <alignment horizontal="center" vertical="top" wrapText="1"/>
      <protection/>
    </xf>
    <xf numFmtId="4" fontId="10" fillId="0" borderId="30" xfId="0" applyNumberFormat="1" applyFont="1" applyBorder="1" applyAlignment="1" applyProtection="1">
      <alignment horizontal="center" vertical="top" wrapText="1"/>
      <protection/>
    </xf>
    <xf numFmtId="4" fontId="10" fillId="0" borderId="25" xfId="0" applyNumberFormat="1" applyFont="1" applyBorder="1" applyAlignment="1" applyProtection="1">
      <alignment horizontal="center" vertical="top" wrapText="1"/>
      <protection/>
    </xf>
    <xf numFmtId="0" fontId="5" fillId="0" borderId="17" xfId="0" applyFont="1" applyBorder="1" applyAlignment="1" applyProtection="1">
      <alignment horizontal="left" vertical="center" wrapText="1"/>
      <protection/>
    </xf>
    <xf numFmtId="0" fontId="10" fillId="0" borderId="41" xfId="0" applyFont="1" applyBorder="1" applyAlignment="1" applyProtection="1">
      <alignment horizontal="left" vertical="top" wrapText="1"/>
      <protection/>
    </xf>
    <xf numFmtId="0" fontId="10" fillId="0" borderId="29" xfId="0" applyFont="1" applyBorder="1" applyAlignment="1" applyProtection="1">
      <alignment horizontal="left" vertical="center" wrapText="1"/>
      <protection/>
    </xf>
    <xf numFmtId="0" fontId="10" fillId="0" borderId="28" xfId="0" applyFont="1" applyBorder="1" applyAlignment="1" applyProtection="1">
      <alignment horizontal="center" vertical="center" wrapText="1"/>
      <protection/>
    </xf>
    <xf numFmtId="0" fontId="10" fillId="0" borderId="16" xfId="0" applyFont="1" applyBorder="1" applyAlignment="1" applyProtection="1">
      <alignment horizontal="center" vertical="center" wrapText="1"/>
      <protection/>
    </xf>
    <xf numFmtId="0" fontId="5" fillId="0" borderId="30"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xf>
    <xf numFmtId="0" fontId="10" fillId="0" borderId="42" xfId="0" applyFont="1" applyBorder="1" applyAlignment="1" applyProtection="1">
      <alignment horizontal="left" vertical="center" wrapText="1"/>
      <protection/>
    </xf>
    <xf numFmtId="0" fontId="10" fillId="0" borderId="43" xfId="0" applyFont="1" applyBorder="1" applyAlignment="1" applyProtection="1">
      <alignment horizontal="left" vertical="center" wrapText="1"/>
      <protection/>
    </xf>
    <xf numFmtId="4" fontId="10" fillId="0" borderId="17" xfId="0" applyNumberFormat="1" applyFont="1" applyBorder="1" applyAlignment="1" applyProtection="1">
      <alignment horizontal="left" vertical="center" wrapText="1"/>
      <protection/>
    </xf>
    <xf numFmtId="4" fontId="5" fillId="0" borderId="40" xfId="0" applyNumberFormat="1" applyFont="1" applyBorder="1" applyAlignment="1" applyProtection="1">
      <alignment horizontal="right" vertical="center" wrapText="1"/>
      <protection/>
    </xf>
    <xf numFmtId="4" fontId="18" fillId="0" borderId="28" xfId="0" applyNumberFormat="1" applyFont="1" applyBorder="1" applyAlignment="1" applyProtection="1">
      <alignment horizontal="right" vertical="center" wrapText="1"/>
      <protection/>
    </xf>
    <xf numFmtId="4" fontId="18" fillId="0" borderId="16" xfId="0" applyNumberFormat="1" applyFont="1" applyBorder="1" applyAlignment="1" applyProtection="1">
      <alignment horizontal="right" vertical="center" wrapText="1"/>
      <protection/>
    </xf>
    <xf numFmtId="0" fontId="5" fillId="0" borderId="19"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4" fontId="10" fillId="0" borderId="29" xfId="0" applyNumberFormat="1" applyFont="1" applyBorder="1" applyAlignment="1" applyProtection="1">
      <alignment horizontal="right" vertical="center" wrapText="1"/>
      <protection/>
    </xf>
    <xf numFmtId="4" fontId="10" fillId="0" borderId="30" xfId="0" applyNumberFormat="1" applyFont="1" applyBorder="1" applyAlignment="1" applyProtection="1">
      <alignment horizontal="right" vertical="center" wrapText="1"/>
      <protection/>
    </xf>
    <xf numFmtId="4" fontId="10" fillId="0" borderId="25" xfId="0" applyNumberFormat="1" applyFont="1" applyBorder="1" applyAlignment="1" applyProtection="1">
      <alignment horizontal="right" vertical="center" wrapText="1"/>
      <protection/>
    </xf>
    <xf numFmtId="0" fontId="10" fillId="0" borderId="28" xfId="0" applyFont="1" applyBorder="1" applyAlignment="1" applyProtection="1">
      <alignment horizontal="left" vertical="center" wrapText="1"/>
      <protection/>
    </xf>
    <xf numFmtId="0" fontId="5" fillId="0" borderId="28" xfId="0" applyFont="1" applyBorder="1" applyAlignment="1" applyProtection="1">
      <alignment horizontal="left" vertical="top" wrapText="1"/>
      <protection/>
    </xf>
    <xf numFmtId="0" fontId="5" fillId="0" borderId="12" xfId="0" applyFont="1" applyBorder="1" applyAlignment="1" applyProtection="1">
      <alignment horizontal="left" vertical="top" wrapText="1"/>
      <protection/>
    </xf>
    <xf numFmtId="0" fontId="5" fillId="0" borderId="15" xfId="0" applyFont="1" applyBorder="1" applyAlignment="1" applyProtection="1">
      <alignment horizontal="left" vertical="top" wrapText="1"/>
      <protection/>
    </xf>
    <xf numFmtId="0" fontId="5" fillId="0" borderId="0" xfId="0" applyFont="1" applyBorder="1" applyAlignment="1" applyProtection="1">
      <alignment horizontal="left" vertical="center" wrapText="1"/>
      <protection/>
    </xf>
    <xf numFmtId="0" fontId="6" fillId="0" borderId="11" xfId="0" applyFont="1" applyBorder="1" applyAlignment="1" applyProtection="1">
      <alignment horizontal="center" vertical="top" wrapText="1"/>
      <protection/>
    </xf>
    <xf numFmtId="0" fontId="5" fillId="0" borderId="0" xfId="0" applyFont="1" applyBorder="1" applyAlignment="1" applyProtection="1">
      <alignment horizontal="justify" vertical="center" wrapText="1"/>
      <protection/>
    </xf>
    <xf numFmtId="0" fontId="9" fillId="0" borderId="0" xfId="0" applyFont="1" applyBorder="1" applyAlignment="1" applyProtection="1">
      <alignment horizontal="justify" vertical="top" wrapText="1"/>
      <protection/>
    </xf>
    <xf numFmtId="0" fontId="62" fillId="0" borderId="0" xfId="0" applyFont="1" applyBorder="1" applyAlignment="1" applyProtection="1">
      <alignment horizontal="justify" vertical="top" wrapText="1"/>
      <protection/>
    </xf>
    <xf numFmtId="0" fontId="9" fillId="0" borderId="10" xfId="0" applyFont="1" applyBorder="1" applyAlignment="1" applyProtection="1">
      <alignment horizontal="left" vertical="center"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10" xfId="0" applyFont="1" applyBorder="1" applyAlignment="1" applyProtection="1">
      <alignment horizontal="left" vertical="center" wrapText="1"/>
      <protection/>
    </xf>
    <xf numFmtId="0" fontId="6"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top" wrapText="1"/>
      <protection/>
    </xf>
    <xf numFmtId="0" fontId="6" fillId="0" borderId="1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4" fontId="5" fillId="0" borderId="19" xfId="0" applyNumberFormat="1" applyFont="1" applyBorder="1" applyAlignment="1" applyProtection="1">
      <alignment horizontal="center" vertical="center" wrapText="1"/>
      <protection/>
    </xf>
    <xf numFmtId="4" fontId="5" fillId="0" borderId="35" xfId="0" applyNumberFormat="1" applyFont="1" applyBorder="1" applyAlignment="1" applyProtection="1">
      <alignment horizontal="center" vertical="center" wrapText="1"/>
      <protection/>
    </xf>
    <xf numFmtId="4" fontId="17" fillId="0" borderId="12" xfId="0" applyNumberFormat="1" applyFont="1" applyBorder="1" applyAlignment="1" applyProtection="1">
      <alignment horizontal="right" vertical="center" wrapText="1"/>
      <protection/>
    </xf>
    <xf numFmtId="0" fontId="5" fillId="0" borderId="13" xfId="0" applyFont="1" applyBorder="1" applyAlignment="1" applyProtection="1">
      <alignment horizontal="left" vertical="center" wrapText="1"/>
      <protection/>
    </xf>
    <xf numFmtId="0" fontId="5" fillId="0" borderId="29" xfId="0" applyFont="1" applyBorder="1" applyAlignment="1" applyProtection="1">
      <alignment horizontal="left" vertical="center" wrapText="1"/>
      <protection/>
    </xf>
    <xf numFmtId="0" fontId="10" fillId="0" borderId="29" xfId="0" applyFont="1" applyBorder="1" applyAlignment="1" applyProtection="1">
      <alignment horizontal="center" vertical="center" wrapText="1"/>
      <protection/>
    </xf>
    <xf numFmtId="0" fontId="10" fillId="0" borderId="25" xfId="0" applyFont="1" applyBorder="1" applyAlignment="1" applyProtection="1">
      <alignment horizontal="center" vertical="center" wrapText="1"/>
      <protection/>
    </xf>
    <xf numFmtId="0" fontId="10" fillId="0" borderId="30" xfId="0" applyFont="1" applyBorder="1" applyAlignment="1" applyProtection="1">
      <alignment horizontal="center" vertical="center" wrapText="1"/>
      <protection/>
    </xf>
    <xf numFmtId="0" fontId="5" fillId="0" borderId="29" xfId="0" applyFont="1" applyBorder="1" applyAlignment="1" applyProtection="1">
      <alignment horizontal="center" vertical="center" wrapText="1"/>
      <protection/>
    </xf>
    <xf numFmtId="0" fontId="0" fillId="0" borderId="17" xfId="0" applyBorder="1" applyAlignment="1">
      <alignment horizontal="center"/>
    </xf>
    <xf numFmtId="0" fontId="63" fillId="0" borderId="29" xfId="0" applyFont="1" applyBorder="1" applyAlignment="1" applyProtection="1">
      <alignment horizontal="left" vertical="center" wrapText="1"/>
      <protection/>
    </xf>
    <xf numFmtId="0" fontId="21" fillId="0" borderId="25" xfId="0" applyFont="1" applyBorder="1" applyAlignment="1" applyProtection="1">
      <alignment horizontal="left" vertical="center" wrapText="1"/>
      <protection/>
    </xf>
    <xf numFmtId="0" fontId="15" fillId="0" borderId="29" xfId="0" applyFont="1" applyBorder="1" applyAlignment="1" applyProtection="1">
      <alignment horizontal="center" vertical="center" wrapText="1"/>
      <protection/>
    </xf>
    <xf numFmtId="0" fontId="15" fillId="0" borderId="30" xfId="0" applyFont="1" applyBorder="1" applyAlignment="1" applyProtection="1">
      <alignment horizontal="center" vertical="center" wrapText="1"/>
      <protection/>
    </xf>
    <xf numFmtId="0" fontId="15" fillId="0" borderId="25" xfId="0" applyFont="1" applyBorder="1" applyAlignment="1" applyProtection="1">
      <alignment horizontal="center" vertical="center" wrapText="1"/>
      <protection/>
    </xf>
    <xf numFmtId="4" fontId="5" fillId="0" borderId="29" xfId="0" applyNumberFormat="1" applyFont="1" applyBorder="1" applyAlignment="1" applyProtection="1">
      <alignment horizontal="center" vertical="center" wrapText="1"/>
      <protection/>
    </xf>
    <xf numFmtId="4" fontId="5" fillId="0" borderId="25" xfId="0" applyNumberFormat="1" applyFont="1" applyBorder="1" applyAlignment="1" applyProtection="1">
      <alignment horizontal="center" vertical="center" wrapText="1"/>
      <protection/>
    </xf>
    <xf numFmtId="0" fontId="10" fillId="0" borderId="30" xfId="0" applyFont="1" applyBorder="1" applyAlignment="1" applyProtection="1">
      <alignment horizontal="left" vertical="center" wrapText="1"/>
      <protection/>
    </xf>
    <xf numFmtId="0" fontId="5" fillId="0" borderId="44" xfId="0" applyFont="1" applyBorder="1" applyAlignment="1" applyProtection="1">
      <alignment horizontal="left" vertical="center" wrapText="1"/>
      <protection/>
    </xf>
    <xf numFmtId="0" fontId="5" fillId="0" borderId="45" xfId="0" applyFont="1" applyBorder="1" applyAlignment="1" applyProtection="1">
      <alignment horizontal="left" vertical="center" wrapText="1"/>
      <protection/>
    </xf>
    <xf numFmtId="0" fontId="5" fillId="0" borderId="24" xfId="0" applyFont="1" applyBorder="1" applyAlignment="1" applyProtection="1">
      <alignment horizontal="left" vertical="center" wrapText="1"/>
      <protection/>
    </xf>
    <xf numFmtId="0" fontId="20" fillId="0" borderId="31" xfId="0" applyFont="1" applyBorder="1" applyAlignment="1">
      <alignment horizontal="left"/>
    </xf>
    <xf numFmtId="0" fontId="20" fillId="0" borderId="32" xfId="0" applyFont="1" applyBorder="1" applyAlignment="1">
      <alignment horizontal="left"/>
    </xf>
    <xf numFmtId="0" fontId="5" fillId="0" borderId="18" xfId="0" applyFont="1" applyBorder="1" applyAlignment="1" applyProtection="1">
      <alignment horizontal="left" vertical="center" wrapText="1"/>
      <protection/>
    </xf>
    <xf numFmtId="0" fontId="5" fillId="0" borderId="11" xfId="0" applyFont="1" applyBorder="1" applyAlignment="1" applyProtection="1">
      <alignment horizontal="left" vertical="center" wrapText="1"/>
      <protection/>
    </xf>
    <xf numFmtId="4" fontId="5" fillId="0" borderId="18" xfId="0" applyNumberFormat="1" applyFont="1" applyBorder="1" applyAlignment="1" applyProtection="1">
      <alignment horizontal="right" vertical="center" wrapText="1"/>
      <protection/>
    </xf>
    <xf numFmtId="0" fontId="19" fillId="0" borderId="17" xfId="0" applyFont="1" applyBorder="1" applyAlignment="1">
      <alignment horizontal="center"/>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69"/>
  <sheetViews>
    <sheetView tabSelected="1" zoomScalePageLayoutView="0" workbookViewId="0" topLeftCell="B5">
      <selection activeCell="S19" sqref="S19"/>
    </sheetView>
  </sheetViews>
  <sheetFormatPr defaultColWidth="9.140625" defaultRowHeight="12.75"/>
  <cols>
    <col min="1" max="1" width="8.8515625" style="0" hidden="1" customWidth="1"/>
    <col min="2" max="2" width="5.8515625" style="0" customWidth="1"/>
    <col min="3" max="3" width="16.7109375" style="0" customWidth="1"/>
    <col min="4" max="4" width="28.421875" style="0" customWidth="1"/>
    <col min="5" max="5" width="12.00390625" style="0" customWidth="1"/>
    <col min="6" max="6" width="12.421875" style="0" customWidth="1"/>
    <col min="7" max="7" width="9.8515625" style="0" customWidth="1"/>
    <col min="8" max="8" width="1.57421875" style="0" customWidth="1"/>
    <col min="9" max="9" width="7.140625" style="0" customWidth="1"/>
    <col min="10" max="10" width="10.421875" style="0" customWidth="1"/>
    <col min="11" max="11" width="16.7109375" style="0" customWidth="1"/>
    <col min="12" max="12" width="18.00390625" style="0" customWidth="1"/>
    <col min="13" max="13" width="4.8515625" style="0" customWidth="1"/>
    <col min="14" max="14" width="5.8515625" style="0" customWidth="1"/>
  </cols>
  <sheetData>
    <row r="1" spans="1:13" ht="9" customHeight="1">
      <c r="A1" s="1"/>
      <c r="B1" s="1"/>
      <c r="C1" s="1"/>
      <c r="D1" s="1"/>
      <c r="E1" s="1"/>
      <c r="F1" s="1"/>
      <c r="G1" s="1"/>
      <c r="H1" s="1"/>
      <c r="I1" s="1"/>
      <c r="J1" s="302" t="s">
        <v>0</v>
      </c>
      <c r="K1" s="302"/>
      <c r="L1" s="302"/>
      <c r="M1" s="1"/>
    </row>
    <row r="2" spans="1:13" ht="36" customHeight="1">
      <c r="A2" s="1"/>
      <c r="B2" s="1"/>
      <c r="C2" s="1"/>
      <c r="D2" s="1"/>
      <c r="E2" s="1"/>
      <c r="F2" s="1"/>
      <c r="G2" s="1"/>
      <c r="H2" s="1"/>
      <c r="I2" s="1"/>
      <c r="J2" s="303" t="s">
        <v>1</v>
      </c>
      <c r="K2" s="303"/>
      <c r="L2" s="303"/>
      <c r="M2" s="1"/>
    </row>
    <row r="3" spans="1:13" ht="13.5" customHeight="1">
      <c r="A3" s="1"/>
      <c r="B3" s="1"/>
      <c r="C3" s="1"/>
      <c r="D3" s="1"/>
      <c r="E3" s="1"/>
      <c r="F3" s="1"/>
      <c r="G3" s="304" t="s">
        <v>2</v>
      </c>
      <c r="H3" s="304"/>
      <c r="I3" s="304"/>
      <c r="J3" s="304"/>
      <c r="K3" s="304"/>
      <c r="L3" s="304"/>
      <c r="M3" s="1"/>
    </row>
    <row r="4" spans="1:13" ht="13.5" customHeight="1">
      <c r="A4" s="1"/>
      <c r="B4" s="1"/>
      <c r="C4" s="1"/>
      <c r="D4" s="1"/>
      <c r="E4" s="1"/>
      <c r="F4" s="1"/>
      <c r="G4" s="305" t="s">
        <v>70</v>
      </c>
      <c r="H4" s="305"/>
      <c r="I4" s="305"/>
      <c r="J4" s="305"/>
      <c r="K4" s="305"/>
      <c r="L4" s="305"/>
      <c r="M4" s="1"/>
    </row>
    <row r="5" spans="1:13" ht="24" customHeight="1">
      <c r="A5" s="1"/>
      <c r="B5" s="1"/>
      <c r="C5" s="1"/>
      <c r="D5" s="1"/>
      <c r="E5" s="1"/>
      <c r="F5" s="1"/>
      <c r="G5" s="306" t="s">
        <v>3</v>
      </c>
      <c r="H5" s="306"/>
      <c r="I5" s="306"/>
      <c r="J5" s="306"/>
      <c r="K5" s="306"/>
      <c r="L5" s="306"/>
      <c r="M5" s="1"/>
    </row>
    <row r="6" spans="1:13" ht="9.75" customHeight="1">
      <c r="A6" s="1"/>
      <c r="B6" s="1"/>
      <c r="C6" s="1"/>
      <c r="D6" s="1"/>
      <c r="E6" s="1"/>
      <c r="F6" s="1"/>
      <c r="G6" s="307" t="s">
        <v>4</v>
      </c>
      <c r="H6" s="307"/>
      <c r="I6" s="307"/>
      <c r="J6" s="307"/>
      <c r="K6" s="307"/>
      <c r="L6" s="307"/>
      <c r="M6" s="1"/>
    </row>
    <row r="7" spans="1:13" ht="19.5" customHeight="1">
      <c r="A7" s="1"/>
      <c r="B7" s="1"/>
      <c r="C7" s="1"/>
      <c r="D7" s="1"/>
      <c r="E7" s="1"/>
      <c r="F7" s="1"/>
      <c r="G7" s="309" t="s">
        <v>5</v>
      </c>
      <c r="H7" s="309"/>
      <c r="I7" s="309"/>
      <c r="J7" s="309"/>
      <c r="K7" s="309"/>
      <c r="L7" s="309"/>
      <c r="M7" s="1"/>
    </row>
    <row r="8" spans="1:13" ht="9.75" customHeight="1">
      <c r="A8" s="1"/>
      <c r="B8" s="1"/>
      <c r="C8" s="1"/>
      <c r="D8" s="1"/>
      <c r="E8" s="1"/>
      <c r="F8" s="1"/>
      <c r="G8" s="307" t="s">
        <v>6</v>
      </c>
      <c r="H8" s="307"/>
      <c r="I8" s="307"/>
      <c r="J8" s="307"/>
      <c r="K8" s="307"/>
      <c r="L8" s="307"/>
      <c r="M8" s="1"/>
    </row>
    <row r="9" spans="1:13" ht="21" customHeight="1">
      <c r="A9" s="1"/>
      <c r="B9" s="310" t="s">
        <v>7</v>
      </c>
      <c r="C9" s="310"/>
      <c r="D9" s="310"/>
      <c r="E9" s="310"/>
      <c r="F9" s="310"/>
      <c r="G9" s="310"/>
      <c r="H9" s="310"/>
      <c r="I9" s="310"/>
      <c r="J9" s="310"/>
      <c r="K9" s="310"/>
      <c r="L9" s="310"/>
      <c r="M9" s="1"/>
    </row>
    <row r="10" spans="1:13" ht="21.75" customHeight="1">
      <c r="A10" s="1"/>
      <c r="B10" s="308" t="s">
        <v>8</v>
      </c>
      <c r="C10" s="308"/>
      <c r="D10" s="308"/>
      <c r="E10" s="308"/>
      <c r="F10" s="308"/>
      <c r="G10" s="308"/>
      <c r="H10" s="308"/>
      <c r="I10" s="308"/>
      <c r="J10" s="308"/>
      <c r="K10" s="308"/>
      <c r="L10" s="308"/>
      <c r="M10" s="1"/>
    </row>
    <row r="11" spans="1:13" ht="18" customHeight="1">
      <c r="A11" s="1"/>
      <c r="B11" s="2" t="s">
        <v>9</v>
      </c>
      <c r="C11" s="3" t="s">
        <v>10</v>
      </c>
      <c r="D11" s="296" t="s">
        <v>3</v>
      </c>
      <c r="E11" s="296"/>
      <c r="F11" s="296"/>
      <c r="G11" s="296"/>
      <c r="H11" s="296"/>
      <c r="I11" s="296"/>
      <c r="J11" s="296"/>
      <c r="K11" s="296"/>
      <c r="L11" s="4" t="s">
        <v>11</v>
      </c>
      <c r="M11" s="1"/>
    </row>
    <row r="12" spans="1:13" ht="21.75" customHeight="1">
      <c r="A12" s="1"/>
      <c r="B12" s="1"/>
      <c r="C12" s="5" t="s">
        <v>12</v>
      </c>
      <c r="D12" s="297" t="s">
        <v>13</v>
      </c>
      <c r="E12" s="297"/>
      <c r="F12" s="297"/>
      <c r="G12" s="297"/>
      <c r="H12" s="297"/>
      <c r="I12" s="297"/>
      <c r="J12" s="297"/>
      <c r="K12" s="297"/>
      <c r="L12" s="6" t="s">
        <v>14</v>
      </c>
      <c r="M12" s="1"/>
    </row>
    <row r="13" spans="1:13" ht="18" customHeight="1">
      <c r="A13" s="1"/>
      <c r="B13" s="2" t="s">
        <v>15</v>
      </c>
      <c r="C13" s="3" t="s">
        <v>16</v>
      </c>
      <c r="D13" s="296" t="s">
        <v>3</v>
      </c>
      <c r="E13" s="296"/>
      <c r="F13" s="296"/>
      <c r="G13" s="296"/>
      <c r="H13" s="296"/>
      <c r="I13" s="296"/>
      <c r="J13" s="296"/>
      <c r="K13" s="296"/>
      <c r="L13" s="4" t="s">
        <v>11</v>
      </c>
      <c r="M13" s="1"/>
    </row>
    <row r="14" spans="1:13" ht="19.5" customHeight="1">
      <c r="A14" s="1"/>
      <c r="B14" s="1"/>
      <c r="C14" s="5" t="s">
        <v>12</v>
      </c>
      <c r="D14" s="297" t="s">
        <v>17</v>
      </c>
      <c r="E14" s="297"/>
      <c r="F14" s="297"/>
      <c r="G14" s="297"/>
      <c r="H14" s="297"/>
      <c r="I14" s="297"/>
      <c r="J14" s="297"/>
      <c r="K14" s="297"/>
      <c r="L14" s="6" t="s">
        <v>14</v>
      </c>
      <c r="M14" s="1"/>
    </row>
    <row r="15" spans="1:13" ht="18" customHeight="1">
      <c r="A15" s="1"/>
      <c r="B15" s="7" t="s">
        <v>18</v>
      </c>
      <c r="C15" s="8" t="s">
        <v>19</v>
      </c>
      <c r="D15" s="9" t="s">
        <v>20</v>
      </c>
      <c r="E15" s="9" t="s">
        <v>21</v>
      </c>
      <c r="F15" s="298" t="s">
        <v>22</v>
      </c>
      <c r="G15" s="298"/>
      <c r="H15" s="298"/>
      <c r="I15" s="298"/>
      <c r="J15" s="298"/>
      <c r="K15" s="298"/>
      <c r="L15" s="9" t="s">
        <v>23</v>
      </c>
      <c r="M15" s="1"/>
    </row>
    <row r="16" spans="1:13" ht="27" customHeight="1">
      <c r="A16" s="1"/>
      <c r="B16" s="1"/>
      <c r="C16" s="10" t="s">
        <v>12</v>
      </c>
      <c r="D16" s="10" t="s">
        <v>24</v>
      </c>
      <c r="E16" s="10" t="s">
        <v>25</v>
      </c>
      <c r="F16" s="297" t="s">
        <v>26</v>
      </c>
      <c r="G16" s="297"/>
      <c r="H16" s="297"/>
      <c r="I16" s="297"/>
      <c r="J16" s="297"/>
      <c r="K16" s="297"/>
      <c r="L16" s="5" t="s">
        <v>27</v>
      </c>
      <c r="M16" s="1"/>
    </row>
    <row r="17" spans="1:13" ht="31.5" customHeight="1">
      <c r="A17" s="1"/>
      <c r="B17" s="299" t="s">
        <v>269</v>
      </c>
      <c r="C17" s="299"/>
      <c r="D17" s="299"/>
      <c r="E17" s="299"/>
      <c r="F17" s="299"/>
      <c r="G17" s="299"/>
      <c r="H17" s="299"/>
      <c r="I17" s="299"/>
      <c r="J17" s="299"/>
      <c r="K17" s="299"/>
      <c r="L17" s="299"/>
      <c r="M17" s="1"/>
    </row>
    <row r="18" spans="1:13" ht="19.5" customHeight="1">
      <c r="A18" s="1"/>
      <c r="B18" s="299" t="s">
        <v>28</v>
      </c>
      <c r="C18" s="299"/>
      <c r="D18" s="299"/>
      <c r="E18" s="299"/>
      <c r="F18" s="299"/>
      <c r="G18" s="299"/>
      <c r="H18" s="299"/>
      <c r="I18" s="299"/>
      <c r="J18" s="299"/>
      <c r="K18" s="299"/>
      <c r="L18" s="299"/>
      <c r="M18" s="1"/>
    </row>
    <row r="19" spans="1:13" ht="354" customHeight="1">
      <c r="A19" s="1"/>
      <c r="B19" s="300" t="s">
        <v>270</v>
      </c>
      <c r="C19" s="299"/>
      <c r="D19" s="299"/>
      <c r="E19" s="299"/>
      <c r="F19" s="299"/>
      <c r="G19" s="299"/>
      <c r="H19" s="299"/>
      <c r="I19" s="299"/>
      <c r="J19" s="299"/>
      <c r="K19" s="299"/>
      <c r="L19" s="299"/>
      <c r="M19" s="1"/>
    </row>
    <row r="20" spans="1:13" ht="19.5" customHeight="1">
      <c r="A20" s="1"/>
      <c r="B20" s="301" t="s">
        <v>29</v>
      </c>
      <c r="C20" s="301"/>
      <c r="D20" s="301"/>
      <c r="E20" s="301"/>
      <c r="F20" s="301"/>
      <c r="G20" s="301"/>
      <c r="H20" s="301"/>
      <c r="I20" s="301"/>
      <c r="J20" s="301"/>
      <c r="K20" s="301"/>
      <c r="L20" s="301"/>
      <c r="M20" s="1"/>
    </row>
    <row r="21" spans="1:13" ht="21.75" customHeight="1">
      <c r="A21" s="1"/>
      <c r="B21" s="11" t="s">
        <v>30</v>
      </c>
      <c r="C21" s="219" t="s">
        <v>31</v>
      </c>
      <c r="D21" s="219"/>
      <c r="E21" s="219"/>
      <c r="F21" s="219"/>
      <c r="G21" s="219"/>
      <c r="H21" s="219"/>
      <c r="I21" s="219"/>
      <c r="J21" s="219"/>
      <c r="K21" s="219"/>
      <c r="L21" s="219"/>
      <c r="M21" s="1"/>
    </row>
    <row r="22" spans="1:13" ht="18" customHeight="1">
      <c r="A22" s="1"/>
      <c r="B22" s="11" t="s">
        <v>32</v>
      </c>
      <c r="C22" s="121" t="s">
        <v>73</v>
      </c>
      <c r="D22" s="121"/>
      <c r="E22" s="121"/>
      <c r="F22" s="121"/>
      <c r="G22" s="121"/>
      <c r="H22" s="121"/>
      <c r="I22" s="121"/>
      <c r="J22" s="121"/>
      <c r="K22" s="121"/>
      <c r="L22" s="121"/>
      <c r="M22" s="1"/>
    </row>
    <row r="23" spans="1:13" ht="21" customHeight="1">
      <c r="A23" s="1"/>
      <c r="B23" s="11" t="s">
        <v>33</v>
      </c>
      <c r="C23" s="121" t="s">
        <v>72</v>
      </c>
      <c r="D23" s="121"/>
      <c r="E23" s="121"/>
      <c r="F23" s="121"/>
      <c r="G23" s="121"/>
      <c r="H23" s="121"/>
      <c r="I23" s="121"/>
      <c r="J23" s="121"/>
      <c r="K23" s="121"/>
      <c r="L23" s="121"/>
      <c r="M23" s="1"/>
    </row>
    <row r="24" spans="1:13" ht="15" customHeight="1">
      <c r="A24" s="1"/>
      <c r="B24" s="11" t="s">
        <v>34</v>
      </c>
      <c r="C24" s="121" t="s">
        <v>142</v>
      </c>
      <c r="D24" s="121"/>
      <c r="E24" s="121"/>
      <c r="F24" s="121"/>
      <c r="G24" s="121"/>
      <c r="H24" s="121"/>
      <c r="I24" s="121"/>
      <c r="J24" s="121"/>
      <c r="K24" s="121"/>
      <c r="L24" s="121"/>
      <c r="M24" s="1"/>
    </row>
    <row r="25" spans="1:13" ht="17.25" customHeight="1">
      <c r="A25" s="1"/>
      <c r="B25" s="37">
        <v>4</v>
      </c>
      <c r="C25" s="146" t="s">
        <v>37</v>
      </c>
      <c r="D25" s="146"/>
      <c r="E25" s="146"/>
      <c r="F25" s="146"/>
      <c r="G25" s="146"/>
      <c r="H25" s="146"/>
      <c r="I25" s="146"/>
      <c r="J25" s="146"/>
      <c r="K25" s="146"/>
      <c r="L25" s="146"/>
      <c r="M25" s="1"/>
    </row>
    <row r="26" spans="1:13" ht="17.25" customHeight="1">
      <c r="A26" s="1"/>
      <c r="B26" s="46">
        <v>5</v>
      </c>
      <c r="C26" s="110" t="s">
        <v>218</v>
      </c>
      <c r="D26" s="111"/>
      <c r="E26" s="111"/>
      <c r="F26" s="111"/>
      <c r="G26" s="111"/>
      <c r="H26" s="111"/>
      <c r="I26" s="111"/>
      <c r="J26" s="111"/>
      <c r="K26" s="111"/>
      <c r="L26" s="112"/>
      <c r="M26" s="1"/>
    </row>
    <row r="27" spans="1:13" ht="15" customHeight="1">
      <c r="A27" s="1"/>
      <c r="B27" s="224" t="s">
        <v>38</v>
      </c>
      <c r="C27" s="224"/>
      <c r="D27" s="224"/>
      <c r="E27" s="224"/>
      <c r="F27" s="224"/>
      <c r="G27" s="224"/>
      <c r="H27" s="224"/>
      <c r="I27" s="224"/>
      <c r="J27" s="224"/>
      <c r="K27" s="224"/>
      <c r="L27" s="224"/>
      <c r="M27" s="1"/>
    </row>
    <row r="28" spans="1:13" ht="87.75" customHeight="1">
      <c r="A28" s="1"/>
      <c r="B28" s="296" t="s">
        <v>220</v>
      </c>
      <c r="C28" s="296"/>
      <c r="D28" s="296"/>
      <c r="E28" s="296"/>
      <c r="F28" s="296"/>
      <c r="G28" s="296"/>
      <c r="H28" s="296"/>
      <c r="I28" s="296"/>
      <c r="J28" s="296"/>
      <c r="K28" s="296"/>
      <c r="L28" s="296"/>
      <c r="M28" s="1"/>
    </row>
    <row r="29" spans="1:13" ht="21" customHeight="1">
      <c r="A29" s="1"/>
      <c r="B29" s="224" t="s">
        <v>39</v>
      </c>
      <c r="C29" s="224"/>
      <c r="D29" s="224"/>
      <c r="E29" s="224"/>
      <c r="F29" s="224"/>
      <c r="G29" s="224"/>
      <c r="H29" s="224"/>
      <c r="I29" s="224"/>
      <c r="J29" s="224"/>
      <c r="K29" s="224"/>
      <c r="L29" s="224"/>
      <c r="M29" s="1"/>
    </row>
    <row r="30" spans="1:13" ht="23.25" customHeight="1">
      <c r="A30" s="1"/>
      <c r="B30" s="11" t="s">
        <v>30</v>
      </c>
      <c r="C30" s="219" t="s">
        <v>40</v>
      </c>
      <c r="D30" s="219"/>
      <c r="E30" s="219"/>
      <c r="F30" s="219"/>
      <c r="G30" s="219"/>
      <c r="H30" s="219"/>
      <c r="I30" s="219"/>
      <c r="J30" s="219"/>
      <c r="K30" s="219"/>
      <c r="L30" s="219"/>
      <c r="M30" s="1"/>
    </row>
    <row r="31" spans="1:13" ht="16.5" customHeight="1">
      <c r="A31" s="1"/>
      <c r="B31" s="11" t="s">
        <v>32</v>
      </c>
      <c r="C31" s="294" t="s">
        <v>98</v>
      </c>
      <c r="D31" s="294"/>
      <c r="E31" s="294"/>
      <c r="F31" s="294"/>
      <c r="G31" s="294"/>
      <c r="H31" s="294"/>
      <c r="I31" s="294"/>
      <c r="J31" s="294"/>
      <c r="K31" s="294"/>
      <c r="L31" s="294"/>
      <c r="M31" s="1"/>
    </row>
    <row r="32" spans="1:13" ht="15.75" customHeight="1">
      <c r="A32" s="1"/>
      <c r="B32" s="11" t="s">
        <v>33</v>
      </c>
      <c r="C32" s="294" t="s">
        <v>97</v>
      </c>
      <c r="D32" s="294"/>
      <c r="E32" s="294"/>
      <c r="F32" s="294"/>
      <c r="G32" s="294"/>
      <c r="H32" s="294"/>
      <c r="I32" s="294"/>
      <c r="J32" s="294"/>
      <c r="K32" s="294"/>
      <c r="L32" s="294"/>
      <c r="M32" s="1"/>
    </row>
    <row r="33" spans="1:13" ht="15" customHeight="1">
      <c r="A33" s="1"/>
      <c r="B33" s="11">
        <v>3</v>
      </c>
      <c r="C33" s="294" t="s">
        <v>71</v>
      </c>
      <c r="D33" s="294"/>
      <c r="E33" s="294"/>
      <c r="F33" s="294"/>
      <c r="G33" s="294"/>
      <c r="H33" s="294"/>
      <c r="I33" s="294"/>
      <c r="J33" s="294"/>
      <c r="K33" s="294"/>
      <c r="L33" s="294"/>
      <c r="M33" s="1"/>
    </row>
    <row r="34" spans="1:13" ht="16.5" customHeight="1">
      <c r="A34" s="1"/>
      <c r="B34" s="11">
        <v>4</v>
      </c>
      <c r="C34" s="294" t="s">
        <v>41</v>
      </c>
      <c r="D34" s="294"/>
      <c r="E34" s="294"/>
      <c r="F34" s="294"/>
      <c r="G34" s="294"/>
      <c r="H34" s="294"/>
      <c r="I34" s="294"/>
      <c r="J34" s="294"/>
      <c r="K34" s="294"/>
      <c r="L34" s="294"/>
      <c r="M34" s="1"/>
    </row>
    <row r="35" spans="1:13" ht="15" customHeight="1">
      <c r="A35" s="1"/>
      <c r="B35" s="37">
        <v>5</v>
      </c>
      <c r="C35" s="295" t="s">
        <v>42</v>
      </c>
      <c r="D35" s="295"/>
      <c r="E35" s="295"/>
      <c r="F35" s="295"/>
      <c r="G35" s="295"/>
      <c r="H35" s="295"/>
      <c r="I35" s="295"/>
      <c r="J35" s="295"/>
      <c r="K35" s="295"/>
      <c r="L35" s="295"/>
      <c r="M35" s="1"/>
    </row>
    <row r="36" spans="1:13" ht="15" customHeight="1">
      <c r="A36" s="1"/>
      <c r="B36" s="46">
        <v>6</v>
      </c>
      <c r="C36" s="110" t="s">
        <v>196</v>
      </c>
      <c r="D36" s="111"/>
      <c r="E36" s="111"/>
      <c r="F36" s="111"/>
      <c r="G36" s="111"/>
      <c r="H36" s="111"/>
      <c r="I36" s="111"/>
      <c r="J36" s="111"/>
      <c r="K36" s="111"/>
      <c r="L36" s="112"/>
      <c r="M36" s="1"/>
    </row>
    <row r="37" spans="1:13" ht="15" customHeight="1">
      <c r="A37" s="1"/>
      <c r="B37" s="46">
        <v>7</v>
      </c>
      <c r="C37" s="110" t="s">
        <v>219</v>
      </c>
      <c r="D37" s="111"/>
      <c r="E37" s="111"/>
      <c r="F37" s="111"/>
      <c r="G37" s="111"/>
      <c r="H37" s="111"/>
      <c r="I37" s="111"/>
      <c r="J37" s="111"/>
      <c r="K37" s="111"/>
      <c r="L37" s="112"/>
      <c r="M37" s="1"/>
    </row>
    <row r="38" spans="1:13" ht="19.5" customHeight="1">
      <c r="A38" s="1"/>
      <c r="B38" s="224" t="s">
        <v>43</v>
      </c>
      <c r="C38" s="224"/>
      <c r="D38" s="224"/>
      <c r="E38" s="224"/>
      <c r="F38" s="224"/>
      <c r="G38" s="224"/>
      <c r="H38" s="224"/>
      <c r="I38" s="224"/>
      <c r="J38" s="224"/>
      <c r="K38" s="224"/>
      <c r="L38" s="224"/>
      <c r="M38" s="1"/>
    </row>
    <row r="39" spans="1:13" ht="9.75" customHeight="1">
      <c r="A39" s="1"/>
      <c r="B39" s="1"/>
      <c r="C39" s="1"/>
      <c r="D39" s="1"/>
      <c r="E39" s="1"/>
      <c r="F39" s="1"/>
      <c r="G39" s="1"/>
      <c r="H39" s="1"/>
      <c r="I39" s="1"/>
      <c r="J39" s="1"/>
      <c r="K39" s="1"/>
      <c r="L39" s="12" t="s">
        <v>44</v>
      </c>
      <c r="M39" s="1"/>
    </row>
    <row r="40" spans="1:13" ht="25.5" customHeight="1">
      <c r="A40" s="1"/>
      <c r="B40" s="11" t="s">
        <v>30</v>
      </c>
      <c r="C40" s="219" t="s">
        <v>45</v>
      </c>
      <c r="D40" s="219"/>
      <c r="E40" s="219"/>
      <c r="F40" s="219"/>
      <c r="G40" s="219"/>
      <c r="H40" s="219" t="s">
        <v>46</v>
      </c>
      <c r="I40" s="219"/>
      <c r="J40" s="219"/>
      <c r="K40" s="11" t="s">
        <v>47</v>
      </c>
      <c r="L40" s="11" t="s">
        <v>48</v>
      </c>
      <c r="M40" s="1"/>
    </row>
    <row r="41" spans="1:13" ht="15" customHeight="1">
      <c r="A41" s="1"/>
      <c r="B41" s="13"/>
      <c r="C41" s="106" t="s">
        <v>98</v>
      </c>
      <c r="D41" s="292"/>
      <c r="E41" s="292"/>
      <c r="F41" s="292"/>
      <c r="G41" s="171"/>
      <c r="H41" s="236">
        <f>SUM(H42:J45)</f>
        <v>309360</v>
      </c>
      <c r="I41" s="237"/>
      <c r="J41" s="237"/>
      <c r="K41" s="44">
        <v>20640</v>
      </c>
      <c r="L41" s="44">
        <f>H41+K41</f>
        <v>330000</v>
      </c>
      <c r="M41" s="1"/>
    </row>
    <row r="42" spans="1:13" ht="17.25" customHeight="1">
      <c r="A42" s="1"/>
      <c r="B42" s="24">
        <v>1</v>
      </c>
      <c r="C42" s="242" t="s">
        <v>76</v>
      </c>
      <c r="D42" s="243"/>
      <c r="E42" s="243"/>
      <c r="F42" s="243"/>
      <c r="G42" s="243"/>
      <c r="H42" s="244">
        <v>100000</v>
      </c>
      <c r="I42" s="244"/>
      <c r="J42" s="245"/>
      <c r="K42" s="55">
        <v>0</v>
      </c>
      <c r="L42" s="55">
        <v>100000</v>
      </c>
      <c r="M42" s="1"/>
    </row>
    <row r="43" spans="1:13" ht="18" customHeight="1">
      <c r="A43" s="1"/>
      <c r="B43" s="24">
        <v>2</v>
      </c>
      <c r="C43" s="167" t="s">
        <v>75</v>
      </c>
      <c r="D43" s="168"/>
      <c r="E43" s="168"/>
      <c r="F43" s="168"/>
      <c r="G43" s="169"/>
      <c r="H43" s="239">
        <v>50000</v>
      </c>
      <c r="I43" s="240"/>
      <c r="J43" s="241"/>
      <c r="K43" s="20">
        <v>0</v>
      </c>
      <c r="L43" s="20">
        <v>50000</v>
      </c>
      <c r="M43" s="1"/>
    </row>
    <row r="44" spans="1:13" ht="17.25" customHeight="1">
      <c r="A44" s="1"/>
      <c r="B44" s="24">
        <v>3</v>
      </c>
      <c r="C44" s="121" t="s">
        <v>74</v>
      </c>
      <c r="D44" s="121"/>
      <c r="E44" s="121"/>
      <c r="F44" s="121"/>
      <c r="G44" s="121"/>
      <c r="H44" s="165">
        <v>29360</v>
      </c>
      <c r="I44" s="238"/>
      <c r="J44" s="166"/>
      <c r="K44" s="19">
        <v>20640</v>
      </c>
      <c r="L44" s="19">
        <f>H44+K44</f>
        <v>50000</v>
      </c>
      <c r="M44" s="1"/>
    </row>
    <row r="45" spans="1:13" ht="27" customHeight="1">
      <c r="A45" s="1"/>
      <c r="B45" s="24">
        <v>4</v>
      </c>
      <c r="C45" s="123" t="s">
        <v>221</v>
      </c>
      <c r="D45" s="128"/>
      <c r="E45" s="128"/>
      <c r="F45" s="128"/>
      <c r="G45" s="124"/>
      <c r="H45" s="165">
        <v>130000</v>
      </c>
      <c r="I45" s="238"/>
      <c r="J45" s="166"/>
      <c r="K45" s="19">
        <v>0</v>
      </c>
      <c r="L45" s="19">
        <v>130000</v>
      </c>
      <c r="M45" s="1"/>
    </row>
    <row r="46" spans="1:13" ht="27" customHeight="1">
      <c r="A46" s="1"/>
      <c r="B46" s="13"/>
      <c r="C46" s="176" t="s">
        <v>97</v>
      </c>
      <c r="D46" s="207"/>
      <c r="E46" s="207"/>
      <c r="F46" s="207"/>
      <c r="G46" s="177"/>
      <c r="H46" s="178">
        <v>450000</v>
      </c>
      <c r="I46" s="232"/>
      <c r="J46" s="179"/>
      <c r="K46" s="25">
        <v>0</v>
      </c>
      <c r="L46" s="25">
        <v>450000</v>
      </c>
      <c r="M46" s="1"/>
    </row>
    <row r="47" spans="1:13" ht="26.25" customHeight="1">
      <c r="A47" s="1"/>
      <c r="B47" s="11">
        <v>1</v>
      </c>
      <c r="C47" s="206" t="s">
        <v>77</v>
      </c>
      <c r="D47" s="121"/>
      <c r="E47" s="121"/>
      <c r="F47" s="121"/>
      <c r="G47" s="121"/>
      <c r="H47" s="122">
        <v>450000</v>
      </c>
      <c r="I47" s="122"/>
      <c r="J47" s="122"/>
      <c r="K47" s="17">
        <v>0</v>
      </c>
      <c r="L47" s="17">
        <v>450000</v>
      </c>
      <c r="M47" s="1"/>
    </row>
    <row r="48" spans="1:13" ht="25.5" customHeight="1">
      <c r="A48" s="1"/>
      <c r="B48" s="11"/>
      <c r="C48" s="176" t="s">
        <v>71</v>
      </c>
      <c r="D48" s="207"/>
      <c r="E48" s="207"/>
      <c r="F48" s="207"/>
      <c r="G48" s="177"/>
      <c r="H48" s="178">
        <f>H49+H53+H57</f>
        <v>1041786</v>
      </c>
      <c r="I48" s="232"/>
      <c r="J48" s="179"/>
      <c r="K48" s="25">
        <v>0</v>
      </c>
      <c r="L48" s="25">
        <f>L49+L53+L57</f>
        <v>1041786</v>
      </c>
      <c r="M48" s="1"/>
    </row>
    <row r="49" spans="1:13" ht="17.25" customHeight="1">
      <c r="A49" s="1"/>
      <c r="B49" s="11">
        <v>1</v>
      </c>
      <c r="C49" s="246" t="s">
        <v>78</v>
      </c>
      <c r="D49" s="247"/>
      <c r="E49" s="247"/>
      <c r="F49" s="247"/>
      <c r="G49" s="248"/>
      <c r="H49" s="253">
        <f>H50+H51+H52</f>
        <v>24786</v>
      </c>
      <c r="I49" s="254"/>
      <c r="J49" s="255"/>
      <c r="K49" s="56">
        <v>0</v>
      </c>
      <c r="L49" s="56">
        <f>L50+L51+L52</f>
        <v>24786</v>
      </c>
      <c r="M49" s="1"/>
    </row>
    <row r="50" spans="1:13" ht="26.25" customHeight="1">
      <c r="A50" s="1"/>
      <c r="B50" s="23" t="s">
        <v>87</v>
      </c>
      <c r="C50" s="214" t="s">
        <v>79</v>
      </c>
      <c r="D50" s="293"/>
      <c r="E50" s="293"/>
      <c r="F50" s="293"/>
      <c r="G50" s="215"/>
      <c r="H50" s="134">
        <v>2000</v>
      </c>
      <c r="I50" s="235"/>
      <c r="J50" s="135"/>
      <c r="K50" s="57">
        <v>0</v>
      </c>
      <c r="L50" s="57">
        <v>2000</v>
      </c>
      <c r="M50" s="1"/>
    </row>
    <row r="51" spans="1:13" ht="29.25" customHeight="1">
      <c r="A51" s="1"/>
      <c r="B51" s="24" t="s">
        <v>88</v>
      </c>
      <c r="C51" s="216" t="s">
        <v>80</v>
      </c>
      <c r="D51" s="223"/>
      <c r="E51" s="223"/>
      <c r="F51" s="223"/>
      <c r="G51" s="217"/>
      <c r="H51" s="134">
        <v>10000</v>
      </c>
      <c r="I51" s="235"/>
      <c r="J51" s="135"/>
      <c r="K51" s="57">
        <v>0</v>
      </c>
      <c r="L51" s="57">
        <v>10000</v>
      </c>
      <c r="M51" s="1"/>
    </row>
    <row r="52" spans="1:13" ht="37.5" customHeight="1">
      <c r="A52" s="1"/>
      <c r="B52" s="11" t="s">
        <v>89</v>
      </c>
      <c r="C52" s="216" t="s">
        <v>81</v>
      </c>
      <c r="D52" s="223"/>
      <c r="E52" s="223"/>
      <c r="F52" s="223"/>
      <c r="G52" s="217"/>
      <c r="H52" s="134">
        <v>12786</v>
      </c>
      <c r="I52" s="235"/>
      <c r="J52" s="135"/>
      <c r="K52" s="57">
        <v>0</v>
      </c>
      <c r="L52" s="57">
        <v>12786</v>
      </c>
      <c r="M52" s="1"/>
    </row>
    <row r="53" spans="1:13" ht="26.25" customHeight="1">
      <c r="A53" s="1"/>
      <c r="B53" s="11">
        <v>2</v>
      </c>
      <c r="C53" s="246" t="s">
        <v>82</v>
      </c>
      <c r="D53" s="247"/>
      <c r="E53" s="247"/>
      <c r="F53" s="247"/>
      <c r="G53" s="248"/>
      <c r="H53" s="253">
        <f>H54+H55+H56</f>
        <v>917000</v>
      </c>
      <c r="I53" s="254"/>
      <c r="J53" s="255"/>
      <c r="K53" s="56">
        <v>0</v>
      </c>
      <c r="L53" s="56">
        <f>L54+L55+L56</f>
        <v>917000</v>
      </c>
      <c r="M53" s="1"/>
    </row>
    <row r="54" spans="1:13" ht="27.75" customHeight="1">
      <c r="A54" s="1"/>
      <c r="B54" s="11" t="s">
        <v>90</v>
      </c>
      <c r="C54" s="216" t="s">
        <v>83</v>
      </c>
      <c r="D54" s="223"/>
      <c r="E54" s="223"/>
      <c r="F54" s="223"/>
      <c r="G54" s="217"/>
      <c r="H54" s="134">
        <v>620000</v>
      </c>
      <c r="I54" s="235"/>
      <c r="J54" s="135"/>
      <c r="K54" s="57">
        <v>0</v>
      </c>
      <c r="L54" s="57">
        <v>620000</v>
      </c>
      <c r="M54" s="1"/>
    </row>
    <row r="55" spans="1:13" ht="20.25" customHeight="1">
      <c r="A55" s="1"/>
      <c r="B55" s="11" t="s">
        <v>91</v>
      </c>
      <c r="C55" s="216" t="s">
        <v>84</v>
      </c>
      <c r="D55" s="223"/>
      <c r="E55" s="223"/>
      <c r="F55" s="223"/>
      <c r="G55" s="217"/>
      <c r="H55" s="134">
        <v>200000</v>
      </c>
      <c r="I55" s="235"/>
      <c r="J55" s="135"/>
      <c r="K55" s="57">
        <v>0</v>
      </c>
      <c r="L55" s="57">
        <v>200000</v>
      </c>
      <c r="M55" s="1"/>
    </row>
    <row r="56" spans="1:13" ht="28.5" customHeight="1">
      <c r="A56" s="1"/>
      <c r="B56" s="11" t="s">
        <v>92</v>
      </c>
      <c r="C56" s="214" t="s">
        <v>195</v>
      </c>
      <c r="D56" s="223"/>
      <c r="E56" s="223"/>
      <c r="F56" s="223"/>
      <c r="G56" s="217"/>
      <c r="H56" s="134">
        <v>97000</v>
      </c>
      <c r="I56" s="235"/>
      <c r="J56" s="135"/>
      <c r="K56" s="57">
        <v>0</v>
      </c>
      <c r="L56" s="57">
        <v>97000</v>
      </c>
      <c r="M56" s="1"/>
    </row>
    <row r="57" spans="1:13" ht="24" customHeight="1">
      <c r="A57" s="1"/>
      <c r="B57" s="24">
        <v>3</v>
      </c>
      <c r="C57" s="246" t="s">
        <v>85</v>
      </c>
      <c r="D57" s="247"/>
      <c r="E57" s="247"/>
      <c r="F57" s="247"/>
      <c r="G57" s="248"/>
      <c r="H57" s="253">
        <v>100000</v>
      </c>
      <c r="I57" s="284"/>
      <c r="J57" s="285"/>
      <c r="K57" s="56">
        <v>0</v>
      </c>
      <c r="L57" s="56">
        <v>100000</v>
      </c>
      <c r="M57" s="1"/>
    </row>
    <row r="58" spans="1:13" ht="26.25" customHeight="1">
      <c r="A58" s="1"/>
      <c r="B58" s="11" t="s">
        <v>93</v>
      </c>
      <c r="C58" s="216" t="s">
        <v>86</v>
      </c>
      <c r="D58" s="223"/>
      <c r="E58" s="223"/>
      <c r="F58" s="223"/>
      <c r="G58" s="217"/>
      <c r="H58" s="134">
        <v>85000</v>
      </c>
      <c r="I58" s="235"/>
      <c r="J58" s="135"/>
      <c r="K58" s="57">
        <v>0</v>
      </c>
      <c r="L58" s="57">
        <v>85000</v>
      </c>
      <c r="M58" s="1"/>
    </row>
    <row r="59" spans="1:13" ht="25.5" customHeight="1">
      <c r="A59" s="1"/>
      <c r="B59" s="11" t="s">
        <v>94</v>
      </c>
      <c r="C59" s="123" t="s">
        <v>255</v>
      </c>
      <c r="D59" s="168"/>
      <c r="E59" s="168"/>
      <c r="F59" s="168"/>
      <c r="G59" s="169"/>
      <c r="H59" s="134">
        <v>15000</v>
      </c>
      <c r="I59" s="235"/>
      <c r="J59" s="135"/>
      <c r="K59" s="57">
        <v>0</v>
      </c>
      <c r="L59" s="57">
        <v>15000</v>
      </c>
      <c r="M59" s="1"/>
    </row>
    <row r="60" spans="1:13" ht="26.25" customHeight="1">
      <c r="A60" s="1"/>
      <c r="B60" s="11"/>
      <c r="C60" s="104" t="s">
        <v>41</v>
      </c>
      <c r="D60" s="207"/>
      <c r="E60" s="207"/>
      <c r="F60" s="207"/>
      <c r="G60" s="177"/>
      <c r="H60" s="178">
        <v>99668.76</v>
      </c>
      <c r="I60" s="232"/>
      <c r="J60" s="179"/>
      <c r="K60" s="25">
        <v>0</v>
      </c>
      <c r="L60" s="25">
        <v>99668.76</v>
      </c>
      <c r="M60" s="1"/>
    </row>
    <row r="61" spans="1:13" ht="15" customHeight="1">
      <c r="A61" s="1"/>
      <c r="B61" s="11">
        <v>1</v>
      </c>
      <c r="C61" s="214" t="s">
        <v>194</v>
      </c>
      <c r="D61" s="223"/>
      <c r="E61" s="223"/>
      <c r="F61" s="223"/>
      <c r="G61" s="217"/>
      <c r="H61" s="134">
        <v>99668.76</v>
      </c>
      <c r="I61" s="235"/>
      <c r="J61" s="135"/>
      <c r="K61" s="57">
        <v>0</v>
      </c>
      <c r="L61" s="57">
        <v>99668.76</v>
      </c>
      <c r="M61" s="1"/>
    </row>
    <row r="62" spans="1:13" ht="27" customHeight="1">
      <c r="A62" s="1"/>
      <c r="B62" s="11"/>
      <c r="C62" s="106" t="s">
        <v>42</v>
      </c>
      <c r="D62" s="292"/>
      <c r="E62" s="292"/>
      <c r="F62" s="292"/>
      <c r="G62" s="171"/>
      <c r="H62" s="178">
        <v>7706800</v>
      </c>
      <c r="I62" s="232"/>
      <c r="J62" s="179"/>
      <c r="K62" s="25">
        <v>299955</v>
      </c>
      <c r="L62" s="25">
        <f>H62+K62</f>
        <v>8006755</v>
      </c>
      <c r="M62" s="1"/>
    </row>
    <row r="63" spans="1:14" ht="27" customHeight="1">
      <c r="A63" s="1"/>
      <c r="B63" s="46"/>
      <c r="C63" s="256" t="s">
        <v>196</v>
      </c>
      <c r="D63" s="139"/>
      <c r="E63" s="139"/>
      <c r="F63" s="139"/>
      <c r="G63" s="140"/>
      <c r="H63" s="289">
        <f>H64+H65</f>
        <v>123476</v>
      </c>
      <c r="I63" s="290"/>
      <c r="J63" s="291"/>
      <c r="K63" s="44">
        <v>0</v>
      </c>
      <c r="L63" s="88">
        <f>L64+L65</f>
        <v>123476</v>
      </c>
      <c r="M63" s="86"/>
      <c r="N63" s="86"/>
    </row>
    <row r="64" spans="1:14" ht="20.25" customHeight="1">
      <c r="A64" s="1"/>
      <c r="B64" s="49">
        <v>1</v>
      </c>
      <c r="C64" s="210" t="s">
        <v>197</v>
      </c>
      <c r="D64" s="212"/>
      <c r="E64" s="212"/>
      <c r="F64" s="212"/>
      <c r="G64" s="213"/>
      <c r="H64" s="265">
        <v>79776</v>
      </c>
      <c r="I64" s="283"/>
      <c r="J64" s="266"/>
      <c r="K64" s="50">
        <v>0</v>
      </c>
      <c r="L64" s="89">
        <v>79776</v>
      </c>
      <c r="M64" s="87"/>
      <c r="N64" s="87"/>
    </row>
    <row r="65" spans="1:14" ht="42" customHeight="1">
      <c r="A65" s="1"/>
      <c r="B65" s="46">
        <v>2</v>
      </c>
      <c r="C65" s="110" t="s">
        <v>198</v>
      </c>
      <c r="D65" s="111"/>
      <c r="E65" s="111"/>
      <c r="F65" s="111"/>
      <c r="G65" s="112"/>
      <c r="H65" s="113">
        <v>43700</v>
      </c>
      <c r="I65" s="144"/>
      <c r="J65" s="114"/>
      <c r="K65" s="48">
        <v>0</v>
      </c>
      <c r="L65" s="90">
        <v>43700</v>
      </c>
      <c r="M65" s="87"/>
      <c r="N65" s="87"/>
    </row>
    <row r="66" spans="1:13" ht="16.5" customHeight="1">
      <c r="A66" s="1"/>
      <c r="B66" s="46"/>
      <c r="C66" s="234" t="s">
        <v>117</v>
      </c>
      <c r="D66" s="234"/>
      <c r="E66" s="234"/>
      <c r="F66" s="234"/>
      <c r="G66" s="234"/>
      <c r="H66" s="108">
        <v>53531.24</v>
      </c>
      <c r="I66" s="108"/>
      <c r="J66" s="108"/>
      <c r="K66" s="44">
        <v>0</v>
      </c>
      <c r="L66" s="44">
        <v>53531.24</v>
      </c>
      <c r="M66" s="1"/>
    </row>
    <row r="67" spans="1:13" ht="37.5" customHeight="1">
      <c r="A67" s="1"/>
      <c r="B67" s="46">
        <v>1</v>
      </c>
      <c r="C67" s="138" t="s">
        <v>216</v>
      </c>
      <c r="D67" s="139"/>
      <c r="E67" s="139"/>
      <c r="F67" s="139"/>
      <c r="G67" s="140"/>
      <c r="H67" s="113">
        <v>4200</v>
      </c>
      <c r="I67" s="144"/>
      <c r="J67" s="114"/>
      <c r="K67" s="44">
        <v>0</v>
      </c>
      <c r="L67" s="48">
        <v>4200</v>
      </c>
      <c r="M67" s="1"/>
    </row>
    <row r="68" spans="1:13" ht="30" customHeight="1">
      <c r="A68" s="1"/>
      <c r="B68" s="46">
        <v>2</v>
      </c>
      <c r="C68" s="141" t="s">
        <v>217</v>
      </c>
      <c r="D68" s="142"/>
      <c r="E68" s="142"/>
      <c r="F68" s="142"/>
      <c r="G68" s="143"/>
      <c r="H68" s="113">
        <v>49331.24</v>
      </c>
      <c r="I68" s="144"/>
      <c r="J68" s="114"/>
      <c r="K68" s="44">
        <v>0</v>
      </c>
      <c r="L68" s="48">
        <v>49331.24</v>
      </c>
      <c r="M68" s="1"/>
    </row>
    <row r="69" spans="1:13" ht="26.25" customHeight="1">
      <c r="A69" s="1"/>
      <c r="B69" s="46"/>
      <c r="C69" s="256" t="s">
        <v>219</v>
      </c>
      <c r="D69" s="328"/>
      <c r="E69" s="328"/>
      <c r="F69" s="328"/>
      <c r="G69" s="257"/>
      <c r="H69" s="289">
        <v>730000</v>
      </c>
      <c r="I69" s="290"/>
      <c r="J69" s="291"/>
      <c r="K69" s="71">
        <v>0</v>
      </c>
      <c r="L69" s="71">
        <v>730000</v>
      </c>
      <c r="M69" s="1"/>
    </row>
    <row r="70" spans="1:13" ht="13.5" customHeight="1">
      <c r="A70" s="1"/>
      <c r="B70" s="286" t="s">
        <v>48</v>
      </c>
      <c r="C70" s="287"/>
      <c r="D70" s="287"/>
      <c r="E70" s="287"/>
      <c r="F70" s="287"/>
      <c r="G70" s="288"/>
      <c r="H70" s="222">
        <f>H69+H66+H63+H62+H60+H48+H46+H41</f>
        <v>10514622</v>
      </c>
      <c r="I70" s="222"/>
      <c r="J70" s="222"/>
      <c r="K70" s="76">
        <f>K62+K41</f>
        <v>320595</v>
      </c>
      <c r="L70" s="76">
        <f>L69+L66+L63+L62+L60+L48+L46+L41</f>
        <v>10835217</v>
      </c>
      <c r="M70" s="1"/>
    </row>
    <row r="71" spans="1:13" ht="18" customHeight="1">
      <c r="A71" s="1"/>
      <c r="B71" s="224" t="s">
        <v>49</v>
      </c>
      <c r="C71" s="224"/>
      <c r="D71" s="224"/>
      <c r="E71" s="224"/>
      <c r="F71" s="224"/>
      <c r="G71" s="224"/>
      <c r="H71" s="224"/>
      <c r="I71" s="224"/>
      <c r="J71" s="224"/>
      <c r="K71" s="224"/>
      <c r="L71" s="224"/>
      <c r="M71" s="1"/>
    </row>
    <row r="72" spans="1:13" ht="6.75" customHeight="1">
      <c r="A72" s="1"/>
      <c r="B72" s="1"/>
      <c r="C72" s="1"/>
      <c r="D72" s="1"/>
      <c r="E72" s="1"/>
      <c r="F72" s="1"/>
      <c r="G72" s="1"/>
      <c r="H72" s="1"/>
      <c r="I72" s="1"/>
      <c r="J72" s="1"/>
      <c r="K72" s="1"/>
      <c r="L72" s="12" t="s">
        <v>44</v>
      </c>
      <c r="M72" s="1"/>
    </row>
    <row r="73" spans="1:13" ht="27" customHeight="1">
      <c r="A73" s="1"/>
      <c r="B73" s="11" t="s">
        <v>30</v>
      </c>
      <c r="C73" s="219" t="s">
        <v>50</v>
      </c>
      <c r="D73" s="219"/>
      <c r="E73" s="219"/>
      <c r="F73" s="219"/>
      <c r="G73" s="219"/>
      <c r="H73" s="219"/>
      <c r="I73" s="219" t="s">
        <v>46</v>
      </c>
      <c r="J73" s="219"/>
      <c r="K73" s="11" t="s">
        <v>47</v>
      </c>
      <c r="L73" s="11" t="s">
        <v>48</v>
      </c>
      <c r="M73" s="1"/>
    </row>
    <row r="74" spans="1:13" ht="13.5" customHeight="1">
      <c r="A74" s="1"/>
      <c r="B74" s="13" t="s">
        <v>32</v>
      </c>
      <c r="C74" s="225" t="s">
        <v>33</v>
      </c>
      <c r="D74" s="225"/>
      <c r="E74" s="225"/>
      <c r="F74" s="225"/>
      <c r="G74" s="225"/>
      <c r="H74" s="225"/>
      <c r="I74" s="218" t="s">
        <v>34</v>
      </c>
      <c r="J74" s="218"/>
      <c r="K74" s="97" t="s">
        <v>35</v>
      </c>
      <c r="L74" s="97" t="s">
        <v>36</v>
      </c>
      <c r="M74" s="1"/>
    </row>
    <row r="75" spans="1:13" ht="19.5" customHeight="1">
      <c r="A75" s="1"/>
      <c r="B75" s="13">
        <v>1</v>
      </c>
      <c r="C75" s="106" t="s">
        <v>98</v>
      </c>
      <c r="D75" s="107"/>
      <c r="E75" s="107"/>
      <c r="F75" s="107"/>
      <c r="G75" s="107"/>
      <c r="H75" s="107"/>
      <c r="I75" s="108">
        <v>309360</v>
      </c>
      <c r="J75" s="108"/>
      <c r="K75" s="44">
        <v>20640</v>
      </c>
      <c r="L75" s="44">
        <f>I75+K75</f>
        <v>330000</v>
      </c>
      <c r="M75" s="1"/>
    </row>
    <row r="76" spans="1:13" ht="25.5" customHeight="1">
      <c r="A76" s="1"/>
      <c r="B76" s="13">
        <v>2</v>
      </c>
      <c r="C76" s="176" t="s">
        <v>97</v>
      </c>
      <c r="D76" s="207"/>
      <c r="E76" s="207"/>
      <c r="F76" s="207"/>
      <c r="G76" s="207"/>
      <c r="H76" s="207"/>
      <c r="I76" s="108">
        <v>450000</v>
      </c>
      <c r="J76" s="108"/>
      <c r="K76" s="44">
        <v>0</v>
      </c>
      <c r="L76" s="44">
        <v>450000</v>
      </c>
      <c r="M76" s="1"/>
    </row>
    <row r="77" spans="1:14" ht="24" customHeight="1">
      <c r="A77" s="1"/>
      <c r="B77" s="13">
        <v>3</v>
      </c>
      <c r="C77" s="102" t="s">
        <v>71</v>
      </c>
      <c r="D77" s="103"/>
      <c r="E77" s="103"/>
      <c r="F77" s="103"/>
      <c r="G77" s="103"/>
      <c r="H77" s="103"/>
      <c r="I77" s="109">
        <v>1041786</v>
      </c>
      <c r="J77" s="109"/>
      <c r="K77" s="98">
        <v>0</v>
      </c>
      <c r="L77" s="98">
        <v>1041786</v>
      </c>
      <c r="M77" s="1"/>
      <c r="N77" s="96"/>
    </row>
    <row r="78" spans="1:14" ht="24.75" customHeight="1">
      <c r="A78" s="1"/>
      <c r="B78" s="13">
        <v>4</v>
      </c>
      <c r="C78" s="104" t="s">
        <v>41</v>
      </c>
      <c r="D78" s="105"/>
      <c r="E78" s="105"/>
      <c r="F78" s="105"/>
      <c r="G78" s="105"/>
      <c r="H78" s="105"/>
      <c r="I78" s="108">
        <v>99668.76</v>
      </c>
      <c r="J78" s="108"/>
      <c r="K78" s="44">
        <v>0</v>
      </c>
      <c r="L78" s="44">
        <v>99668.76</v>
      </c>
      <c r="M78" s="1"/>
      <c r="N78" s="96"/>
    </row>
    <row r="79" spans="1:14" ht="26.25" customHeight="1">
      <c r="A79" s="1"/>
      <c r="B79" s="13">
        <v>5</v>
      </c>
      <c r="C79" s="106" t="s">
        <v>196</v>
      </c>
      <c r="D79" s="107"/>
      <c r="E79" s="107"/>
      <c r="F79" s="107"/>
      <c r="G79" s="107"/>
      <c r="H79" s="107"/>
      <c r="I79" s="220">
        <v>123476</v>
      </c>
      <c r="J79" s="220"/>
      <c r="K79" s="44">
        <v>0</v>
      </c>
      <c r="L79" s="99">
        <v>123476</v>
      </c>
      <c r="M79" s="86"/>
      <c r="N79" s="86"/>
    </row>
    <row r="80" spans="1:13" ht="13.5" customHeight="1">
      <c r="A80" s="1"/>
      <c r="B80" s="14" t="s">
        <v>5</v>
      </c>
      <c r="C80" s="219" t="s">
        <v>48</v>
      </c>
      <c r="D80" s="219"/>
      <c r="E80" s="219"/>
      <c r="F80" s="219"/>
      <c r="G80" s="219"/>
      <c r="H80" s="125"/>
      <c r="I80" s="220">
        <f>I79+I78+I77+I76+I75</f>
        <v>2024290.76</v>
      </c>
      <c r="J80" s="221"/>
      <c r="K80" s="71">
        <v>20640</v>
      </c>
      <c r="L80" s="71">
        <f>L79+L78+L77+L76+L75</f>
        <v>2044930.76</v>
      </c>
      <c r="M80" s="1"/>
    </row>
    <row r="81" spans="1:13" ht="19.5" customHeight="1">
      <c r="A81" s="1"/>
      <c r="B81" s="224" t="s">
        <v>51</v>
      </c>
      <c r="C81" s="224"/>
      <c r="D81" s="224"/>
      <c r="E81" s="224"/>
      <c r="F81" s="224"/>
      <c r="G81" s="224"/>
      <c r="H81" s="224"/>
      <c r="I81" s="224"/>
      <c r="J81" s="224"/>
      <c r="K81" s="224"/>
      <c r="L81" s="224"/>
      <c r="M81" s="1"/>
    </row>
    <row r="82" spans="1:13" ht="25.5" customHeight="1">
      <c r="A82" s="1"/>
      <c r="B82" s="11" t="s">
        <v>30</v>
      </c>
      <c r="C82" s="219" t="s">
        <v>52</v>
      </c>
      <c r="D82" s="219"/>
      <c r="E82" s="11" t="s">
        <v>53</v>
      </c>
      <c r="F82" s="219" t="s">
        <v>54</v>
      </c>
      <c r="G82" s="219"/>
      <c r="H82" s="219"/>
      <c r="I82" s="219" t="s">
        <v>46</v>
      </c>
      <c r="J82" s="219"/>
      <c r="K82" s="11" t="s">
        <v>47</v>
      </c>
      <c r="L82" s="11" t="s">
        <v>48</v>
      </c>
      <c r="M82" s="1"/>
    </row>
    <row r="83" spans="1:13" ht="88.5" customHeight="1">
      <c r="A83" s="1"/>
      <c r="B83" s="13"/>
      <c r="C83" s="119" t="s">
        <v>98</v>
      </c>
      <c r="D83" s="120"/>
      <c r="E83" s="21"/>
      <c r="F83" s="202" t="s">
        <v>132</v>
      </c>
      <c r="G83" s="203"/>
      <c r="H83" s="233"/>
      <c r="I83" s="178">
        <v>309360</v>
      </c>
      <c r="J83" s="179"/>
      <c r="K83" s="25">
        <v>20640</v>
      </c>
      <c r="L83" s="25">
        <f>I83+K83</f>
        <v>330000</v>
      </c>
      <c r="M83" s="1"/>
    </row>
    <row r="84" spans="1:13" ht="25.5" customHeight="1">
      <c r="A84" s="1"/>
      <c r="B84" s="13">
        <v>1</v>
      </c>
      <c r="C84" s="170" t="s">
        <v>76</v>
      </c>
      <c r="D84" s="171"/>
      <c r="E84" s="63"/>
      <c r="F84" s="282"/>
      <c r="G84" s="282"/>
      <c r="H84" s="282"/>
      <c r="I84" s="232">
        <v>100000</v>
      </c>
      <c r="J84" s="179"/>
      <c r="K84" s="25">
        <v>0</v>
      </c>
      <c r="L84" s="29">
        <v>100000</v>
      </c>
      <c r="M84" s="1"/>
    </row>
    <row r="85" spans="1:13" ht="13.5" customHeight="1">
      <c r="A85" s="1"/>
      <c r="B85" s="30"/>
      <c r="C85" s="104" t="s">
        <v>55</v>
      </c>
      <c r="D85" s="226"/>
      <c r="E85" s="66"/>
      <c r="F85" s="227"/>
      <c r="G85" s="228"/>
      <c r="H85" s="229"/>
      <c r="I85" s="230"/>
      <c r="J85" s="231"/>
      <c r="K85" s="67"/>
      <c r="L85" s="68"/>
      <c r="M85" s="1"/>
    </row>
    <row r="86" spans="1:13" ht="13.5" customHeight="1">
      <c r="A86" s="1"/>
      <c r="B86" s="58" t="s">
        <v>87</v>
      </c>
      <c r="C86" s="214" t="s">
        <v>162</v>
      </c>
      <c r="D86" s="215"/>
      <c r="E86" s="62" t="s">
        <v>56</v>
      </c>
      <c r="F86" s="167" t="s">
        <v>122</v>
      </c>
      <c r="G86" s="168"/>
      <c r="H86" s="169"/>
      <c r="I86" s="165">
        <v>50000</v>
      </c>
      <c r="J86" s="166"/>
      <c r="K86" s="27">
        <v>0</v>
      </c>
      <c r="L86" s="54">
        <v>50000</v>
      </c>
      <c r="M86" s="26"/>
    </row>
    <row r="87" spans="1:13" ht="13.5" customHeight="1">
      <c r="A87" s="1"/>
      <c r="B87" s="59" t="s">
        <v>88</v>
      </c>
      <c r="C87" s="216" t="s">
        <v>119</v>
      </c>
      <c r="D87" s="217"/>
      <c r="E87" s="62" t="s">
        <v>56</v>
      </c>
      <c r="F87" s="167" t="s">
        <v>122</v>
      </c>
      <c r="G87" s="168"/>
      <c r="H87" s="169"/>
      <c r="I87" s="165">
        <v>50000</v>
      </c>
      <c r="J87" s="166"/>
      <c r="K87" s="17">
        <v>0</v>
      </c>
      <c r="L87" s="54">
        <v>50000</v>
      </c>
      <c r="M87" s="1"/>
    </row>
    <row r="88" spans="1:13" ht="13.5" customHeight="1">
      <c r="A88" s="1"/>
      <c r="B88" s="15"/>
      <c r="C88" s="176" t="s">
        <v>59</v>
      </c>
      <c r="D88" s="177"/>
      <c r="E88" s="66"/>
      <c r="F88" s="180"/>
      <c r="G88" s="181"/>
      <c r="H88" s="182"/>
      <c r="I88" s="230"/>
      <c r="J88" s="231"/>
      <c r="K88" s="67"/>
      <c r="L88" s="67"/>
      <c r="M88" s="1"/>
    </row>
    <row r="89" spans="1:13" ht="13.5" customHeight="1">
      <c r="A89" s="1"/>
      <c r="B89" s="58" t="s">
        <v>87</v>
      </c>
      <c r="C89" s="214" t="s">
        <v>163</v>
      </c>
      <c r="D89" s="215"/>
      <c r="E89" s="62" t="s">
        <v>164</v>
      </c>
      <c r="F89" s="167" t="s">
        <v>123</v>
      </c>
      <c r="G89" s="168"/>
      <c r="H89" s="169"/>
      <c r="I89" s="165">
        <v>200</v>
      </c>
      <c r="J89" s="166"/>
      <c r="K89" s="19">
        <v>0</v>
      </c>
      <c r="L89" s="19">
        <v>200</v>
      </c>
      <c r="M89" s="1"/>
    </row>
    <row r="90" spans="1:13" ht="13.5" customHeight="1">
      <c r="A90" s="1"/>
      <c r="B90" s="59" t="s">
        <v>88</v>
      </c>
      <c r="C90" s="216" t="s">
        <v>99</v>
      </c>
      <c r="D90" s="217"/>
      <c r="E90" s="64" t="s">
        <v>100</v>
      </c>
      <c r="F90" s="167" t="s">
        <v>123</v>
      </c>
      <c r="G90" s="168"/>
      <c r="H90" s="169"/>
      <c r="I90" s="165">
        <v>3</v>
      </c>
      <c r="J90" s="166"/>
      <c r="K90" s="19">
        <v>0</v>
      </c>
      <c r="L90" s="19">
        <v>3</v>
      </c>
      <c r="M90" s="1"/>
    </row>
    <row r="91" spans="1:13" ht="13.5" customHeight="1">
      <c r="A91" s="1"/>
      <c r="B91" s="15"/>
      <c r="C91" s="176" t="s">
        <v>62</v>
      </c>
      <c r="D91" s="177"/>
      <c r="E91" s="66"/>
      <c r="F91" s="123"/>
      <c r="G91" s="128"/>
      <c r="H91" s="124"/>
      <c r="I91" s="165"/>
      <c r="J91" s="166"/>
      <c r="K91" s="19"/>
      <c r="L91" s="19"/>
      <c r="M91" s="1"/>
    </row>
    <row r="92" spans="1:13" ht="17.25" customHeight="1">
      <c r="A92" s="1"/>
      <c r="B92" s="58" t="s">
        <v>87</v>
      </c>
      <c r="C92" s="214" t="s">
        <v>165</v>
      </c>
      <c r="D92" s="215"/>
      <c r="E92" s="62" t="s">
        <v>56</v>
      </c>
      <c r="F92" s="167" t="s">
        <v>123</v>
      </c>
      <c r="G92" s="168"/>
      <c r="H92" s="169"/>
      <c r="I92" s="165">
        <v>250</v>
      </c>
      <c r="J92" s="166"/>
      <c r="K92" s="19">
        <v>0</v>
      </c>
      <c r="L92" s="19">
        <v>250</v>
      </c>
      <c r="M92" s="1"/>
    </row>
    <row r="93" spans="1:13" ht="16.5" customHeight="1">
      <c r="A93" s="1"/>
      <c r="B93" s="59" t="s">
        <v>88</v>
      </c>
      <c r="C93" s="216" t="s">
        <v>101</v>
      </c>
      <c r="D93" s="217"/>
      <c r="E93" s="62" t="s">
        <v>56</v>
      </c>
      <c r="F93" s="167" t="s">
        <v>123</v>
      </c>
      <c r="G93" s="168"/>
      <c r="H93" s="169"/>
      <c r="I93" s="165">
        <v>16666.67</v>
      </c>
      <c r="J93" s="166"/>
      <c r="K93" s="19">
        <v>0</v>
      </c>
      <c r="L93" s="19">
        <v>16666.67</v>
      </c>
      <c r="M93" s="1"/>
    </row>
    <row r="94" spans="1:13" ht="13.5" customHeight="1">
      <c r="A94" s="1"/>
      <c r="B94" s="15"/>
      <c r="C94" s="176" t="s">
        <v>64</v>
      </c>
      <c r="D94" s="177"/>
      <c r="E94" s="66"/>
      <c r="F94" s="180"/>
      <c r="G94" s="181"/>
      <c r="H94" s="182"/>
      <c r="I94" s="165"/>
      <c r="J94" s="166"/>
      <c r="K94" s="19"/>
      <c r="L94" s="19"/>
      <c r="M94" s="1"/>
    </row>
    <row r="95" spans="1:13" ht="13.5" customHeight="1">
      <c r="A95" s="1"/>
      <c r="B95" s="58">
        <v>1</v>
      </c>
      <c r="C95" s="214" t="s">
        <v>166</v>
      </c>
      <c r="D95" s="215"/>
      <c r="E95" s="62" t="s">
        <v>65</v>
      </c>
      <c r="F95" s="167" t="s">
        <v>123</v>
      </c>
      <c r="G95" s="168"/>
      <c r="H95" s="169"/>
      <c r="I95" s="165">
        <v>100</v>
      </c>
      <c r="J95" s="166"/>
      <c r="K95" s="19">
        <v>0</v>
      </c>
      <c r="L95" s="19">
        <v>100</v>
      </c>
      <c r="M95" s="1"/>
    </row>
    <row r="96" spans="1:13" ht="21.75" customHeight="1">
      <c r="A96" s="1"/>
      <c r="B96" s="13">
        <v>2</v>
      </c>
      <c r="C96" s="106" t="s">
        <v>75</v>
      </c>
      <c r="D96" s="157"/>
      <c r="E96" s="66"/>
      <c r="F96" s="167"/>
      <c r="G96" s="168"/>
      <c r="H96" s="169"/>
      <c r="I96" s="178">
        <v>50000</v>
      </c>
      <c r="J96" s="179"/>
      <c r="K96" s="25">
        <v>0</v>
      </c>
      <c r="L96" s="25">
        <v>50000</v>
      </c>
      <c r="M96" s="1"/>
    </row>
    <row r="97" spans="1:13" ht="13.5" customHeight="1">
      <c r="A97" s="1"/>
      <c r="B97" s="30"/>
      <c r="C97" s="176" t="s">
        <v>55</v>
      </c>
      <c r="D97" s="177"/>
      <c r="E97" s="66"/>
      <c r="F97" s="180"/>
      <c r="G97" s="181"/>
      <c r="H97" s="182"/>
      <c r="I97" s="165"/>
      <c r="J97" s="166"/>
      <c r="K97" s="19"/>
      <c r="L97" s="19"/>
      <c r="M97" s="1"/>
    </row>
    <row r="98" spans="1:13" ht="18.75" customHeight="1">
      <c r="A98" s="1"/>
      <c r="B98" s="13" t="s">
        <v>90</v>
      </c>
      <c r="C98" s="123" t="s">
        <v>167</v>
      </c>
      <c r="D98" s="124"/>
      <c r="E98" s="62" t="s">
        <v>56</v>
      </c>
      <c r="F98" s="167" t="s">
        <v>122</v>
      </c>
      <c r="G98" s="168"/>
      <c r="H98" s="169"/>
      <c r="I98" s="134">
        <v>30000</v>
      </c>
      <c r="J98" s="135"/>
      <c r="K98" s="17">
        <v>0</v>
      </c>
      <c r="L98" s="17">
        <v>30000</v>
      </c>
      <c r="M98" s="1"/>
    </row>
    <row r="99" spans="1:13" ht="21" customHeight="1">
      <c r="A99" s="1"/>
      <c r="B99" s="30" t="s">
        <v>91</v>
      </c>
      <c r="C99" s="123" t="s">
        <v>168</v>
      </c>
      <c r="D99" s="124"/>
      <c r="E99" s="62" t="s">
        <v>56</v>
      </c>
      <c r="F99" s="123" t="s">
        <v>122</v>
      </c>
      <c r="G99" s="128"/>
      <c r="H99" s="124"/>
      <c r="I99" s="134">
        <v>20000</v>
      </c>
      <c r="J99" s="135"/>
      <c r="K99" s="17">
        <v>0</v>
      </c>
      <c r="L99" s="17">
        <v>20000</v>
      </c>
      <c r="M99" s="1"/>
    </row>
    <row r="100" spans="1:13" ht="14.25" customHeight="1">
      <c r="A100" s="1"/>
      <c r="B100" s="13"/>
      <c r="C100" s="106" t="s">
        <v>59</v>
      </c>
      <c r="D100" s="157"/>
      <c r="E100" s="64"/>
      <c r="F100" s="167"/>
      <c r="G100" s="168"/>
      <c r="H100" s="169"/>
      <c r="I100" s="134"/>
      <c r="J100" s="135"/>
      <c r="K100" s="17"/>
      <c r="L100" s="17"/>
      <c r="M100" s="1"/>
    </row>
    <row r="101" spans="1:13" ht="18.75" customHeight="1">
      <c r="A101" s="1"/>
      <c r="B101" s="30" t="s">
        <v>90</v>
      </c>
      <c r="C101" s="123" t="s">
        <v>169</v>
      </c>
      <c r="D101" s="124"/>
      <c r="E101" s="62" t="s">
        <v>120</v>
      </c>
      <c r="F101" s="123" t="s">
        <v>123</v>
      </c>
      <c r="G101" s="128"/>
      <c r="H101" s="124"/>
      <c r="I101" s="134">
        <v>120</v>
      </c>
      <c r="J101" s="135"/>
      <c r="K101" s="17">
        <v>0</v>
      </c>
      <c r="L101" s="17">
        <v>120</v>
      </c>
      <c r="M101" s="1"/>
    </row>
    <row r="102" spans="1:13" ht="18" customHeight="1">
      <c r="A102" s="1"/>
      <c r="B102" s="13" t="s">
        <v>91</v>
      </c>
      <c r="C102" s="123" t="s">
        <v>170</v>
      </c>
      <c r="D102" s="124"/>
      <c r="E102" s="62" t="s">
        <v>120</v>
      </c>
      <c r="F102" s="167" t="s">
        <v>123</v>
      </c>
      <c r="G102" s="168"/>
      <c r="H102" s="169"/>
      <c r="I102" s="134">
        <v>4</v>
      </c>
      <c r="J102" s="135"/>
      <c r="K102" s="17">
        <v>0</v>
      </c>
      <c r="L102" s="17">
        <v>4</v>
      </c>
      <c r="M102" s="1"/>
    </row>
    <row r="103" spans="1:13" ht="13.5" customHeight="1">
      <c r="A103" s="1"/>
      <c r="B103" s="30"/>
      <c r="C103" s="170" t="s">
        <v>62</v>
      </c>
      <c r="D103" s="171"/>
      <c r="E103" s="62"/>
      <c r="F103" s="123"/>
      <c r="G103" s="128"/>
      <c r="H103" s="124"/>
      <c r="I103" s="134"/>
      <c r="J103" s="135"/>
      <c r="K103" s="17"/>
      <c r="L103" s="17"/>
      <c r="M103" s="1"/>
    </row>
    <row r="104" spans="1:13" ht="16.5" customHeight="1">
      <c r="A104" s="1"/>
      <c r="B104" s="58" t="s">
        <v>90</v>
      </c>
      <c r="C104" s="167" t="s">
        <v>171</v>
      </c>
      <c r="D104" s="169"/>
      <c r="E104" s="62" t="s">
        <v>56</v>
      </c>
      <c r="F104" s="167" t="s">
        <v>123</v>
      </c>
      <c r="G104" s="168"/>
      <c r="H104" s="169"/>
      <c r="I104" s="134">
        <v>250</v>
      </c>
      <c r="J104" s="135"/>
      <c r="K104" s="17">
        <v>0</v>
      </c>
      <c r="L104" s="17">
        <v>250</v>
      </c>
      <c r="M104" s="1"/>
    </row>
    <row r="105" spans="1:13" ht="18.75" customHeight="1">
      <c r="A105" s="1"/>
      <c r="B105" s="13" t="s">
        <v>91</v>
      </c>
      <c r="C105" s="123" t="s">
        <v>172</v>
      </c>
      <c r="D105" s="124"/>
      <c r="E105" s="33" t="s">
        <v>56</v>
      </c>
      <c r="F105" s="125" t="s">
        <v>123</v>
      </c>
      <c r="G105" s="126"/>
      <c r="H105" s="127"/>
      <c r="I105" s="134">
        <v>5000</v>
      </c>
      <c r="J105" s="135"/>
      <c r="K105" s="17">
        <v>0</v>
      </c>
      <c r="L105" s="17">
        <v>5000</v>
      </c>
      <c r="M105" s="1"/>
    </row>
    <row r="106" spans="1:13" ht="13.5" customHeight="1">
      <c r="A106" s="1"/>
      <c r="B106" s="30"/>
      <c r="C106" s="170" t="s">
        <v>64</v>
      </c>
      <c r="D106" s="171"/>
      <c r="E106" s="33"/>
      <c r="F106" s="125"/>
      <c r="G106" s="126"/>
      <c r="H106" s="127"/>
      <c r="I106" s="174"/>
      <c r="J106" s="175"/>
      <c r="K106" s="25"/>
      <c r="L106" s="25"/>
      <c r="M106" s="1"/>
    </row>
    <row r="107" spans="1:13" ht="24.75" customHeight="1">
      <c r="A107" s="1"/>
      <c r="B107" s="16">
        <v>2</v>
      </c>
      <c r="C107" s="123" t="s">
        <v>104</v>
      </c>
      <c r="D107" s="124"/>
      <c r="E107" s="11" t="s">
        <v>65</v>
      </c>
      <c r="F107" s="154" t="s">
        <v>123</v>
      </c>
      <c r="G107" s="155"/>
      <c r="H107" s="156"/>
      <c r="I107" s="134">
        <v>100</v>
      </c>
      <c r="J107" s="135"/>
      <c r="K107" s="17">
        <v>0</v>
      </c>
      <c r="L107" s="17">
        <v>100</v>
      </c>
      <c r="M107" s="1"/>
    </row>
    <row r="108" spans="1:13" ht="25.5" customHeight="1">
      <c r="A108" s="1"/>
      <c r="B108" s="31">
        <v>3</v>
      </c>
      <c r="C108" s="170" t="s">
        <v>74</v>
      </c>
      <c r="D108" s="171"/>
      <c r="E108" s="11"/>
      <c r="F108" s="125"/>
      <c r="G108" s="126"/>
      <c r="H108" s="127"/>
      <c r="I108" s="172">
        <v>29360</v>
      </c>
      <c r="J108" s="173"/>
      <c r="K108" s="22">
        <v>20640</v>
      </c>
      <c r="L108" s="22">
        <v>50000</v>
      </c>
      <c r="M108" s="1"/>
    </row>
    <row r="109" spans="1:13" ht="14.25" customHeight="1">
      <c r="A109" s="1"/>
      <c r="B109" s="16"/>
      <c r="C109" s="106" t="s">
        <v>55</v>
      </c>
      <c r="D109" s="157"/>
      <c r="E109" s="11"/>
      <c r="F109" s="154"/>
      <c r="G109" s="155"/>
      <c r="H109" s="156"/>
      <c r="I109" s="115"/>
      <c r="J109" s="116"/>
      <c r="K109" s="17"/>
      <c r="L109" s="17"/>
      <c r="M109" s="1"/>
    </row>
    <row r="110" spans="1:13" ht="18" customHeight="1">
      <c r="A110" s="1"/>
      <c r="B110" s="16" t="s">
        <v>93</v>
      </c>
      <c r="C110" s="123" t="s">
        <v>174</v>
      </c>
      <c r="D110" s="124"/>
      <c r="E110" s="11" t="s">
        <v>56</v>
      </c>
      <c r="F110" s="154" t="s">
        <v>122</v>
      </c>
      <c r="G110" s="155"/>
      <c r="H110" s="156"/>
      <c r="I110" s="134">
        <v>12360</v>
      </c>
      <c r="J110" s="135"/>
      <c r="K110" s="17">
        <v>0</v>
      </c>
      <c r="L110" s="17">
        <v>12360</v>
      </c>
      <c r="M110" s="1"/>
    </row>
    <row r="111" spans="1:13" ht="15" customHeight="1">
      <c r="A111" s="1"/>
      <c r="B111" s="16" t="s">
        <v>94</v>
      </c>
      <c r="C111" s="123" t="s">
        <v>175</v>
      </c>
      <c r="D111" s="124"/>
      <c r="E111" s="11" t="s">
        <v>56</v>
      </c>
      <c r="F111" s="125" t="s">
        <v>122</v>
      </c>
      <c r="G111" s="126"/>
      <c r="H111" s="127"/>
      <c r="I111" s="134">
        <v>10000</v>
      </c>
      <c r="J111" s="135"/>
      <c r="K111" s="17">
        <v>0</v>
      </c>
      <c r="L111" s="17">
        <v>10000</v>
      </c>
      <c r="M111" s="1"/>
    </row>
    <row r="112" spans="1:13" ht="15.75" customHeight="1">
      <c r="A112" s="1"/>
      <c r="B112" s="28" t="s">
        <v>95</v>
      </c>
      <c r="C112" s="158" t="s">
        <v>176</v>
      </c>
      <c r="D112" s="159"/>
      <c r="E112" s="35" t="s">
        <v>56</v>
      </c>
      <c r="F112" s="160" t="s">
        <v>122</v>
      </c>
      <c r="G112" s="161"/>
      <c r="H112" s="162"/>
      <c r="I112" s="163">
        <v>7000</v>
      </c>
      <c r="J112" s="164"/>
      <c r="K112" s="45">
        <v>0</v>
      </c>
      <c r="L112" s="45">
        <v>7000</v>
      </c>
      <c r="M112" s="1"/>
    </row>
    <row r="113" spans="1:13" ht="15.75" customHeight="1">
      <c r="A113" s="1"/>
      <c r="B113" s="51" t="s">
        <v>102</v>
      </c>
      <c r="C113" s="110" t="s">
        <v>173</v>
      </c>
      <c r="D113" s="137"/>
      <c r="E113" s="46" t="s">
        <v>56</v>
      </c>
      <c r="F113" s="131" t="s">
        <v>122</v>
      </c>
      <c r="G113" s="278"/>
      <c r="H113" s="279"/>
      <c r="I113" s="113">
        <v>0</v>
      </c>
      <c r="J113" s="114"/>
      <c r="K113" s="48">
        <v>20640</v>
      </c>
      <c r="L113" s="48">
        <v>20640</v>
      </c>
      <c r="M113" s="1"/>
    </row>
    <row r="114" spans="1:13" ht="12" customHeight="1">
      <c r="A114" s="1"/>
      <c r="B114" s="100"/>
      <c r="C114" s="147" t="s">
        <v>59</v>
      </c>
      <c r="D114" s="148"/>
      <c r="E114" s="101"/>
      <c r="F114" s="149"/>
      <c r="G114" s="150"/>
      <c r="H114" s="151"/>
      <c r="I114" s="152"/>
      <c r="J114" s="153"/>
      <c r="K114" s="80"/>
      <c r="L114" s="80"/>
      <c r="M114" s="1"/>
    </row>
    <row r="115" spans="1:13" ht="15" customHeight="1">
      <c r="A115" s="1"/>
      <c r="B115" s="16" t="s">
        <v>93</v>
      </c>
      <c r="C115" s="123" t="s">
        <v>178</v>
      </c>
      <c r="D115" s="124"/>
      <c r="E115" s="24" t="s">
        <v>60</v>
      </c>
      <c r="F115" s="154" t="s">
        <v>123</v>
      </c>
      <c r="G115" s="155"/>
      <c r="H115" s="156"/>
      <c r="I115" s="134">
        <v>1</v>
      </c>
      <c r="J115" s="135"/>
      <c r="K115" s="17">
        <v>0</v>
      </c>
      <c r="L115" s="17">
        <v>1</v>
      </c>
      <c r="M115" s="1"/>
    </row>
    <row r="116" spans="1:13" ht="14.25" customHeight="1">
      <c r="A116" s="1"/>
      <c r="B116" s="16" t="s">
        <v>94</v>
      </c>
      <c r="C116" s="123" t="s">
        <v>179</v>
      </c>
      <c r="D116" s="124"/>
      <c r="E116" s="11" t="s">
        <v>60</v>
      </c>
      <c r="F116" s="125" t="s">
        <v>123</v>
      </c>
      <c r="G116" s="126"/>
      <c r="H116" s="127"/>
      <c r="I116" s="134">
        <v>1</v>
      </c>
      <c r="J116" s="135"/>
      <c r="K116" s="17">
        <v>0</v>
      </c>
      <c r="L116" s="17">
        <v>1</v>
      </c>
      <c r="M116" s="1"/>
    </row>
    <row r="117" spans="1:13" ht="14.25" customHeight="1">
      <c r="A117" s="1"/>
      <c r="B117" s="16" t="s">
        <v>95</v>
      </c>
      <c r="C117" s="123" t="s">
        <v>180</v>
      </c>
      <c r="D117" s="124"/>
      <c r="E117" s="11" t="s">
        <v>60</v>
      </c>
      <c r="F117" s="125" t="s">
        <v>123</v>
      </c>
      <c r="G117" s="126"/>
      <c r="H117" s="127"/>
      <c r="I117" s="134">
        <v>1</v>
      </c>
      <c r="J117" s="135"/>
      <c r="K117" s="17">
        <v>0</v>
      </c>
      <c r="L117" s="17">
        <v>1</v>
      </c>
      <c r="M117" s="1"/>
    </row>
    <row r="118" spans="1:13" ht="14.25" customHeight="1">
      <c r="A118" s="1"/>
      <c r="B118" s="16" t="s">
        <v>102</v>
      </c>
      <c r="C118" s="123" t="s">
        <v>259</v>
      </c>
      <c r="D118" s="124"/>
      <c r="E118" s="11" t="s">
        <v>60</v>
      </c>
      <c r="F118" s="125" t="s">
        <v>123</v>
      </c>
      <c r="G118" s="126"/>
      <c r="H118" s="127"/>
      <c r="I118" s="134">
        <v>0</v>
      </c>
      <c r="J118" s="135"/>
      <c r="K118" s="17">
        <v>1</v>
      </c>
      <c r="L118" s="17">
        <v>1</v>
      </c>
      <c r="M118" s="1"/>
    </row>
    <row r="119" spans="1:13" ht="14.25" customHeight="1">
      <c r="A119" s="1"/>
      <c r="B119" s="16"/>
      <c r="C119" s="106" t="s">
        <v>62</v>
      </c>
      <c r="D119" s="157"/>
      <c r="E119" s="11"/>
      <c r="F119" s="154"/>
      <c r="G119" s="155"/>
      <c r="H119" s="156"/>
      <c r="I119" s="134"/>
      <c r="J119" s="135"/>
      <c r="K119" s="17"/>
      <c r="L119" s="17"/>
      <c r="M119" s="1"/>
    </row>
    <row r="120" spans="1:13" ht="15" customHeight="1">
      <c r="A120" s="1"/>
      <c r="B120" s="16" t="s">
        <v>93</v>
      </c>
      <c r="C120" s="123" t="s">
        <v>181</v>
      </c>
      <c r="D120" s="124"/>
      <c r="E120" s="11" t="s">
        <v>56</v>
      </c>
      <c r="F120" s="154" t="s">
        <v>123</v>
      </c>
      <c r="G120" s="155"/>
      <c r="H120" s="156"/>
      <c r="I120" s="134">
        <v>12360</v>
      </c>
      <c r="J120" s="135"/>
      <c r="K120" s="17">
        <v>0</v>
      </c>
      <c r="L120" s="17">
        <v>12360</v>
      </c>
      <c r="M120" s="1"/>
    </row>
    <row r="121" spans="1:13" ht="13.5" customHeight="1">
      <c r="A121" s="1"/>
      <c r="B121" s="16" t="s">
        <v>94</v>
      </c>
      <c r="C121" s="123" t="s">
        <v>182</v>
      </c>
      <c r="D121" s="124"/>
      <c r="E121" s="11" t="s">
        <v>56</v>
      </c>
      <c r="F121" s="125" t="s">
        <v>123</v>
      </c>
      <c r="G121" s="126"/>
      <c r="H121" s="127"/>
      <c r="I121" s="134">
        <v>10000</v>
      </c>
      <c r="J121" s="135"/>
      <c r="K121" s="17">
        <v>0</v>
      </c>
      <c r="L121" s="17">
        <v>10000</v>
      </c>
      <c r="M121" s="1"/>
    </row>
    <row r="122" spans="1:13" ht="16.5" customHeight="1">
      <c r="A122" s="1"/>
      <c r="B122" s="16" t="s">
        <v>95</v>
      </c>
      <c r="C122" s="123" t="s">
        <v>183</v>
      </c>
      <c r="D122" s="124"/>
      <c r="E122" s="11" t="s">
        <v>56</v>
      </c>
      <c r="F122" s="125" t="s">
        <v>123</v>
      </c>
      <c r="G122" s="126"/>
      <c r="H122" s="127"/>
      <c r="I122" s="134">
        <v>7000</v>
      </c>
      <c r="J122" s="135"/>
      <c r="K122" s="17">
        <v>0</v>
      </c>
      <c r="L122" s="17">
        <v>7000</v>
      </c>
      <c r="M122" s="1"/>
    </row>
    <row r="123" spans="1:13" ht="16.5" customHeight="1">
      <c r="A123" s="1"/>
      <c r="B123" s="16" t="s">
        <v>102</v>
      </c>
      <c r="C123" s="123" t="s">
        <v>260</v>
      </c>
      <c r="D123" s="124"/>
      <c r="E123" s="11" t="s">
        <v>56</v>
      </c>
      <c r="F123" s="125" t="s">
        <v>123</v>
      </c>
      <c r="G123" s="126"/>
      <c r="H123" s="127"/>
      <c r="I123" s="134">
        <v>0</v>
      </c>
      <c r="J123" s="135"/>
      <c r="K123" s="17">
        <v>20640</v>
      </c>
      <c r="L123" s="17">
        <v>20640</v>
      </c>
      <c r="M123" s="1"/>
    </row>
    <row r="124" spans="1:13" ht="13.5" customHeight="1">
      <c r="A124" s="1"/>
      <c r="B124" s="16"/>
      <c r="C124" s="106" t="s">
        <v>64</v>
      </c>
      <c r="D124" s="157"/>
      <c r="E124" s="33"/>
      <c r="F124" s="125"/>
      <c r="G124" s="126"/>
      <c r="H124" s="127"/>
      <c r="I124" s="174"/>
      <c r="J124" s="175"/>
      <c r="K124" s="25"/>
      <c r="L124" s="25"/>
      <c r="M124" s="1"/>
    </row>
    <row r="125" spans="1:13" ht="27.75" customHeight="1">
      <c r="A125" s="1"/>
      <c r="B125" s="31">
        <v>3</v>
      </c>
      <c r="C125" s="123" t="s">
        <v>103</v>
      </c>
      <c r="D125" s="124"/>
      <c r="E125" s="11" t="s">
        <v>65</v>
      </c>
      <c r="F125" s="125" t="s">
        <v>63</v>
      </c>
      <c r="G125" s="126"/>
      <c r="H125" s="127"/>
      <c r="I125" s="134">
        <v>100</v>
      </c>
      <c r="J125" s="135"/>
      <c r="K125" s="17">
        <v>100</v>
      </c>
      <c r="L125" s="17">
        <v>100</v>
      </c>
      <c r="M125" s="1"/>
    </row>
    <row r="126" spans="1:13" ht="53.25" customHeight="1">
      <c r="A126" s="1"/>
      <c r="B126" s="31">
        <v>4</v>
      </c>
      <c r="C126" s="106" t="s">
        <v>221</v>
      </c>
      <c r="D126" s="157"/>
      <c r="E126" s="11"/>
      <c r="F126" s="125"/>
      <c r="G126" s="126"/>
      <c r="H126" s="127"/>
      <c r="I126" s="172">
        <v>130000</v>
      </c>
      <c r="J126" s="173"/>
      <c r="K126" s="22">
        <v>0</v>
      </c>
      <c r="L126" s="22">
        <v>130000</v>
      </c>
      <c r="M126" s="1"/>
    </row>
    <row r="127" spans="1:13" ht="13.5" customHeight="1">
      <c r="A127" s="1"/>
      <c r="B127" s="31"/>
      <c r="C127" s="106" t="s">
        <v>55</v>
      </c>
      <c r="D127" s="157"/>
      <c r="E127" s="11"/>
      <c r="F127" s="125"/>
      <c r="G127" s="126"/>
      <c r="H127" s="127"/>
      <c r="I127" s="115"/>
      <c r="J127" s="116"/>
      <c r="K127" s="17"/>
      <c r="L127" s="17"/>
      <c r="M127" s="1"/>
    </row>
    <row r="128" spans="1:13" ht="39" customHeight="1">
      <c r="A128" s="1"/>
      <c r="B128" s="16" t="s">
        <v>96</v>
      </c>
      <c r="C128" s="123" t="s">
        <v>222</v>
      </c>
      <c r="D128" s="124"/>
      <c r="E128" s="11" t="s">
        <v>56</v>
      </c>
      <c r="F128" s="125" t="s">
        <v>122</v>
      </c>
      <c r="G128" s="126"/>
      <c r="H128" s="127"/>
      <c r="I128" s="134">
        <v>130000</v>
      </c>
      <c r="J128" s="135"/>
      <c r="K128" s="17">
        <v>0</v>
      </c>
      <c r="L128" s="17">
        <v>130000</v>
      </c>
      <c r="M128" s="1"/>
    </row>
    <row r="129" spans="1:13" ht="15" customHeight="1">
      <c r="A129" s="1"/>
      <c r="B129" s="31"/>
      <c r="C129" s="106" t="s">
        <v>59</v>
      </c>
      <c r="D129" s="157"/>
      <c r="E129" s="11"/>
      <c r="F129" s="125"/>
      <c r="G129" s="126"/>
      <c r="H129" s="127"/>
      <c r="I129" s="115"/>
      <c r="J129" s="116"/>
      <c r="K129" s="17"/>
      <c r="L129" s="17"/>
      <c r="M129" s="1"/>
    </row>
    <row r="130" spans="1:13" ht="15.75" customHeight="1">
      <c r="A130" s="1"/>
      <c r="B130" s="16" t="s">
        <v>96</v>
      </c>
      <c r="C130" s="123" t="s">
        <v>223</v>
      </c>
      <c r="D130" s="124"/>
      <c r="E130" s="11" t="s">
        <v>224</v>
      </c>
      <c r="F130" s="125" t="s">
        <v>123</v>
      </c>
      <c r="G130" s="126"/>
      <c r="H130" s="127"/>
      <c r="I130" s="134">
        <v>1</v>
      </c>
      <c r="J130" s="135"/>
      <c r="K130" s="17">
        <v>0</v>
      </c>
      <c r="L130" s="17">
        <v>1</v>
      </c>
      <c r="M130" s="1"/>
    </row>
    <row r="131" spans="1:13" ht="14.25" customHeight="1">
      <c r="A131" s="1"/>
      <c r="B131" s="31"/>
      <c r="C131" s="106" t="s">
        <v>62</v>
      </c>
      <c r="D131" s="157"/>
      <c r="E131" s="11"/>
      <c r="F131" s="125"/>
      <c r="G131" s="126"/>
      <c r="H131" s="127"/>
      <c r="I131" s="115"/>
      <c r="J131" s="116"/>
      <c r="K131" s="17"/>
      <c r="L131" s="17"/>
      <c r="M131" s="1"/>
    </row>
    <row r="132" spans="1:13" ht="18" customHeight="1">
      <c r="A132" s="1"/>
      <c r="B132" s="16" t="s">
        <v>96</v>
      </c>
      <c r="C132" s="123" t="s">
        <v>225</v>
      </c>
      <c r="D132" s="124"/>
      <c r="E132" s="11" t="s">
        <v>56</v>
      </c>
      <c r="F132" s="125" t="s">
        <v>123</v>
      </c>
      <c r="G132" s="126"/>
      <c r="H132" s="127"/>
      <c r="I132" s="134">
        <v>130000</v>
      </c>
      <c r="J132" s="135"/>
      <c r="K132" s="17">
        <v>0</v>
      </c>
      <c r="L132" s="17">
        <v>130000</v>
      </c>
      <c r="M132" s="1"/>
    </row>
    <row r="133" spans="1:13" ht="11.25" customHeight="1">
      <c r="A133" s="1"/>
      <c r="B133" s="16"/>
      <c r="C133" s="106" t="s">
        <v>64</v>
      </c>
      <c r="D133" s="157"/>
      <c r="E133" s="11"/>
      <c r="F133" s="125"/>
      <c r="G133" s="126"/>
      <c r="H133" s="127"/>
      <c r="I133" s="115"/>
      <c r="J133" s="116"/>
      <c r="K133" s="17"/>
      <c r="L133" s="17"/>
      <c r="M133" s="1"/>
    </row>
    <row r="134" spans="1:13" ht="19.5" customHeight="1">
      <c r="A134" s="1"/>
      <c r="B134" s="16" t="s">
        <v>150</v>
      </c>
      <c r="C134" s="123" t="s">
        <v>226</v>
      </c>
      <c r="D134" s="124"/>
      <c r="E134" s="11" t="s">
        <v>65</v>
      </c>
      <c r="F134" s="125" t="s">
        <v>123</v>
      </c>
      <c r="G134" s="126"/>
      <c r="H134" s="127"/>
      <c r="I134" s="134">
        <v>100</v>
      </c>
      <c r="J134" s="135"/>
      <c r="K134" s="17">
        <v>0</v>
      </c>
      <c r="L134" s="17">
        <v>100</v>
      </c>
      <c r="M134" s="1"/>
    </row>
    <row r="135" spans="1:13" ht="96.75" customHeight="1">
      <c r="A135" s="1"/>
      <c r="B135" s="31">
        <v>2</v>
      </c>
      <c r="C135" s="106" t="s">
        <v>97</v>
      </c>
      <c r="D135" s="157"/>
      <c r="E135" s="69"/>
      <c r="F135" s="117" t="s">
        <v>184</v>
      </c>
      <c r="G135" s="276"/>
      <c r="H135" s="277"/>
      <c r="I135" s="172">
        <v>450000</v>
      </c>
      <c r="J135" s="173"/>
      <c r="K135" s="22">
        <v>0</v>
      </c>
      <c r="L135" s="22">
        <v>450000</v>
      </c>
      <c r="M135" s="1"/>
    </row>
    <row r="136" spans="1:13" ht="47.25" customHeight="1">
      <c r="A136" s="1"/>
      <c r="B136" s="51" t="s">
        <v>90</v>
      </c>
      <c r="C136" s="208" t="s">
        <v>77</v>
      </c>
      <c r="D136" s="208"/>
      <c r="E136" s="46"/>
      <c r="F136" s="209"/>
      <c r="G136" s="209"/>
      <c r="H136" s="209"/>
      <c r="I136" s="220">
        <v>450000</v>
      </c>
      <c r="J136" s="220"/>
      <c r="K136" s="71">
        <v>0</v>
      </c>
      <c r="L136" s="72">
        <v>450000</v>
      </c>
      <c r="M136" s="1"/>
    </row>
    <row r="137" spans="1:13" ht="12" customHeight="1">
      <c r="A137" s="1"/>
      <c r="B137" s="43"/>
      <c r="C137" s="208" t="s">
        <v>55</v>
      </c>
      <c r="D137" s="208"/>
      <c r="E137" s="46"/>
      <c r="F137" s="209"/>
      <c r="G137" s="209"/>
      <c r="H137" s="209"/>
      <c r="I137" s="264"/>
      <c r="J137" s="264"/>
      <c r="K137" s="48"/>
      <c r="L137" s="70"/>
      <c r="M137" s="1"/>
    </row>
    <row r="138" spans="1:13" ht="16.5" customHeight="1">
      <c r="A138" s="1"/>
      <c r="B138" s="51" t="s">
        <v>90</v>
      </c>
      <c r="C138" s="201" t="s">
        <v>162</v>
      </c>
      <c r="D138" s="201"/>
      <c r="E138" s="46" t="s">
        <v>56</v>
      </c>
      <c r="F138" s="209" t="s">
        <v>122</v>
      </c>
      <c r="G138" s="209"/>
      <c r="H138" s="209"/>
      <c r="I138" s="264">
        <v>200000</v>
      </c>
      <c r="J138" s="264"/>
      <c r="K138" s="48">
        <v>0</v>
      </c>
      <c r="L138" s="70">
        <v>200000</v>
      </c>
      <c r="M138" s="1"/>
    </row>
    <row r="139" spans="1:13" ht="16.5" customHeight="1">
      <c r="A139" s="1"/>
      <c r="B139" s="51" t="s">
        <v>91</v>
      </c>
      <c r="C139" s="110" t="s">
        <v>238</v>
      </c>
      <c r="D139" s="112"/>
      <c r="E139" s="46" t="s">
        <v>56</v>
      </c>
      <c r="F139" s="131" t="s">
        <v>122</v>
      </c>
      <c r="G139" s="132"/>
      <c r="H139" s="133"/>
      <c r="I139" s="113">
        <v>250000</v>
      </c>
      <c r="J139" s="114"/>
      <c r="K139" s="48">
        <v>0</v>
      </c>
      <c r="L139" s="70">
        <v>250000</v>
      </c>
      <c r="M139" s="1"/>
    </row>
    <row r="140" spans="1:13" ht="16.5" customHeight="1">
      <c r="A140" s="1"/>
      <c r="B140" s="43"/>
      <c r="C140" s="208" t="s">
        <v>59</v>
      </c>
      <c r="D140" s="208"/>
      <c r="E140" s="46"/>
      <c r="F140" s="209"/>
      <c r="G140" s="209"/>
      <c r="H140" s="209"/>
      <c r="I140" s="264"/>
      <c r="J140" s="264"/>
      <c r="K140" s="48"/>
      <c r="L140" s="70"/>
      <c r="M140" s="1"/>
    </row>
    <row r="141" spans="1:13" ht="16.5" customHeight="1">
      <c r="A141" s="1"/>
      <c r="B141" s="51" t="s">
        <v>90</v>
      </c>
      <c r="C141" s="201" t="s">
        <v>185</v>
      </c>
      <c r="D141" s="201"/>
      <c r="E141" s="46" t="s">
        <v>186</v>
      </c>
      <c r="F141" s="209" t="s">
        <v>123</v>
      </c>
      <c r="G141" s="209"/>
      <c r="H141" s="209"/>
      <c r="I141" s="264">
        <v>910</v>
      </c>
      <c r="J141" s="264"/>
      <c r="K141" s="48">
        <v>0</v>
      </c>
      <c r="L141" s="70">
        <v>910</v>
      </c>
      <c r="M141" s="1"/>
    </row>
    <row r="142" spans="1:13" ht="16.5" customHeight="1">
      <c r="A142" s="1"/>
      <c r="B142" s="51" t="s">
        <v>91</v>
      </c>
      <c r="C142" s="110" t="s">
        <v>239</v>
      </c>
      <c r="D142" s="112"/>
      <c r="E142" s="46" t="s">
        <v>60</v>
      </c>
      <c r="F142" s="131" t="s">
        <v>123</v>
      </c>
      <c r="G142" s="132"/>
      <c r="H142" s="133"/>
      <c r="I142" s="113">
        <v>13889</v>
      </c>
      <c r="J142" s="114"/>
      <c r="K142" s="48">
        <v>0</v>
      </c>
      <c r="L142" s="70">
        <v>13889</v>
      </c>
      <c r="M142" s="1"/>
    </row>
    <row r="143" spans="1:13" ht="14.25" customHeight="1">
      <c r="A143" s="1"/>
      <c r="B143" s="43"/>
      <c r="C143" s="208" t="s">
        <v>62</v>
      </c>
      <c r="D143" s="208"/>
      <c r="E143" s="46"/>
      <c r="F143" s="209"/>
      <c r="G143" s="209"/>
      <c r="H143" s="209"/>
      <c r="I143" s="264"/>
      <c r="J143" s="264"/>
      <c r="K143" s="48"/>
      <c r="L143" s="70"/>
      <c r="M143" s="1"/>
    </row>
    <row r="144" spans="1:13" ht="16.5" customHeight="1">
      <c r="A144" s="1"/>
      <c r="B144" s="51" t="s">
        <v>90</v>
      </c>
      <c r="C144" s="201" t="s">
        <v>187</v>
      </c>
      <c r="D144" s="201"/>
      <c r="E144" s="46" t="s">
        <v>56</v>
      </c>
      <c r="F144" s="209" t="s">
        <v>188</v>
      </c>
      <c r="G144" s="209"/>
      <c r="H144" s="209"/>
      <c r="I144" s="264">
        <v>220</v>
      </c>
      <c r="J144" s="264"/>
      <c r="K144" s="48">
        <v>0</v>
      </c>
      <c r="L144" s="70">
        <v>220</v>
      </c>
      <c r="M144" s="1"/>
    </row>
    <row r="145" spans="1:13" ht="16.5" customHeight="1">
      <c r="A145" s="1"/>
      <c r="B145" s="51" t="s">
        <v>91</v>
      </c>
      <c r="C145" s="110" t="s">
        <v>240</v>
      </c>
      <c r="D145" s="112"/>
      <c r="E145" s="46" t="s">
        <v>56</v>
      </c>
      <c r="F145" s="131" t="s">
        <v>123</v>
      </c>
      <c r="G145" s="132"/>
      <c r="H145" s="133"/>
      <c r="I145" s="113">
        <v>18</v>
      </c>
      <c r="J145" s="114"/>
      <c r="K145" s="48">
        <v>0</v>
      </c>
      <c r="L145" s="70">
        <v>18</v>
      </c>
      <c r="M145" s="1"/>
    </row>
    <row r="146" spans="1:13" ht="14.25" customHeight="1">
      <c r="A146" s="1"/>
      <c r="B146" s="43"/>
      <c r="C146" s="208" t="s">
        <v>64</v>
      </c>
      <c r="D146" s="208"/>
      <c r="E146" s="46"/>
      <c r="F146" s="209"/>
      <c r="G146" s="209"/>
      <c r="H146" s="209"/>
      <c r="I146" s="264"/>
      <c r="J146" s="264"/>
      <c r="K146" s="48"/>
      <c r="L146" s="70"/>
      <c r="M146" s="1"/>
    </row>
    <row r="147" spans="1:13" ht="18" customHeight="1">
      <c r="A147" s="1"/>
      <c r="B147" s="51" t="s">
        <v>90</v>
      </c>
      <c r="C147" s="201" t="s">
        <v>193</v>
      </c>
      <c r="D147" s="201"/>
      <c r="E147" s="46" t="s">
        <v>65</v>
      </c>
      <c r="F147" s="209" t="s">
        <v>123</v>
      </c>
      <c r="G147" s="209"/>
      <c r="H147" s="209"/>
      <c r="I147" s="264">
        <v>100</v>
      </c>
      <c r="J147" s="264"/>
      <c r="K147" s="48">
        <v>0</v>
      </c>
      <c r="L147" s="74">
        <v>100</v>
      </c>
      <c r="M147" s="1"/>
    </row>
    <row r="148" spans="1:13" ht="94.5" customHeight="1">
      <c r="A148" s="1"/>
      <c r="B148" s="41">
        <v>3</v>
      </c>
      <c r="C148" s="202" t="s">
        <v>71</v>
      </c>
      <c r="D148" s="203"/>
      <c r="E148" s="39"/>
      <c r="F148" s="204" t="s">
        <v>261</v>
      </c>
      <c r="G148" s="205"/>
      <c r="H148" s="205"/>
      <c r="I148" s="237">
        <v>1041786</v>
      </c>
      <c r="J148" s="269"/>
      <c r="K148" s="29">
        <v>0</v>
      </c>
      <c r="L148" s="73">
        <v>1041786</v>
      </c>
      <c r="M148" s="1"/>
    </row>
    <row r="149" spans="1:13" ht="12" customHeight="1">
      <c r="A149" s="1"/>
      <c r="B149" s="43"/>
      <c r="C149" s="275" t="s">
        <v>55</v>
      </c>
      <c r="D149" s="140"/>
      <c r="E149" s="36"/>
      <c r="F149" s="270"/>
      <c r="G149" s="271"/>
      <c r="H149" s="272"/>
      <c r="I149" s="267"/>
      <c r="J149" s="268"/>
      <c r="K149" s="44"/>
      <c r="L149" s="44"/>
      <c r="M149" s="1"/>
    </row>
    <row r="150" spans="1:13" ht="32.25" customHeight="1">
      <c r="A150" s="1"/>
      <c r="B150" s="51" t="s">
        <v>93</v>
      </c>
      <c r="C150" s="193" t="s">
        <v>78</v>
      </c>
      <c r="D150" s="195"/>
      <c r="E150" s="36"/>
      <c r="F150" s="270"/>
      <c r="G150" s="271"/>
      <c r="H150" s="272"/>
      <c r="I150" s="196">
        <f>I151+I152+I153</f>
        <v>24786</v>
      </c>
      <c r="J150" s="197"/>
      <c r="K150" s="44">
        <v>0</v>
      </c>
      <c r="L150" s="44">
        <f>L151+L152+L153</f>
        <v>24786</v>
      </c>
      <c r="M150" s="1"/>
    </row>
    <row r="151" spans="1:13" ht="36" customHeight="1">
      <c r="A151" s="1"/>
      <c r="B151" s="60" t="s">
        <v>144</v>
      </c>
      <c r="C151" s="314" t="s">
        <v>121</v>
      </c>
      <c r="D151" s="190"/>
      <c r="E151" s="38" t="s">
        <v>56</v>
      </c>
      <c r="F151" s="190" t="s">
        <v>122</v>
      </c>
      <c r="G151" s="190"/>
      <c r="H151" s="190"/>
      <c r="I151" s="263">
        <v>2000</v>
      </c>
      <c r="J151" s="263"/>
      <c r="K151" s="42">
        <v>0</v>
      </c>
      <c r="L151" s="42">
        <v>2000</v>
      </c>
      <c r="M151" s="1"/>
    </row>
    <row r="152" spans="1:13" ht="27" customHeight="1">
      <c r="A152" s="1"/>
      <c r="B152" s="40" t="s">
        <v>145</v>
      </c>
      <c r="C152" s="206" t="s">
        <v>126</v>
      </c>
      <c r="D152" s="121"/>
      <c r="E152" s="11" t="s">
        <v>56</v>
      </c>
      <c r="F152" s="190" t="s">
        <v>122</v>
      </c>
      <c r="G152" s="190"/>
      <c r="H152" s="190"/>
      <c r="I152" s="122">
        <v>10000</v>
      </c>
      <c r="J152" s="122"/>
      <c r="K152" s="17">
        <v>0</v>
      </c>
      <c r="L152" s="17">
        <v>10000</v>
      </c>
      <c r="M152" s="1"/>
    </row>
    <row r="153" spans="1:13" ht="63" customHeight="1">
      <c r="A153" s="1"/>
      <c r="B153" s="40" t="s">
        <v>146</v>
      </c>
      <c r="C153" s="206" t="s">
        <v>135</v>
      </c>
      <c r="D153" s="121"/>
      <c r="E153" s="11" t="s">
        <v>56</v>
      </c>
      <c r="F153" s="190" t="s">
        <v>122</v>
      </c>
      <c r="G153" s="190"/>
      <c r="H153" s="190"/>
      <c r="I153" s="313">
        <v>12786</v>
      </c>
      <c r="J153" s="313"/>
      <c r="K153" s="17">
        <v>0</v>
      </c>
      <c r="L153" s="17">
        <v>12786</v>
      </c>
      <c r="M153" s="1"/>
    </row>
    <row r="154" spans="1:13" ht="14.25" customHeight="1">
      <c r="A154" s="1"/>
      <c r="B154" s="40"/>
      <c r="C154" s="280" t="s">
        <v>59</v>
      </c>
      <c r="D154" s="281"/>
      <c r="E154" s="46"/>
      <c r="F154" s="131"/>
      <c r="G154" s="132"/>
      <c r="H154" s="133"/>
      <c r="I154" s="199"/>
      <c r="J154" s="200"/>
      <c r="K154" s="75"/>
      <c r="L154" s="17"/>
      <c r="M154" s="1"/>
    </row>
    <row r="155" spans="1:13" ht="30.75" customHeight="1">
      <c r="A155" s="1"/>
      <c r="B155" s="40" t="s">
        <v>93</v>
      </c>
      <c r="C155" s="275" t="s">
        <v>78</v>
      </c>
      <c r="D155" s="140"/>
      <c r="E155" s="38"/>
      <c r="F155" s="286"/>
      <c r="G155" s="287"/>
      <c r="H155" s="288"/>
      <c r="I155" s="311"/>
      <c r="J155" s="312"/>
      <c r="K155" s="17"/>
      <c r="L155" s="17"/>
      <c r="M155" s="1"/>
    </row>
    <row r="156" spans="1:13" ht="18" customHeight="1">
      <c r="A156" s="1"/>
      <c r="B156" s="40" t="s">
        <v>144</v>
      </c>
      <c r="C156" s="206" t="s">
        <v>105</v>
      </c>
      <c r="D156" s="121"/>
      <c r="E156" s="11" t="s">
        <v>60</v>
      </c>
      <c r="F156" s="121" t="s">
        <v>123</v>
      </c>
      <c r="G156" s="121"/>
      <c r="H156" s="121"/>
      <c r="I156" s="122">
        <v>1</v>
      </c>
      <c r="J156" s="122"/>
      <c r="K156" s="17">
        <v>0</v>
      </c>
      <c r="L156" s="17">
        <v>1</v>
      </c>
      <c r="M156" s="1"/>
    </row>
    <row r="157" spans="1:13" ht="15.75" customHeight="1">
      <c r="A157" s="1"/>
      <c r="B157" s="40" t="s">
        <v>145</v>
      </c>
      <c r="C157" s="206" t="s">
        <v>106</v>
      </c>
      <c r="D157" s="121"/>
      <c r="E157" s="11" t="s">
        <v>61</v>
      </c>
      <c r="F157" s="121" t="s">
        <v>123</v>
      </c>
      <c r="G157" s="121"/>
      <c r="H157" s="121"/>
      <c r="I157" s="122">
        <v>1</v>
      </c>
      <c r="J157" s="122"/>
      <c r="K157" s="17">
        <v>0</v>
      </c>
      <c r="L157" s="17">
        <v>1</v>
      </c>
      <c r="M157" s="1"/>
    </row>
    <row r="158" spans="1:13" ht="63.75" customHeight="1">
      <c r="A158" s="1"/>
      <c r="B158" s="40" t="s">
        <v>146</v>
      </c>
      <c r="C158" s="206" t="s">
        <v>136</v>
      </c>
      <c r="D158" s="121"/>
      <c r="E158" s="11" t="s">
        <v>131</v>
      </c>
      <c r="F158" s="121" t="s">
        <v>123</v>
      </c>
      <c r="G158" s="121"/>
      <c r="H158" s="121"/>
      <c r="I158" s="122">
        <v>2</v>
      </c>
      <c r="J158" s="122"/>
      <c r="K158" s="17">
        <v>0</v>
      </c>
      <c r="L158" s="17">
        <v>2</v>
      </c>
      <c r="M158" s="1"/>
    </row>
    <row r="159" spans="1:13" ht="15" customHeight="1">
      <c r="A159" s="1"/>
      <c r="B159" s="40"/>
      <c r="C159" s="256" t="s">
        <v>62</v>
      </c>
      <c r="D159" s="257"/>
      <c r="E159" s="46"/>
      <c r="F159" s="131"/>
      <c r="G159" s="132"/>
      <c r="H159" s="133"/>
      <c r="I159" s="199"/>
      <c r="J159" s="200"/>
      <c r="K159" s="75"/>
      <c r="L159" s="17"/>
      <c r="M159" s="1"/>
    </row>
    <row r="160" spans="1:13" ht="28.5" customHeight="1">
      <c r="A160" s="1"/>
      <c r="B160" s="40" t="s">
        <v>93</v>
      </c>
      <c r="C160" s="275" t="s">
        <v>78</v>
      </c>
      <c r="D160" s="140"/>
      <c r="E160" s="38"/>
      <c r="F160" s="125"/>
      <c r="G160" s="126"/>
      <c r="H160" s="127"/>
      <c r="I160" s="115"/>
      <c r="J160" s="116"/>
      <c r="K160" s="17"/>
      <c r="L160" s="17"/>
      <c r="M160" s="1"/>
    </row>
    <row r="161" spans="1:13" ht="18.75" customHeight="1">
      <c r="A161" s="1"/>
      <c r="B161" s="40" t="s">
        <v>144</v>
      </c>
      <c r="C161" s="121" t="s">
        <v>109</v>
      </c>
      <c r="D161" s="121"/>
      <c r="E161" s="11" t="s">
        <v>56</v>
      </c>
      <c r="F161" s="121" t="s">
        <v>123</v>
      </c>
      <c r="G161" s="121"/>
      <c r="H161" s="121"/>
      <c r="I161" s="122">
        <v>2000</v>
      </c>
      <c r="J161" s="122"/>
      <c r="K161" s="17">
        <v>0</v>
      </c>
      <c r="L161" s="17">
        <v>2000</v>
      </c>
      <c r="M161" s="1"/>
    </row>
    <row r="162" spans="1:13" ht="17.25" customHeight="1">
      <c r="A162" s="1"/>
      <c r="B162" s="61" t="s">
        <v>145</v>
      </c>
      <c r="C162" s="121" t="s">
        <v>110</v>
      </c>
      <c r="D162" s="121"/>
      <c r="E162" s="11" t="s">
        <v>56</v>
      </c>
      <c r="F162" s="121" t="s">
        <v>123</v>
      </c>
      <c r="G162" s="121"/>
      <c r="H162" s="121"/>
      <c r="I162" s="122">
        <v>10000</v>
      </c>
      <c r="J162" s="122"/>
      <c r="K162" s="17">
        <v>0</v>
      </c>
      <c r="L162" s="17">
        <v>10000</v>
      </c>
      <c r="M162" s="1"/>
    </row>
    <row r="163" spans="1:13" ht="63.75" customHeight="1">
      <c r="A163" s="1"/>
      <c r="B163" s="40" t="s">
        <v>146</v>
      </c>
      <c r="C163" s="121" t="s">
        <v>137</v>
      </c>
      <c r="D163" s="121"/>
      <c r="E163" s="11" t="s">
        <v>56</v>
      </c>
      <c r="F163" s="121" t="s">
        <v>123</v>
      </c>
      <c r="G163" s="121"/>
      <c r="H163" s="121"/>
      <c r="I163" s="122">
        <v>6393</v>
      </c>
      <c r="J163" s="122"/>
      <c r="K163" s="17">
        <v>0</v>
      </c>
      <c r="L163" s="17">
        <v>6393</v>
      </c>
      <c r="M163" s="1"/>
    </row>
    <row r="164" spans="1:13" ht="15.75" customHeight="1">
      <c r="A164" s="1"/>
      <c r="B164" s="40"/>
      <c r="C164" s="256" t="s">
        <v>64</v>
      </c>
      <c r="D164" s="257"/>
      <c r="E164" s="46"/>
      <c r="F164" s="131"/>
      <c r="G164" s="132"/>
      <c r="H164" s="133"/>
      <c r="I164" s="199"/>
      <c r="J164" s="200"/>
      <c r="K164" s="75"/>
      <c r="L164" s="17"/>
      <c r="M164" s="1"/>
    </row>
    <row r="165" spans="1:13" ht="27" customHeight="1">
      <c r="A165" s="1"/>
      <c r="B165" s="40" t="s">
        <v>93</v>
      </c>
      <c r="C165" s="275" t="s">
        <v>78</v>
      </c>
      <c r="D165" s="140"/>
      <c r="E165" s="11"/>
      <c r="F165" s="121"/>
      <c r="G165" s="121"/>
      <c r="H165" s="121"/>
      <c r="I165" s="122"/>
      <c r="J165" s="122"/>
      <c r="K165" s="17"/>
      <c r="L165" s="17"/>
      <c r="M165" s="1"/>
    </row>
    <row r="166" spans="1:13" ht="36" customHeight="1">
      <c r="A166" s="1"/>
      <c r="B166" s="34"/>
      <c r="C166" s="329" t="s">
        <v>113</v>
      </c>
      <c r="D166" s="330"/>
      <c r="E166" s="37" t="s">
        <v>65</v>
      </c>
      <c r="F166" s="146" t="s">
        <v>123</v>
      </c>
      <c r="G166" s="146"/>
      <c r="H166" s="146"/>
      <c r="I166" s="145">
        <v>100</v>
      </c>
      <c r="J166" s="145"/>
      <c r="K166" s="17">
        <v>0</v>
      </c>
      <c r="L166" s="17">
        <v>100</v>
      </c>
      <c r="M166" s="1"/>
    </row>
    <row r="167" spans="1:13" ht="15" customHeight="1">
      <c r="A167" s="1"/>
      <c r="B167" s="34"/>
      <c r="C167" s="256" t="s">
        <v>55</v>
      </c>
      <c r="D167" s="257"/>
      <c r="E167" s="46"/>
      <c r="F167" s="131"/>
      <c r="G167" s="132"/>
      <c r="H167" s="133"/>
      <c r="I167" s="199"/>
      <c r="J167" s="200"/>
      <c r="K167" s="75"/>
      <c r="L167" s="17"/>
      <c r="M167" s="1"/>
    </row>
    <row r="168" spans="1:13" ht="35.25" customHeight="1">
      <c r="A168" s="1"/>
      <c r="B168" s="40" t="s">
        <v>94</v>
      </c>
      <c r="C168" s="261" t="s">
        <v>82</v>
      </c>
      <c r="D168" s="274"/>
      <c r="E168" s="78"/>
      <c r="F168" s="258"/>
      <c r="G168" s="259"/>
      <c r="H168" s="260"/>
      <c r="I168" s="152">
        <f>I169+I170+I171+I172</f>
        <v>917000</v>
      </c>
      <c r="J168" s="153"/>
      <c r="K168" s="25">
        <v>0</v>
      </c>
      <c r="L168" s="25">
        <f>L169+L170+L171+L172</f>
        <v>917000</v>
      </c>
      <c r="M168" s="1"/>
    </row>
    <row r="169" spans="1:13" ht="25.5" customHeight="1">
      <c r="A169" s="1"/>
      <c r="B169" s="40" t="s">
        <v>252</v>
      </c>
      <c r="C169" s="206" t="s">
        <v>127</v>
      </c>
      <c r="D169" s="121"/>
      <c r="E169" s="11" t="s">
        <v>56</v>
      </c>
      <c r="F169" s="190" t="s">
        <v>122</v>
      </c>
      <c r="G169" s="190"/>
      <c r="H169" s="190"/>
      <c r="I169" s="313">
        <v>620000</v>
      </c>
      <c r="J169" s="313"/>
      <c r="K169" s="17">
        <v>0</v>
      </c>
      <c r="L169" s="17">
        <v>620000</v>
      </c>
      <c r="M169" s="1"/>
    </row>
    <row r="170" spans="1:13" ht="18.75" customHeight="1">
      <c r="A170" s="1"/>
      <c r="B170" s="40" t="s">
        <v>147</v>
      </c>
      <c r="C170" s="206" t="s">
        <v>124</v>
      </c>
      <c r="D170" s="121"/>
      <c r="E170" s="11" t="s">
        <v>56</v>
      </c>
      <c r="F170" s="190" t="s">
        <v>122</v>
      </c>
      <c r="G170" s="190"/>
      <c r="H170" s="190"/>
      <c r="I170" s="122">
        <v>200000</v>
      </c>
      <c r="J170" s="122"/>
      <c r="K170" s="17">
        <v>0</v>
      </c>
      <c r="L170" s="17">
        <v>200000</v>
      </c>
      <c r="M170" s="1"/>
    </row>
    <row r="171" spans="1:13" ht="39.75" customHeight="1">
      <c r="A171" s="1"/>
      <c r="B171" s="79" t="s">
        <v>262</v>
      </c>
      <c r="C171" s="210" t="s">
        <v>199</v>
      </c>
      <c r="D171" s="211"/>
      <c r="E171" s="49" t="s">
        <v>56</v>
      </c>
      <c r="F171" s="210" t="s">
        <v>122</v>
      </c>
      <c r="G171" s="212"/>
      <c r="H171" s="213"/>
      <c r="I171" s="265">
        <v>48900</v>
      </c>
      <c r="J171" s="266"/>
      <c r="K171" s="50">
        <v>0</v>
      </c>
      <c r="L171" s="70">
        <v>48900</v>
      </c>
      <c r="M171" s="1"/>
    </row>
    <row r="172" spans="1:13" ht="39.75" customHeight="1">
      <c r="A172" s="1"/>
      <c r="B172" s="51" t="s">
        <v>263</v>
      </c>
      <c r="C172" s="201" t="s">
        <v>200</v>
      </c>
      <c r="D172" s="273"/>
      <c r="E172" s="46" t="s">
        <v>56</v>
      </c>
      <c r="F172" s="110" t="s">
        <v>122</v>
      </c>
      <c r="G172" s="111"/>
      <c r="H172" s="112"/>
      <c r="I172" s="113">
        <v>48100</v>
      </c>
      <c r="J172" s="114"/>
      <c r="K172" s="48">
        <v>0</v>
      </c>
      <c r="L172" s="48">
        <v>48100</v>
      </c>
      <c r="M172" s="1"/>
    </row>
    <row r="173" spans="1:13" ht="15" customHeight="1">
      <c r="A173" s="1"/>
      <c r="B173" s="51"/>
      <c r="C173" s="208" t="s">
        <v>59</v>
      </c>
      <c r="D173" s="208"/>
      <c r="E173" s="46"/>
      <c r="F173" s="209"/>
      <c r="G173" s="209"/>
      <c r="H173" s="209"/>
      <c r="I173" s="198"/>
      <c r="J173" s="198"/>
      <c r="K173" s="48"/>
      <c r="L173" s="48"/>
      <c r="M173" s="1"/>
    </row>
    <row r="174" spans="1:13" ht="35.25" customHeight="1">
      <c r="A174" s="1"/>
      <c r="B174" s="40" t="s">
        <v>94</v>
      </c>
      <c r="C174" s="176" t="s">
        <v>82</v>
      </c>
      <c r="D174" s="207"/>
      <c r="E174" s="11"/>
      <c r="F174" s="121"/>
      <c r="G174" s="121"/>
      <c r="H174" s="121"/>
      <c r="I174" s="115"/>
      <c r="J174" s="116"/>
      <c r="K174" s="17"/>
      <c r="L174" s="17"/>
      <c r="M174" s="1"/>
    </row>
    <row r="175" spans="1:13" ht="36.75" customHeight="1">
      <c r="A175" s="1"/>
      <c r="B175" s="40" t="s">
        <v>252</v>
      </c>
      <c r="C175" s="121" t="s">
        <v>253</v>
      </c>
      <c r="D175" s="121"/>
      <c r="E175" s="11" t="s">
        <v>60</v>
      </c>
      <c r="F175" s="121" t="s">
        <v>123</v>
      </c>
      <c r="G175" s="121"/>
      <c r="H175" s="121"/>
      <c r="I175" s="122">
        <v>1000</v>
      </c>
      <c r="J175" s="122"/>
      <c r="K175" s="17">
        <v>0</v>
      </c>
      <c r="L175" s="17">
        <v>1000</v>
      </c>
      <c r="M175" s="1"/>
    </row>
    <row r="176" spans="1:13" ht="18" customHeight="1">
      <c r="A176" s="1"/>
      <c r="B176" s="40" t="s">
        <v>147</v>
      </c>
      <c r="C176" s="206" t="s">
        <v>107</v>
      </c>
      <c r="D176" s="121"/>
      <c r="E176" s="11" t="s">
        <v>120</v>
      </c>
      <c r="F176" s="121" t="s">
        <v>123</v>
      </c>
      <c r="G176" s="121"/>
      <c r="H176" s="121"/>
      <c r="I176" s="122">
        <v>4</v>
      </c>
      <c r="J176" s="122"/>
      <c r="K176" s="17">
        <v>0</v>
      </c>
      <c r="L176" s="17">
        <v>4</v>
      </c>
      <c r="M176" s="1"/>
    </row>
    <row r="177" spans="1:13" ht="27" customHeight="1">
      <c r="A177" s="1"/>
      <c r="B177" s="79" t="s">
        <v>262</v>
      </c>
      <c r="C177" s="210" t="s">
        <v>202</v>
      </c>
      <c r="D177" s="211"/>
      <c r="E177" s="37" t="s">
        <v>120</v>
      </c>
      <c r="F177" s="210" t="s">
        <v>123</v>
      </c>
      <c r="G177" s="212"/>
      <c r="H177" s="213"/>
      <c r="I177" s="265">
        <v>10</v>
      </c>
      <c r="J177" s="266"/>
      <c r="K177" s="70">
        <v>0</v>
      </c>
      <c r="L177" s="17">
        <v>10</v>
      </c>
      <c r="M177" s="1"/>
    </row>
    <row r="178" spans="1:13" ht="26.25" customHeight="1">
      <c r="A178" s="1"/>
      <c r="B178" s="79" t="s">
        <v>264</v>
      </c>
      <c r="C178" s="210" t="s">
        <v>201</v>
      </c>
      <c r="D178" s="211"/>
      <c r="E178" s="49" t="s">
        <v>131</v>
      </c>
      <c r="F178" s="210" t="s">
        <v>123</v>
      </c>
      <c r="G178" s="212"/>
      <c r="H178" s="213"/>
      <c r="I178" s="265">
        <v>100</v>
      </c>
      <c r="J178" s="266"/>
      <c r="K178" s="50">
        <v>0</v>
      </c>
      <c r="L178" s="70">
        <v>100</v>
      </c>
      <c r="M178" s="1"/>
    </row>
    <row r="179" spans="1:13" ht="14.25" customHeight="1">
      <c r="A179" s="1"/>
      <c r="B179" s="51"/>
      <c r="C179" s="256" t="s">
        <v>62</v>
      </c>
      <c r="D179" s="257"/>
      <c r="E179" s="46"/>
      <c r="F179" s="131"/>
      <c r="G179" s="132"/>
      <c r="H179" s="133"/>
      <c r="I179" s="199"/>
      <c r="J179" s="200"/>
      <c r="K179" s="48"/>
      <c r="L179" s="48"/>
      <c r="M179" s="1"/>
    </row>
    <row r="180" spans="1:13" ht="36" customHeight="1">
      <c r="A180" s="1"/>
      <c r="B180" s="40" t="s">
        <v>94</v>
      </c>
      <c r="C180" s="176" t="s">
        <v>82</v>
      </c>
      <c r="D180" s="207"/>
      <c r="E180" s="11"/>
      <c r="F180" s="125"/>
      <c r="G180" s="126"/>
      <c r="H180" s="127"/>
      <c r="I180" s="115"/>
      <c r="J180" s="116"/>
      <c r="K180" s="17"/>
      <c r="L180" s="17"/>
      <c r="M180" s="1"/>
    </row>
    <row r="181" spans="1:13" ht="37.5" customHeight="1">
      <c r="A181" s="1"/>
      <c r="B181" s="40" t="s">
        <v>252</v>
      </c>
      <c r="C181" s="121" t="s">
        <v>254</v>
      </c>
      <c r="D181" s="121"/>
      <c r="E181" s="11" t="s">
        <v>56</v>
      </c>
      <c r="F181" s="121" t="s">
        <v>123</v>
      </c>
      <c r="G181" s="121"/>
      <c r="H181" s="121"/>
      <c r="I181" s="122">
        <v>620</v>
      </c>
      <c r="J181" s="122"/>
      <c r="K181" s="17">
        <v>0</v>
      </c>
      <c r="L181" s="17">
        <v>620</v>
      </c>
      <c r="M181" s="1"/>
    </row>
    <row r="182" spans="1:13" ht="27" customHeight="1">
      <c r="A182" s="1"/>
      <c r="B182" s="40" t="s">
        <v>147</v>
      </c>
      <c r="C182" s="121" t="s">
        <v>111</v>
      </c>
      <c r="D182" s="121"/>
      <c r="E182" s="11" t="s">
        <v>56</v>
      </c>
      <c r="F182" s="121" t="s">
        <v>123</v>
      </c>
      <c r="G182" s="121"/>
      <c r="H182" s="121"/>
      <c r="I182" s="122">
        <v>50000</v>
      </c>
      <c r="J182" s="122"/>
      <c r="K182" s="17">
        <v>0</v>
      </c>
      <c r="L182" s="17">
        <v>50000</v>
      </c>
      <c r="M182" s="1"/>
    </row>
    <row r="183" spans="1:13" ht="15.75" customHeight="1">
      <c r="A183" s="1"/>
      <c r="B183" s="51" t="s">
        <v>262</v>
      </c>
      <c r="C183" s="110" t="s">
        <v>203</v>
      </c>
      <c r="D183" s="112"/>
      <c r="E183" s="46" t="s">
        <v>56</v>
      </c>
      <c r="F183" s="201" t="s">
        <v>123</v>
      </c>
      <c r="G183" s="201"/>
      <c r="H183" s="201"/>
      <c r="I183" s="113">
        <v>4890</v>
      </c>
      <c r="J183" s="114"/>
      <c r="K183" s="75">
        <v>0</v>
      </c>
      <c r="L183" s="17">
        <v>4890</v>
      </c>
      <c r="M183" s="1"/>
    </row>
    <row r="184" spans="1:13" ht="24" customHeight="1">
      <c r="A184" s="1"/>
      <c r="B184" s="51" t="s">
        <v>263</v>
      </c>
      <c r="C184" s="110" t="s">
        <v>204</v>
      </c>
      <c r="D184" s="112"/>
      <c r="E184" s="46" t="s">
        <v>56</v>
      </c>
      <c r="F184" s="201" t="s">
        <v>123</v>
      </c>
      <c r="G184" s="201"/>
      <c r="H184" s="201"/>
      <c r="I184" s="265">
        <v>481</v>
      </c>
      <c r="J184" s="266"/>
      <c r="K184" s="70">
        <v>0</v>
      </c>
      <c r="L184" s="45">
        <v>481</v>
      </c>
      <c r="M184" s="1"/>
    </row>
    <row r="185" spans="1:13" ht="12.75" customHeight="1">
      <c r="A185" s="1"/>
      <c r="B185" s="51"/>
      <c r="C185" s="256" t="s">
        <v>64</v>
      </c>
      <c r="D185" s="257"/>
      <c r="E185" s="91"/>
      <c r="F185" s="131"/>
      <c r="G185" s="132"/>
      <c r="H185" s="133"/>
      <c r="I185" s="198"/>
      <c r="J185" s="198"/>
      <c r="K185" s="48"/>
      <c r="L185" s="48"/>
      <c r="M185" s="1"/>
    </row>
    <row r="186" spans="1:13" ht="35.25" customHeight="1">
      <c r="A186" s="1"/>
      <c r="B186" s="40" t="s">
        <v>94</v>
      </c>
      <c r="C186" s="176" t="s">
        <v>82</v>
      </c>
      <c r="D186" s="207"/>
      <c r="E186" s="11"/>
      <c r="F186" s="121"/>
      <c r="G186" s="121"/>
      <c r="H186" s="121"/>
      <c r="I186" s="122"/>
      <c r="J186" s="122"/>
      <c r="K186" s="17"/>
      <c r="L186" s="17"/>
      <c r="M186" s="1"/>
    </row>
    <row r="187" spans="1:13" ht="26.25" customHeight="1">
      <c r="A187" s="1"/>
      <c r="B187" s="92"/>
      <c r="C187" s="216" t="s">
        <v>114</v>
      </c>
      <c r="D187" s="223"/>
      <c r="E187" s="11" t="s">
        <v>65</v>
      </c>
      <c r="F187" s="121" t="s">
        <v>123</v>
      </c>
      <c r="G187" s="121"/>
      <c r="H187" s="121"/>
      <c r="I187" s="122">
        <v>100</v>
      </c>
      <c r="J187" s="122"/>
      <c r="K187" s="45">
        <v>0</v>
      </c>
      <c r="L187" s="45">
        <v>100</v>
      </c>
      <c r="M187" s="1"/>
    </row>
    <row r="188" spans="1:13" ht="15" customHeight="1">
      <c r="A188" s="1"/>
      <c r="B188" s="43"/>
      <c r="C188" s="256" t="s">
        <v>55</v>
      </c>
      <c r="D188" s="257"/>
      <c r="E188" s="46"/>
      <c r="F188" s="131"/>
      <c r="G188" s="132"/>
      <c r="H188" s="133"/>
      <c r="I188" s="199"/>
      <c r="J188" s="200"/>
      <c r="K188" s="48"/>
      <c r="L188" s="48"/>
      <c r="M188" s="1"/>
    </row>
    <row r="189" spans="1:13" ht="27" customHeight="1">
      <c r="A189" s="1"/>
      <c r="B189" s="60" t="s">
        <v>95</v>
      </c>
      <c r="C189" s="261" t="s">
        <v>85</v>
      </c>
      <c r="D189" s="262"/>
      <c r="E189" s="78"/>
      <c r="F189" s="258"/>
      <c r="G189" s="259"/>
      <c r="H189" s="260"/>
      <c r="I189" s="152">
        <v>100000</v>
      </c>
      <c r="J189" s="153"/>
      <c r="K189" s="80">
        <v>0</v>
      </c>
      <c r="L189" s="80">
        <v>100000</v>
      </c>
      <c r="M189" s="1"/>
    </row>
    <row r="190" spans="1:13" ht="23.25" customHeight="1">
      <c r="A190" s="1"/>
      <c r="B190" s="40" t="s">
        <v>148</v>
      </c>
      <c r="C190" s="206" t="s">
        <v>125</v>
      </c>
      <c r="D190" s="121"/>
      <c r="E190" s="11" t="s">
        <v>56</v>
      </c>
      <c r="F190" s="190" t="s">
        <v>122</v>
      </c>
      <c r="G190" s="190"/>
      <c r="H190" s="190"/>
      <c r="I190" s="122">
        <v>85000</v>
      </c>
      <c r="J190" s="122"/>
      <c r="K190" s="17">
        <v>0</v>
      </c>
      <c r="L190" s="17">
        <v>85000</v>
      </c>
      <c r="M190" s="1"/>
    </row>
    <row r="191" spans="1:13" ht="36.75" customHeight="1">
      <c r="A191" s="1"/>
      <c r="B191" s="40" t="s">
        <v>149</v>
      </c>
      <c r="C191" s="123" t="s">
        <v>256</v>
      </c>
      <c r="D191" s="169"/>
      <c r="E191" s="38" t="s">
        <v>56</v>
      </c>
      <c r="F191" s="123" t="s">
        <v>122</v>
      </c>
      <c r="G191" s="128"/>
      <c r="H191" s="124"/>
      <c r="I191" s="134">
        <v>15000</v>
      </c>
      <c r="J191" s="135"/>
      <c r="K191" s="17">
        <v>0</v>
      </c>
      <c r="L191" s="17">
        <v>15000</v>
      </c>
      <c r="M191" s="1"/>
    </row>
    <row r="192" spans="1:13" ht="14.25" customHeight="1">
      <c r="A192" s="1"/>
      <c r="B192" s="34"/>
      <c r="C192" s="170" t="s">
        <v>59</v>
      </c>
      <c r="D192" s="171"/>
      <c r="E192" s="38"/>
      <c r="F192" s="125"/>
      <c r="G192" s="126"/>
      <c r="H192" s="127"/>
      <c r="I192" s="115"/>
      <c r="J192" s="116"/>
      <c r="K192" s="17"/>
      <c r="L192" s="17"/>
      <c r="M192" s="1"/>
    </row>
    <row r="193" spans="1:13" ht="35.25" customHeight="1">
      <c r="A193" s="1"/>
      <c r="B193" s="60" t="s">
        <v>95</v>
      </c>
      <c r="C193" s="176" t="s">
        <v>85</v>
      </c>
      <c r="D193" s="207"/>
      <c r="E193" s="11"/>
      <c r="F193" s="125"/>
      <c r="G193" s="126"/>
      <c r="H193" s="127"/>
      <c r="I193" s="115"/>
      <c r="J193" s="116"/>
      <c r="K193" s="17"/>
      <c r="L193" s="17"/>
      <c r="M193" s="1"/>
    </row>
    <row r="194" spans="1:13" ht="20.25" customHeight="1">
      <c r="A194" s="1"/>
      <c r="B194" s="40" t="s">
        <v>148</v>
      </c>
      <c r="C194" s="121" t="s">
        <v>108</v>
      </c>
      <c r="D194" s="121"/>
      <c r="E194" s="11" t="s">
        <v>120</v>
      </c>
      <c r="F194" s="121" t="s">
        <v>123</v>
      </c>
      <c r="G194" s="121"/>
      <c r="H194" s="121"/>
      <c r="I194" s="122">
        <v>1</v>
      </c>
      <c r="J194" s="122"/>
      <c r="K194" s="17">
        <v>0</v>
      </c>
      <c r="L194" s="17">
        <v>1</v>
      </c>
      <c r="M194" s="1"/>
    </row>
    <row r="195" spans="1:13" ht="22.5" customHeight="1">
      <c r="A195" s="1"/>
      <c r="B195" s="40" t="s">
        <v>149</v>
      </c>
      <c r="C195" s="123" t="s">
        <v>257</v>
      </c>
      <c r="D195" s="124"/>
      <c r="E195" s="38" t="s">
        <v>60</v>
      </c>
      <c r="F195" s="123" t="s">
        <v>123</v>
      </c>
      <c r="G195" s="128"/>
      <c r="H195" s="124"/>
      <c r="I195" s="134">
        <v>43</v>
      </c>
      <c r="J195" s="135"/>
      <c r="K195" s="17">
        <v>0</v>
      </c>
      <c r="L195" s="17">
        <v>43</v>
      </c>
      <c r="M195" s="1"/>
    </row>
    <row r="196" spans="1:13" ht="14.25" customHeight="1">
      <c r="A196" s="1"/>
      <c r="B196" s="34"/>
      <c r="C196" s="170" t="s">
        <v>62</v>
      </c>
      <c r="D196" s="171"/>
      <c r="E196" s="38"/>
      <c r="F196" s="125"/>
      <c r="G196" s="126"/>
      <c r="H196" s="127"/>
      <c r="I196" s="115"/>
      <c r="J196" s="116"/>
      <c r="K196" s="17"/>
      <c r="L196" s="17"/>
      <c r="M196" s="1"/>
    </row>
    <row r="197" spans="1:13" ht="34.5" customHeight="1">
      <c r="A197" s="1"/>
      <c r="B197" s="60" t="s">
        <v>95</v>
      </c>
      <c r="C197" s="176" t="s">
        <v>85</v>
      </c>
      <c r="D197" s="207"/>
      <c r="E197" s="13"/>
      <c r="F197" s="225"/>
      <c r="G197" s="225"/>
      <c r="H197" s="225"/>
      <c r="I197" s="225"/>
      <c r="J197" s="225"/>
      <c r="K197" s="13"/>
      <c r="L197" s="13"/>
      <c r="M197" s="1"/>
    </row>
    <row r="198" spans="1:13" ht="25.5" customHeight="1">
      <c r="A198" s="1"/>
      <c r="B198" s="40" t="s">
        <v>148</v>
      </c>
      <c r="C198" s="121" t="s">
        <v>112</v>
      </c>
      <c r="D198" s="121"/>
      <c r="E198" s="11" t="s">
        <v>56</v>
      </c>
      <c r="F198" s="121" t="s">
        <v>123</v>
      </c>
      <c r="G198" s="121"/>
      <c r="H198" s="121"/>
      <c r="I198" s="122">
        <v>85000</v>
      </c>
      <c r="J198" s="122"/>
      <c r="K198" s="17">
        <v>0</v>
      </c>
      <c r="L198" s="17">
        <v>85000</v>
      </c>
      <c r="M198" s="1"/>
    </row>
    <row r="199" spans="1:13" ht="18.75" customHeight="1">
      <c r="A199" s="1"/>
      <c r="B199" s="40" t="s">
        <v>149</v>
      </c>
      <c r="C199" s="123" t="s">
        <v>258</v>
      </c>
      <c r="D199" s="124"/>
      <c r="E199" s="38" t="s">
        <v>56</v>
      </c>
      <c r="F199" s="123" t="s">
        <v>123</v>
      </c>
      <c r="G199" s="128"/>
      <c r="H199" s="124"/>
      <c r="I199" s="134">
        <v>350</v>
      </c>
      <c r="J199" s="135"/>
      <c r="K199" s="17">
        <v>0</v>
      </c>
      <c r="L199" s="17">
        <v>350</v>
      </c>
      <c r="M199" s="1"/>
    </row>
    <row r="200" spans="1:13" ht="15" customHeight="1">
      <c r="A200" s="1"/>
      <c r="B200" s="34"/>
      <c r="C200" s="170" t="s">
        <v>64</v>
      </c>
      <c r="D200" s="171"/>
      <c r="E200" s="38"/>
      <c r="F200" s="121"/>
      <c r="G200" s="121"/>
      <c r="H200" s="121"/>
      <c r="I200" s="115"/>
      <c r="J200" s="116"/>
      <c r="K200" s="17"/>
      <c r="L200" s="17"/>
      <c r="M200" s="1"/>
    </row>
    <row r="201" spans="1:13" ht="27" customHeight="1">
      <c r="A201" s="1"/>
      <c r="B201" s="40" t="s">
        <v>95</v>
      </c>
      <c r="C201" s="176" t="s">
        <v>85</v>
      </c>
      <c r="D201" s="207"/>
      <c r="E201" s="11"/>
      <c r="F201" s="121"/>
      <c r="G201" s="121"/>
      <c r="H201" s="121"/>
      <c r="I201" s="122"/>
      <c r="J201" s="122"/>
      <c r="K201" s="17"/>
      <c r="L201" s="17"/>
      <c r="M201" s="1"/>
    </row>
    <row r="202" spans="1:13" ht="36.75" customHeight="1">
      <c r="A202" s="1"/>
      <c r="B202" s="34"/>
      <c r="C202" s="216" t="s">
        <v>115</v>
      </c>
      <c r="D202" s="223"/>
      <c r="E202" s="37" t="s">
        <v>65</v>
      </c>
      <c r="F202" s="121" t="s">
        <v>123</v>
      </c>
      <c r="G202" s="121"/>
      <c r="H202" s="121"/>
      <c r="I202" s="145">
        <v>100</v>
      </c>
      <c r="J202" s="145"/>
      <c r="K202" s="17">
        <v>0</v>
      </c>
      <c r="L202" s="17">
        <v>100</v>
      </c>
      <c r="M202" s="1"/>
    </row>
    <row r="203" spans="1:13" ht="106.5" customHeight="1">
      <c r="A203" s="1"/>
      <c r="B203" s="40" t="s">
        <v>150</v>
      </c>
      <c r="C203" s="119" t="s">
        <v>41</v>
      </c>
      <c r="D203" s="118"/>
      <c r="E203" s="36"/>
      <c r="F203" s="193" t="s">
        <v>128</v>
      </c>
      <c r="G203" s="194"/>
      <c r="H203" s="195"/>
      <c r="I203" s="196">
        <v>99668.76</v>
      </c>
      <c r="J203" s="197"/>
      <c r="K203" s="32">
        <v>0</v>
      </c>
      <c r="L203" s="25">
        <v>99668.76</v>
      </c>
      <c r="M203" s="1"/>
    </row>
    <row r="204" spans="1:13" ht="14.25" customHeight="1">
      <c r="A204" s="1"/>
      <c r="B204" s="34"/>
      <c r="C204" s="170" t="s">
        <v>55</v>
      </c>
      <c r="D204" s="171"/>
      <c r="E204" s="38"/>
      <c r="F204" s="183"/>
      <c r="G204" s="184"/>
      <c r="H204" s="185"/>
      <c r="I204" s="186"/>
      <c r="J204" s="187"/>
      <c r="K204" s="17"/>
      <c r="L204" s="17"/>
      <c r="M204" s="1"/>
    </row>
    <row r="205" spans="1:13" ht="26.25" customHeight="1">
      <c r="A205" s="1"/>
      <c r="B205" s="16" t="s">
        <v>96</v>
      </c>
      <c r="C205" s="123" t="s">
        <v>138</v>
      </c>
      <c r="D205" s="124"/>
      <c r="E205" s="11" t="s">
        <v>56</v>
      </c>
      <c r="F205" s="123" t="s">
        <v>122</v>
      </c>
      <c r="G205" s="128"/>
      <c r="H205" s="124"/>
      <c r="I205" s="134">
        <v>99668.76</v>
      </c>
      <c r="J205" s="135"/>
      <c r="K205" s="17">
        <v>0</v>
      </c>
      <c r="L205" s="17">
        <v>99668.76</v>
      </c>
      <c r="M205" s="1"/>
    </row>
    <row r="206" spans="1:13" ht="14.25" customHeight="1">
      <c r="A206" s="1"/>
      <c r="B206" s="31"/>
      <c r="C206" s="170" t="s">
        <v>59</v>
      </c>
      <c r="D206" s="171"/>
      <c r="E206" s="11"/>
      <c r="F206" s="125"/>
      <c r="G206" s="126"/>
      <c r="H206" s="127"/>
      <c r="I206" s="115"/>
      <c r="J206" s="116"/>
      <c r="K206" s="17"/>
      <c r="L206" s="17"/>
      <c r="M206" s="1"/>
    </row>
    <row r="207" spans="1:13" ht="16.5" customHeight="1">
      <c r="A207" s="1"/>
      <c r="B207" s="16" t="s">
        <v>96</v>
      </c>
      <c r="C207" s="121" t="s">
        <v>139</v>
      </c>
      <c r="D207" s="121"/>
      <c r="E207" s="11" t="s">
        <v>120</v>
      </c>
      <c r="F207" s="121" t="s">
        <v>129</v>
      </c>
      <c r="G207" s="121"/>
      <c r="H207" s="121"/>
      <c r="I207" s="122">
        <v>10</v>
      </c>
      <c r="J207" s="122"/>
      <c r="K207" s="17">
        <v>0</v>
      </c>
      <c r="L207" s="17">
        <v>10</v>
      </c>
      <c r="M207" s="1"/>
    </row>
    <row r="208" spans="1:13" ht="15.75" customHeight="1">
      <c r="A208" s="1"/>
      <c r="B208" s="31"/>
      <c r="C208" s="170" t="s">
        <v>62</v>
      </c>
      <c r="D208" s="171"/>
      <c r="E208" s="11"/>
      <c r="F208" s="125"/>
      <c r="G208" s="126"/>
      <c r="H208" s="127"/>
      <c r="I208" s="115"/>
      <c r="J208" s="116"/>
      <c r="K208" s="17"/>
      <c r="L208" s="17"/>
      <c r="M208" s="1"/>
    </row>
    <row r="209" spans="1:13" ht="24.75" customHeight="1">
      <c r="A209" s="1"/>
      <c r="B209" s="16" t="s">
        <v>96</v>
      </c>
      <c r="C209" s="121" t="s">
        <v>140</v>
      </c>
      <c r="D209" s="121"/>
      <c r="E209" s="11" t="s">
        <v>56</v>
      </c>
      <c r="F209" s="121" t="s">
        <v>129</v>
      </c>
      <c r="G209" s="121"/>
      <c r="H209" s="121"/>
      <c r="I209" s="122">
        <v>9967</v>
      </c>
      <c r="J209" s="122"/>
      <c r="K209" s="17">
        <v>0</v>
      </c>
      <c r="L209" s="17">
        <v>9967</v>
      </c>
      <c r="M209" s="1"/>
    </row>
    <row r="210" spans="1:13" ht="13.5" customHeight="1">
      <c r="A210" s="1"/>
      <c r="B210" s="31"/>
      <c r="C210" s="170" t="s">
        <v>64</v>
      </c>
      <c r="D210" s="171"/>
      <c r="E210" s="11"/>
      <c r="F210" s="125"/>
      <c r="G210" s="126"/>
      <c r="H210" s="127"/>
      <c r="I210" s="115"/>
      <c r="J210" s="116"/>
      <c r="K210" s="17"/>
      <c r="L210" s="17"/>
      <c r="M210" s="1"/>
    </row>
    <row r="211" spans="1:13" ht="20.25" customHeight="1">
      <c r="A211" s="1"/>
      <c r="B211" s="16" t="s">
        <v>96</v>
      </c>
      <c r="C211" s="121" t="s">
        <v>141</v>
      </c>
      <c r="D211" s="121"/>
      <c r="E211" s="11" t="s">
        <v>65</v>
      </c>
      <c r="F211" s="121" t="s">
        <v>129</v>
      </c>
      <c r="G211" s="121"/>
      <c r="H211" s="121"/>
      <c r="I211" s="122">
        <v>100</v>
      </c>
      <c r="J211" s="122"/>
      <c r="K211" s="17">
        <v>0</v>
      </c>
      <c r="L211" s="17">
        <v>100</v>
      </c>
      <c r="M211" s="1"/>
    </row>
    <row r="212" spans="1:13" ht="38.25" customHeight="1">
      <c r="A212" s="1"/>
      <c r="B212" s="16" t="s">
        <v>151</v>
      </c>
      <c r="C212" s="117" t="s">
        <v>42</v>
      </c>
      <c r="D212" s="118"/>
      <c r="E212" s="11"/>
      <c r="F212" s="119" t="s">
        <v>130</v>
      </c>
      <c r="G212" s="118"/>
      <c r="H212" s="120"/>
      <c r="I212" s="178">
        <v>7706800</v>
      </c>
      <c r="J212" s="179"/>
      <c r="K212" s="25">
        <v>299955</v>
      </c>
      <c r="L212" s="25">
        <f>I212+K212</f>
        <v>8006755</v>
      </c>
      <c r="M212" s="1"/>
    </row>
    <row r="213" spans="1:13" ht="13.5" customHeight="1">
      <c r="A213" s="1"/>
      <c r="B213" s="31"/>
      <c r="C213" s="170" t="s">
        <v>55</v>
      </c>
      <c r="D213" s="171"/>
      <c r="E213" s="11"/>
      <c r="F213" s="125"/>
      <c r="G213" s="126"/>
      <c r="H213" s="127"/>
      <c r="I213" s="115"/>
      <c r="J213" s="116"/>
      <c r="K213" s="17"/>
      <c r="L213" s="17"/>
      <c r="M213" s="1"/>
    </row>
    <row r="214" spans="1:13" ht="39" customHeight="1">
      <c r="A214" s="1"/>
      <c r="B214" s="16" t="s">
        <v>152</v>
      </c>
      <c r="C214" s="123" t="s">
        <v>143</v>
      </c>
      <c r="D214" s="124"/>
      <c r="E214" s="11" t="s">
        <v>56</v>
      </c>
      <c r="F214" s="123" t="s">
        <v>122</v>
      </c>
      <c r="G214" s="128"/>
      <c r="H214" s="124"/>
      <c r="I214" s="134">
        <v>7706800</v>
      </c>
      <c r="J214" s="135"/>
      <c r="K214" s="17">
        <v>0</v>
      </c>
      <c r="L214" s="17">
        <v>7706800</v>
      </c>
      <c r="M214" s="1"/>
    </row>
    <row r="215" spans="1:13" ht="15" customHeight="1">
      <c r="A215" s="1"/>
      <c r="B215" s="16" t="s">
        <v>153</v>
      </c>
      <c r="C215" s="206" t="s">
        <v>116</v>
      </c>
      <c r="D215" s="121"/>
      <c r="E215" s="11" t="s">
        <v>57</v>
      </c>
      <c r="F215" s="121" t="s">
        <v>58</v>
      </c>
      <c r="G215" s="121"/>
      <c r="H215" s="121"/>
      <c r="I215" s="122">
        <v>27</v>
      </c>
      <c r="J215" s="122"/>
      <c r="K215" s="17">
        <v>0</v>
      </c>
      <c r="L215" s="17">
        <v>27</v>
      </c>
      <c r="M215" s="1"/>
    </row>
    <row r="216" spans="1:13" ht="15" customHeight="1">
      <c r="A216" s="1"/>
      <c r="B216" s="16" t="s">
        <v>157</v>
      </c>
      <c r="C216" s="123" t="s">
        <v>248</v>
      </c>
      <c r="D216" s="124"/>
      <c r="E216" s="37"/>
      <c r="F216" s="125"/>
      <c r="G216" s="126"/>
      <c r="H216" s="127"/>
      <c r="I216" s="134">
        <v>0</v>
      </c>
      <c r="J216" s="135"/>
      <c r="K216" s="45">
        <v>299955</v>
      </c>
      <c r="L216" s="45">
        <v>299955</v>
      </c>
      <c r="M216" s="1"/>
    </row>
    <row r="217" spans="1:13" ht="15" customHeight="1">
      <c r="A217" s="1"/>
      <c r="B217" s="16" t="s">
        <v>249</v>
      </c>
      <c r="C217" s="123" t="s">
        <v>173</v>
      </c>
      <c r="D217" s="169"/>
      <c r="E217" s="37" t="s">
        <v>60</v>
      </c>
      <c r="F217" s="123" t="s">
        <v>122</v>
      </c>
      <c r="G217" s="128"/>
      <c r="H217" s="124"/>
      <c r="I217" s="134">
        <v>0</v>
      </c>
      <c r="J217" s="135"/>
      <c r="K217" s="45">
        <v>244955</v>
      </c>
      <c r="L217" s="45">
        <v>244955</v>
      </c>
      <c r="M217" s="1"/>
    </row>
    <row r="218" spans="1:13" ht="15" customHeight="1">
      <c r="A218" s="1"/>
      <c r="B218" s="16" t="s">
        <v>250</v>
      </c>
      <c r="C218" s="123" t="s">
        <v>244</v>
      </c>
      <c r="D218" s="124"/>
      <c r="E218" s="37" t="s">
        <v>60</v>
      </c>
      <c r="F218" s="123" t="s">
        <v>122</v>
      </c>
      <c r="G218" s="128"/>
      <c r="H218" s="124"/>
      <c r="I218" s="134">
        <v>0</v>
      </c>
      <c r="J218" s="135"/>
      <c r="K218" s="45">
        <v>55000</v>
      </c>
      <c r="L218" s="45">
        <v>55000</v>
      </c>
      <c r="M218" s="1"/>
    </row>
    <row r="219" spans="1:13" ht="12.75" customHeight="1">
      <c r="A219" s="1"/>
      <c r="B219" s="16"/>
      <c r="C219" s="170" t="s">
        <v>59</v>
      </c>
      <c r="D219" s="171"/>
      <c r="E219" s="37"/>
      <c r="F219" s="125"/>
      <c r="G219" s="126"/>
      <c r="H219" s="127"/>
      <c r="I219" s="115"/>
      <c r="J219" s="116"/>
      <c r="K219" s="45"/>
      <c r="L219" s="45"/>
      <c r="M219" s="1"/>
    </row>
    <row r="220" spans="1:13" ht="36.75" customHeight="1">
      <c r="A220" s="1"/>
      <c r="B220" s="28" t="s">
        <v>152</v>
      </c>
      <c r="C220" s="146" t="s">
        <v>154</v>
      </c>
      <c r="D220" s="146"/>
      <c r="E220" s="37" t="s">
        <v>155</v>
      </c>
      <c r="F220" s="146" t="s">
        <v>189</v>
      </c>
      <c r="G220" s="146"/>
      <c r="H220" s="146"/>
      <c r="I220" s="145">
        <v>65</v>
      </c>
      <c r="J220" s="145"/>
      <c r="K220" s="45">
        <v>0</v>
      </c>
      <c r="L220" s="45">
        <v>65</v>
      </c>
      <c r="M220" s="1"/>
    </row>
    <row r="221" spans="1:13" ht="41.25" customHeight="1">
      <c r="A221" s="1"/>
      <c r="B221" s="51" t="s">
        <v>153</v>
      </c>
      <c r="C221" s="110" t="s">
        <v>156</v>
      </c>
      <c r="D221" s="112"/>
      <c r="E221" s="46" t="s">
        <v>61</v>
      </c>
      <c r="F221" s="110" t="s">
        <v>190</v>
      </c>
      <c r="G221" s="111"/>
      <c r="H221" s="112"/>
      <c r="I221" s="113">
        <v>225</v>
      </c>
      <c r="J221" s="114"/>
      <c r="K221" s="48">
        <v>0</v>
      </c>
      <c r="L221" s="48">
        <v>225</v>
      </c>
      <c r="M221" s="1"/>
    </row>
    <row r="222" spans="1:13" ht="50.25" customHeight="1">
      <c r="A222" s="1"/>
      <c r="B222" s="51" t="s">
        <v>157</v>
      </c>
      <c r="C222" s="110" t="s">
        <v>158</v>
      </c>
      <c r="D222" s="112"/>
      <c r="E222" s="46" t="s">
        <v>61</v>
      </c>
      <c r="F222" s="110" t="s">
        <v>191</v>
      </c>
      <c r="G222" s="111"/>
      <c r="H222" s="112"/>
      <c r="I222" s="113">
        <v>200</v>
      </c>
      <c r="J222" s="114"/>
      <c r="K222" s="48">
        <v>0</v>
      </c>
      <c r="L222" s="48">
        <v>200</v>
      </c>
      <c r="M222" s="1"/>
    </row>
    <row r="223" spans="1:13" ht="15" customHeight="1">
      <c r="A223" s="1"/>
      <c r="B223" s="51" t="s">
        <v>249</v>
      </c>
      <c r="C223" s="110" t="s">
        <v>177</v>
      </c>
      <c r="D223" s="112"/>
      <c r="E223" s="46" t="s">
        <v>60</v>
      </c>
      <c r="F223" s="201" t="s">
        <v>123</v>
      </c>
      <c r="G223" s="201"/>
      <c r="H223" s="201"/>
      <c r="I223" s="113">
        <v>0</v>
      </c>
      <c r="J223" s="114"/>
      <c r="K223" s="93">
        <v>10</v>
      </c>
      <c r="L223" s="93">
        <v>10</v>
      </c>
      <c r="M223" s="1"/>
    </row>
    <row r="224" spans="1:13" ht="15" customHeight="1">
      <c r="A224" s="1"/>
      <c r="B224" s="51" t="s">
        <v>250</v>
      </c>
      <c r="C224" s="110" t="s">
        <v>245</v>
      </c>
      <c r="D224" s="112"/>
      <c r="E224" s="91" t="s">
        <v>60</v>
      </c>
      <c r="F224" s="110" t="s">
        <v>123</v>
      </c>
      <c r="G224" s="111"/>
      <c r="H224" s="112"/>
      <c r="I224" s="113">
        <v>0</v>
      </c>
      <c r="J224" s="114"/>
      <c r="K224" s="93">
        <v>3</v>
      </c>
      <c r="L224" s="93">
        <v>3</v>
      </c>
      <c r="M224" s="1"/>
    </row>
    <row r="225" spans="1:13" ht="13.5" customHeight="1">
      <c r="A225" s="1"/>
      <c r="B225" s="51"/>
      <c r="C225" s="332" t="s">
        <v>62</v>
      </c>
      <c r="D225" s="333"/>
      <c r="E225" s="65"/>
      <c r="F225" s="201"/>
      <c r="G225" s="201"/>
      <c r="H225" s="201"/>
      <c r="I225" s="337"/>
      <c r="J225" s="337"/>
      <c r="K225" s="65"/>
      <c r="L225" s="65"/>
      <c r="M225" s="1"/>
    </row>
    <row r="226" spans="1:13" ht="16.5" customHeight="1">
      <c r="A226" s="1"/>
      <c r="B226" s="94" t="s">
        <v>152</v>
      </c>
      <c r="C226" s="121" t="s">
        <v>159</v>
      </c>
      <c r="D226" s="121"/>
      <c r="E226" s="11" t="s">
        <v>56</v>
      </c>
      <c r="F226" s="190" t="s">
        <v>123</v>
      </c>
      <c r="G226" s="190"/>
      <c r="H226" s="190"/>
      <c r="I226" s="263">
        <v>285437</v>
      </c>
      <c r="J226" s="263"/>
      <c r="K226" s="17">
        <v>0</v>
      </c>
      <c r="L226" s="17">
        <v>285437</v>
      </c>
      <c r="M226" s="1"/>
    </row>
    <row r="227" spans="1:13" ht="16.5" customHeight="1">
      <c r="A227" s="1"/>
      <c r="B227" s="16" t="s">
        <v>153</v>
      </c>
      <c r="C227" s="123" t="s">
        <v>161</v>
      </c>
      <c r="D227" s="124"/>
      <c r="E227" s="11" t="s">
        <v>61</v>
      </c>
      <c r="F227" s="123" t="s">
        <v>123</v>
      </c>
      <c r="G227" s="128"/>
      <c r="H227" s="124"/>
      <c r="I227" s="134">
        <v>8</v>
      </c>
      <c r="J227" s="135"/>
      <c r="K227" s="17">
        <v>0</v>
      </c>
      <c r="L227" s="17">
        <v>8</v>
      </c>
      <c r="M227" s="1"/>
    </row>
    <row r="228" spans="1:13" ht="26.25" customHeight="1">
      <c r="A228" s="1"/>
      <c r="B228" s="16" t="s">
        <v>157</v>
      </c>
      <c r="C228" s="146" t="s">
        <v>160</v>
      </c>
      <c r="D228" s="146"/>
      <c r="E228" s="11" t="s">
        <v>192</v>
      </c>
      <c r="F228" s="121" t="s">
        <v>123</v>
      </c>
      <c r="G228" s="121"/>
      <c r="H228" s="121"/>
      <c r="I228" s="145">
        <v>7</v>
      </c>
      <c r="J228" s="145"/>
      <c r="K228" s="45">
        <v>0</v>
      </c>
      <c r="L228" s="45">
        <v>7</v>
      </c>
      <c r="M228" s="1"/>
    </row>
    <row r="229" spans="1:13" ht="19.5" customHeight="1">
      <c r="A229" s="1"/>
      <c r="B229" s="77" t="s">
        <v>249</v>
      </c>
      <c r="C229" s="334" t="s">
        <v>243</v>
      </c>
      <c r="D229" s="334"/>
      <c r="E229" s="9" t="s">
        <v>56</v>
      </c>
      <c r="F229" s="331" t="s">
        <v>123</v>
      </c>
      <c r="G229" s="335"/>
      <c r="H229" s="335"/>
      <c r="I229" s="336">
        <v>0</v>
      </c>
      <c r="J229" s="336"/>
      <c r="K229" s="50">
        <v>24496</v>
      </c>
      <c r="L229" s="48">
        <v>24496</v>
      </c>
      <c r="M229" s="1"/>
    </row>
    <row r="230" spans="1:13" ht="19.5" customHeight="1">
      <c r="A230" s="1"/>
      <c r="B230" s="51" t="s">
        <v>250</v>
      </c>
      <c r="C230" s="110" t="s">
        <v>246</v>
      </c>
      <c r="D230" s="112"/>
      <c r="E230" s="46" t="s">
        <v>56</v>
      </c>
      <c r="F230" s="110" t="s">
        <v>123</v>
      </c>
      <c r="G230" s="111"/>
      <c r="H230" s="112"/>
      <c r="I230" s="113">
        <v>0</v>
      </c>
      <c r="J230" s="114"/>
      <c r="K230" s="48">
        <v>18333</v>
      </c>
      <c r="L230" s="48">
        <v>18333</v>
      </c>
      <c r="M230" s="1"/>
    </row>
    <row r="231" spans="1:13" ht="13.5" customHeight="1">
      <c r="A231" s="1"/>
      <c r="B231" s="94" t="s">
        <v>5</v>
      </c>
      <c r="C231" s="188" t="s">
        <v>64</v>
      </c>
      <c r="D231" s="189"/>
      <c r="E231" s="95"/>
      <c r="F231" s="190"/>
      <c r="G231" s="190"/>
      <c r="H231" s="190"/>
      <c r="I231" s="191"/>
      <c r="J231" s="192"/>
      <c r="K231" s="95"/>
      <c r="L231" s="47"/>
      <c r="M231" s="1"/>
    </row>
    <row r="232" spans="1:13" ht="16.5" customHeight="1">
      <c r="A232" s="1"/>
      <c r="B232" s="28" t="s">
        <v>152</v>
      </c>
      <c r="C232" s="146" t="s">
        <v>251</v>
      </c>
      <c r="D232" s="331"/>
      <c r="E232" s="49" t="s">
        <v>65</v>
      </c>
      <c r="F232" s="146" t="s">
        <v>123</v>
      </c>
      <c r="G232" s="146"/>
      <c r="H232" s="146"/>
      <c r="I232" s="336">
        <v>100</v>
      </c>
      <c r="J232" s="336"/>
      <c r="K232" s="50">
        <v>0</v>
      </c>
      <c r="L232" s="50">
        <v>100</v>
      </c>
      <c r="M232" s="1"/>
    </row>
    <row r="233" spans="1:13" ht="16.5" customHeight="1">
      <c r="A233" s="1"/>
      <c r="B233" s="51" t="s">
        <v>153</v>
      </c>
      <c r="C233" s="110" t="s">
        <v>247</v>
      </c>
      <c r="D233" s="112"/>
      <c r="E233" s="46" t="s">
        <v>65</v>
      </c>
      <c r="F233" s="110" t="s">
        <v>123</v>
      </c>
      <c r="G233" s="111"/>
      <c r="H233" s="112"/>
      <c r="I233" s="113">
        <v>0</v>
      </c>
      <c r="J233" s="114"/>
      <c r="K233" s="48">
        <v>100</v>
      </c>
      <c r="L233" s="48">
        <v>100</v>
      </c>
      <c r="M233" s="1"/>
    </row>
    <row r="234" spans="1:13" ht="96" customHeight="1">
      <c r="A234" s="1"/>
      <c r="B234" s="53">
        <v>6</v>
      </c>
      <c r="C234" s="316" t="s">
        <v>196</v>
      </c>
      <c r="D234" s="317"/>
      <c r="E234" s="52"/>
      <c r="F234" s="316" t="s">
        <v>205</v>
      </c>
      <c r="G234" s="318"/>
      <c r="H234" s="317"/>
      <c r="I234" s="220">
        <f>I236+I237</f>
        <v>123476</v>
      </c>
      <c r="J234" s="220"/>
      <c r="K234" s="83">
        <v>0</v>
      </c>
      <c r="L234" s="71">
        <f>L236+L237</f>
        <v>123476</v>
      </c>
      <c r="M234" s="1"/>
    </row>
    <row r="235" spans="1:13" ht="13.5" customHeight="1">
      <c r="A235" s="1"/>
      <c r="B235" s="53"/>
      <c r="C235" s="256" t="s">
        <v>55</v>
      </c>
      <c r="D235" s="257"/>
      <c r="E235" s="52"/>
      <c r="F235" s="319"/>
      <c r="G235" s="278"/>
      <c r="H235" s="279"/>
      <c r="I235" s="320"/>
      <c r="J235" s="320"/>
      <c r="K235" s="84"/>
      <c r="L235" s="54"/>
      <c r="M235" s="1"/>
    </row>
    <row r="236" spans="1:13" ht="30.75" customHeight="1">
      <c r="A236" s="1"/>
      <c r="B236" s="82" t="s">
        <v>206</v>
      </c>
      <c r="C236" s="110" t="s">
        <v>207</v>
      </c>
      <c r="D236" s="137"/>
      <c r="E236" s="46" t="s">
        <v>56</v>
      </c>
      <c r="F236" s="110" t="s">
        <v>122</v>
      </c>
      <c r="G236" s="136"/>
      <c r="H236" s="137"/>
      <c r="I236" s="264">
        <v>79776</v>
      </c>
      <c r="J236" s="264"/>
      <c r="K236" s="85">
        <v>0</v>
      </c>
      <c r="L236" s="54">
        <v>79776</v>
      </c>
      <c r="M236" s="1"/>
    </row>
    <row r="237" spans="1:13" ht="65.25" customHeight="1">
      <c r="A237" s="1"/>
      <c r="B237" s="82" t="s">
        <v>208</v>
      </c>
      <c r="C237" s="110" t="s">
        <v>209</v>
      </c>
      <c r="D237" s="137"/>
      <c r="E237" s="46" t="s">
        <v>56</v>
      </c>
      <c r="F237" s="110" t="s">
        <v>122</v>
      </c>
      <c r="G237" s="136"/>
      <c r="H237" s="137"/>
      <c r="I237" s="264">
        <v>43700</v>
      </c>
      <c r="J237" s="264"/>
      <c r="K237" s="54">
        <v>0</v>
      </c>
      <c r="L237" s="54">
        <v>43700</v>
      </c>
      <c r="M237" s="1"/>
    </row>
    <row r="238" spans="1:13" ht="14.25" customHeight="1">
      <c r="A238" s="1"/>
      <c r="B238" s="82"/>
      <c r="C238" s="256" t="s">
        <v>59</v>
      </c>
      <c r="D238" s="257"/>
      <c r="E238" s="46"/>
      <c r="F238" s="131"/>
      <c r="G238" s="132"/>
      <c r="H238" s="133"/>
      <c r="I238" s="326"/>
      <c r="J238" s="327"/>
      <c r="K238" s="54"/>
      <c r="L238" s="54"/>
      <c r="M238" s="1"/>
    </row>
    <row r="239" spans="1:13" ht="31.5" customHeight="1">
      <c r="A239" s="1"/>
      <c r="B239" s="82" t="s">
        <v>206</v>
      </c>
      <c r="C239" s="110" t="s">
        <v>210</v>
      </c>
      <c r="D239" s="112"/>
      <c r="E239" s="46" t="s">
        <v>120</v>
      </c>
      <c r="F239" s="110" t="s">
        <v>123</v>
      </c>
      <c r="G239" s="111"/>
      <c r="H239" s="112"/>
      <c r="I239" s="129">
        <v>1</v>
      </c>
      <c r="J239" s="130"/>
      <c r="K239" s="54">
        <v>0</v>
      </c>
      <c r="L239" s="54">
        <v>1</v>
      </c>
      <c r="M239" s="1"/>
    </row>
    <row r="240" spans="1:13" ht="61.5" customHeight="1">
      <c r="A240" s="1"/>
      <c r="B240" s="82" t="s">
        <v>208</v>
      </c>
      <c r="C240" s="110" t="s">
        <v>211</v>
      </c>
      <c r="D240" s="112"/>
      <c r="E240" s="46" t="s">
        <v>120</v>
      </c>
      <c r="F240" s="110" t="s">
        <v>123</v>
      </c>
      <c r="G240" s="111"/>
      <c r="H240" s="112"/>
      <c r="I240" s="129">
        <v>1</v>
      </c>
      <c r="J240" s="130"/>
      <c r="K240" s="54">
        <v>0</v>
      </c>
      <c r="L240" s="54">
        <v>1</v>
      </c>
      <c r="M240" s="1"/>
    </row>
    <row r="241" spans="1:13" ht="17.25" customHeight="1">
      <c r="A241" s="1"/>
      <c r="B241" s="82"/>
      <c r="C241" s="256" t="s">
        <v>62</v>
      </c>
      <c r="D241" s="257"/>
      <c r="E241" s="46"/>
      <c r="F241" s="110"/>
      <c r="G241" s="111"/>
      <c r="H241" s="112"/>
      <c r="I241" s="129"/>
      <c r="J241" s="130"/>
      <c r="K241" s="54"/>
      <c r="L241" s="54"/>
      <c r="M241" s="1"/>
    </row>
    <row r="242" spans="1:13" ht="23.25" customHeight="1">
      <c r="A242" s="1"/>
      <c r="B242" s="82" t="s">
        <v>206</v>
      </c>
      <c r="C242" s="110" t="s">
        <v>212</v>
      </c>
      <c r="D242" s="112"/>
      <c r="E242" s="46" t="s">
        <v>56</v>
      </c>
      <c r="F242" s="110" t="s">
        <v>123</v>
      </c>
      <c r="G242" s="136"/>
      <c r="H242" s="137"/>
      <c r="I242" s="264">
        <v>79776</v>
      </c>
      <c r="J242" s="264"/>
      <c r="K242" s="54">
        <v>0</v>
      </c>
      <c r="L242" s="90">
        <v>79776</v>
      </c>
      <c r="M242" s="87"/>
    </row>
    <row r="243" spans="1:13" ht="66" customHeight="1">
      <c r="A243" s="1"/>
      <c r="B243" s="82" t="s">
        <v>208</v>
      </c>
      <c r="C243" s="110" t="s">
        <v>213</v>
      </c>
      <c r="D243" s="112"/>
      <c r="E243" s="46" t="s">
        <v>56</v>
      </c>
      <c r="F243" s="110" t="s">
        <v>123</v>
      </c>
      <c r="G243" s="136"/>
      <c r="H243" s="137"/>
      <c r="I243" s="264">
        <v>43700</v>
      </c>
      <c r="J243" s="264"/>
      <c r="K243" s="54">
        <v>0</v>
      </c>
      <c r="L243" s="90">
        <v>43700</v>
      </c>
      <c r="M243" s="87"/>
    </row>
    <row r="244" spans="1:13" ht="14.25" customHeight="1">
      <c r="A244" s="1"/>
      <c r="B244" s="82"/>
      <c r="C244" s="256" t="s">
        <v>64</v>
      </c>
      <c r="D244" s="257"/>
      <c r="E244" s="52"/>
      <c r="F244" s="315"/>
      <c r="G244" s="136"/>
      <c r="H244" s="137"/>
      <c r="I244" s="129"/>
      <c r="J244" s="130"/>
      <c r="K244" s="54"/>
      <c r="L244" s="54"/>
      <c r="M244" s="1"/>
    </row>
    <row r="245" spans="1:13" ht="30" customHeight="1">
      <c r="A245" s="1"/>
      <c r="B245" s="82" t="s">
        <v>214</v>
      </c>
      <c r="C245" s="110" t="s">
        <v>215</v>
      </c>
      <c r="D245" s="137"/>
      <c r="E245" s="46" t="s">
        <v>65</v>
      </c>
      <c r="F245" s="110" t="s">
        <v>123</v>
      </c>
      <c r="G245" s="136"/>
      <c r="H245" s="137"/>
      <c r="I245" s="129">
        <v>100</v>
      </c>
      <c r="J245" s="130"/>
      <c r="K245" s="54">
        <v>0</v>
      </c>
      <c r="L245" s="54">
        <v>100</v>
      </c>
      <c r="M245" s="1"/>
    </row>
    <row r="246" spans="1:13" ht="18.75" customHeight="1">
      <c r="A246" s="1"/>
      <c r="B246" s="51" t="s">
        <v>227</v>
      </c>
      <c r="C246" s="193" t="s">
        <v>117</v>
      </c>
      <c r="D246" s="195"/>
      <c r="E246" s="46"/>
      <c r="F246" s="131"/>
      <c r="G246" s="132"/>
      <c r="H246" s="133"/>
      <c r="I246" s="196">
        <v>53531.24</v>
      </c>
      <c r="J246" s="197"/>
      <c r="K246" s="44">
        <v>0</v>
      </c>
      <c r="L246" s="44">
        <v>53531.24</v>
      </c>
      <c r="M246" s="1"/>
    </row>
    <row r="247" spans="1:13" ht="15.75" customHeight="1">
      <c r="A247" s="1"/>
      <c r="B247" s="51"/>
      <c r="C247" s="275" t="s">
        <v>55</v>
      </c>
      <c r="D247" s="140"/>
      <c r="E247" s="46"/>
      <c r="F247" s="131"/>
      <c r="G247" s="132"/>
      <c r="H247" s="133"/>
      <c r="I247" s="199"/>
      <c r="J247" s="200"/>
      <c r="K247" s="48"/>
      <c r="L247" s="48"/>
      <c r="M247" s="1"/>
    </row>
    <row r="248" spans="1:13" ht="62.25" customHeight="1">
      <c r="A248" s="1"/>
      <c r="B248" s="81" t="s">
        <v>228</v>
      </c>
      <c r="C248" s="315" t="s">
        <v>133</v>
      </c>
      <c r="D248" s="137"/>
      <c r="E248" s="52" t="s">
        <v>56</v>
      </c>
      <c r="F248" s="315" t="s">
        <v>122</v>
      </c>
      <c r="G248" s="111"/>
      <c r="H248" s="112"/>
      <c r="I248" s="113">
        <v>49331.24</v>
      </c>
      <c r="J248" s="114"/>
      <c r="K248" s="48">
        <v>0</v>
      </c>
      <c r="L248" s="48">
        <v>49331.24</v>
      </c>
      <c r="M248" s="1"/>
    </row>
    <row r="249" spans="1:13" ht="78" customHeight="1">
      <c r="A249" s="1"/>
      <c r="B249" s="81" t="s">
        <v>229</v>
      </c>
      <c r="C249" s="315" t="s">
        <v>134</v>
      </c>
      <c r="D249" s="137"/>
      <c r="E249" s="52" t="s">
        <v>56</v>
      </c>
      <c r="F249" s="315" t="s">
        <v>122</v>
      </c>
      <c r="G249" s="111"/>
      <c r="H249" s="112"/>
      <c r="I249" s="113">
        <v>4200</v>
      </c>
      <c r="J249" s="114"/>
      <c r="K249" s="48">
        <v>0</v>
      </c>
      <c r="L249" s="48">
        <v>4200</v>
      </c>
      <c r="M249" s="1"/>
    </row>
    <row r="250" spans="1:13" ht="15.75" customHeight="1">
      <c r="A250" s="1"/>
      <c r="B250" s="53"/>
      <c r="C250" s="321" t="s">
        <v>64</v>
      </c>
      <c r="D250" s="322"/>
      <c r="E250" s="53"/>
      <c r="F250" s="323"/>
      <c r="G250" s="324"/>
      <c r="H250" s="325"/>
      <c r="I250" s="323"/>
      <c r="J250" s="325"/>
      <c r="K250" s="53"/>
      <c r="L250" s="53"/>
      <c r="M250" s="1"/>
    </row>
    <row r="251" spans="1:13" ht="22.5" customHeight="1">
      <c r="A251" s="1"/>
      <c r="B251" s="53"/>
      <c r="C251" s="315" t="s">
        <v>118</v>
      </c>
      <c r="D251" s="137"/>
      <c r="E251" s="52" t="s">
        <v>65</v>
      </c>
      <c r="F251" s="315" t="s">
        <v>123</v>
      </c>
      <c r="G251" s="136"/>
      <c r="H251" s="137"/>
      <c r="I251" s="129">
        <v>100</v>
      </c>
      <c r="J251" s="130"/>
      <c r="K251" s="54">
        <v>0</v>
      </c>
      <c r="L251" s="54">
        <v>100</v>
      </c>
      <c r="M251" s="1"/>
    </row>
    <row r="252" spans="1:13" ht="33" customHeight="1">
      <c r="A252" s="1"/>
      <c r="B252" s="51" t="s">
        <v>230</v>
      </c>
      <c r="C252" s="316" t="s">
        <v>219</v>
      </c>
      <c r="D252" s="317"/>
      <c r="E252" s="52"/>
      <c r="F252" s="319"/>
      <c r="G252" s="278"/>
      <c r="H252" s="279"/>
      <c r="I252" s="289">
        <v>730000</v>
      </c>
      <c r="J252" s="291"/>
      <c r="K252" s="71">
        <v>0</v>
      </c>
      <c r="L252" s="71">
        <v>730000</v>
      </c>
      <c r="M252" s="1"/>
    </row>
    <row r="253" spans="1:13" ht="17.25" customHeight="1">
      <c r="A253" s="1"/>
      <c r="B253" s="53"/>
      <c r="C253" s="256" t="s">
        <v>55</v>
      </c>
      <c r="D253" s="257"/>
      <c r="E253" s="52"/>
      <c r="F253" s="319"/>
      <c r="G253" s="278"/>
      <c r="H253" s="279"/>
      <c r="I253" s="326"/>
      <c r="J253" s="327"/>
      <c r="K253" s="54"/>
      <c r="L253" s="54"/>
      <c r="M253" s="1"/>
    </row>
    <row r="254" spans="1:13" ht="35.25" customHeight="1">
      <c r="A254" s="1"/>
      <c r="B254" s="51" t="s">
        <v>231</v>
      </c>
      <c r="C254" s="110" t="s">
        <v>232</v>
      </c>
      <c r="D254" s="137"/>
      <c r="E254" s="46" t="s">
        <v>56</v>
      </c>
      <c r="F254" s="110" t="s">
        <v>122</v>
      </c>
      <c r="G254" s="136"/>
      <c r="H254" s="137"/>
      <c r="I254" s="129">
        <v>730000</v>
      </c>
      <c r="J254" s="130"/>
      <c r="K254" s="54">
        <v>0</v>
      </c>
      <c r="L254" s="54">
        <v>730000</v>
      </c>
      <c r="M254" s="1"/>
    </row>
    <row r="255" spans="1:13" ht="16.5" customHeight="1">
      <c r="A255" s="1"/>
      <c r="B255" s="51" t="s">
        <v>233</v>
      </c>
      <c r="C255" s="110" t="s">
        <v>116</v>
      </c>
      <c r="D255" s="137"/>
      <c r="E255" s="46" t="s">
        <v>57</v>
      </c>
      <c r="F255" s="110" t="s">
        <v>58</v>
      </c>
      <c r="G255" s="136"/>
      <c r="H255" s="137"/>
      <c r="I255" s="129">
        <v>4</v>
      </c>
      <c r="J255" s="130"/>
      <c r="K255" s="54">
        <v>0</v>
      </c>
      <c r="L255" s="54">
        <v>4</v>
      </c>
      <c r="M255" s="1"/>
    </row>
    <row r="256" spans="1:13" ht="14.25" customHeight="1">
      <c r="A256" s="1"/>
      <c r="B256" s="53"/>
      <c r="C256" s="256" t="s">
        <v>59</v>
      </c>
      <c r="D256" s="257"/>
      <c r="E256" s="52"/>
      <c r="F256" s="319"/>
      <c r="G256" s="278"/>
      <c r="H256" s="279"/>
      <c r="I256" s="326"/>
      <c r="J256" s="327"/>
      <c r="K256" s="54"/>
      <c r="L256" s="54"/>
      <c r="M256" s="1"/>
    </row>
    <row r="257" spans="1:13" ht="19.5" customHeight="1">
      <c r="A257" s="1"/>
      <c r="B257" s="51" t="s">
        <v>231</v>
      </c>
      <c r="C257" s="110" t="s">
        <v>234</v>
      </c>
      <c r="D257" s="137"/>
      <c r="E257" s="46" t="s">
        <v>60</v>
      </c>
      <c r="F257" s="110" t="s">
        <v>236</v>
      </c>
      <c r="G257" s="136"/>
      <c r="H257" s="137"/>
      <c r="I257" s="129">
        <v>5</v>
      </c>
      <c r="J257" s="130"/>
      <c r="K257" s="54">
        <v>0</v>
      </c>
      <c r="L257" s="54">
        <v>5</v>
      </c>
      <c r="M257" s="1"/>
    </row>
    <row r="258" spans="1:13" ht="19.5" customHeight="1">
      <c r="A258" s="1"/>
      <c r="B258" s="51" t="s">
        <v>233</v>
      </c>
      <c r="C258" s="110" t="s">
        <v>235</v>
      </c>
      <c r="D258" s="112"/>
      <c r="E258" s="46" t="s">
        <v>60</v>
      </c>
      <c r="F258" s="110" t="s">
        <v>236</v>
      </c>
      <c r="G258" s="136"/>
      <c r="H258" s="137"/>
      <c r="I258" s="129">
        <v>5</v>
      </c>
      <c r="J258" s="130"/>
      <c r="K258" s="54">
        <v>0</v>
      </c>
      <c r="L258" s="54">
        <v>5</v>
      </c>
      <c r="M258" s="1"/>
    </row>
    <row r="259" spans="1:13" ht="12.75" customHeight="1">
      <c r="A259" s="1"/>
      <c r="B259" s="53"/>
      <c r="C259" s="256" t="s">
        <v>62</v>
      </c>
      <c r="D259" s="257"/>
      <c r="E259" s="52"/>
      <c r="F259" s="319"/>
      <c r="G259" s="278"/>
      <c r="H259" s="279"/>
      <c r="I259" s="326"/>
      <c r="J259" s="327"/>
      <c r="K259" s="54"/>
      <c r="L259" s="54"/>
      <c r="M259" s="1"/>
    </row>
    <row r="260" spans="1:13" ht="20.25" customHeight="1">
      <c r="A260" s="1"/>
      <c r="B260" s="51" t="s">
        <v>231</v>
      </c>
      <c r="C260" s="110" t="s">
        <v>241</v>
      </c>
      <c r="D260" s="137"/>
      <c r="E260" s="46" t="s">
        <v>56</v>
      </c>
      <c r="F260" s="110" t="s">
        <v>123</v>
      </c>
      <c r="G260" s="136"/>
      <c r="H260" s="137"/>
      <c r="I260" s="129">
        <v>30417</v>
      </c>
      <c r="J260" s="130"/>
      <c r="K260" s="54">
        <v>0</v>
      </c>
      <c r="L260" s="54">
        <v>30417</v>
      </c>
      <c r="M260" s="1"/>
    </row>
    <row r="261" spans="1:13" ht="27.75" customHeight="1">
      <c r="A261" s="1"/>
      <c r="B261" s="51" t="s">
        <v>233</v>
      </c>
      <c r="C261" s="110" t="s">
        <v>242</v>
      </c>
      <c r="D261" s="112"/>
      <c r="E261" s="46" t="s">
        <v>60</v>
      </c>
      <c r="F261" s="110" t="s">
        <v>123</v>
      </c>
      <c r="G261" s="111"/>
      <c r="H261" s="112"/>
      <c r="I261" s="129">
        <v>2</v>
      </c>
      <c r="J261" s="130"/>
      <c r="K261" s="54">
        <v>0</v>
      </c>
      <c r="L261" s="54">
        <v>2</v>
      </c>
      <c r="M261" s="1"/>
    </row>
    <row r="262" spans="1:13" ht="14.25" customHeight="1">
      <c r="A262" s="1"/>
      <c r="B262" s="53"/>
      <c r="C262" s="256" t="s">
        <v>64</v>
      </c>
      <c r="D262" s="257"/>
      <c r="E262" s="52"/>
      <c r="F262" s="319"/>
      <c r="G262" s="278"/>
      <c r="H262" s="279"/>
      <c r="I262" s="326"/>
      <c r="J262" s="327"/>
      <c r="K262" s="54"/>
      <c r="L262" s="54"/>
      <c r="M262" s="1"/>
    </row>
    <row r="263" spans="1:13" ht="24.75" customHeight="1">
      <c r="A263" s="1"/>
      <c r="B263" s="82" t="s">
        <v>230</v>
      </c>
      <c r="C263" s="110" t="s">
        <v>237</v>
      </c>
      <c r="D263" s="137"/>
      <c r="E263" s="46" t="s">
        <v>65</v>
      </c>
      <c r="F263" s="110" t="s">
        <v>123</v>
      </c>
      <c r="G263" s="136"/>
      <c r="H263" s="137"/>
      <c r="I263" s="129">
        <v>100</v>
      </c>
      <c r="J263" s="130"/>
      <c r="K263" s="54">
        <v>0</v>
      </c>
      <c r="L263" s="54">
        <v>100</v>
      </c>
      <c r="M263" s="1"/>
    </row>
    <row r="264" spans="1:13" ht="20.25" customHeight="1">
      <c r="A264" s="1"/>
      <c r="B264" s="1"/>
      <c r="C264" s="249" t="s">
        <v>265</v>
      </c>
      <c r="D264" s="249"/>
      <c r="E264" s="249"/>
      <c r="F264" s="1"/>
      <c r="G264" s="1"/>
      <c r="H264" s="1"/>
      <c r="I264" s="249" t="s">
        <v>266</v>
      </c>
      <c r="J264" s="249"/>
      <c r="K264" s="249"/>
      <c r="L264" s="1"/>
      <c r="M264" s="1"/>
    </row>
    <row r="265" spans="1:13" ht="9.75" customHeight="1">
      <c r="A265" s="1"/>
      <c r="B265" s="1"/>
      <c r="C265" s="1"/>
      <c r="D265" s="1"/>
      <c r="E265" s="1"/>
      <c r="F265" s="18" t="s">
        <v>66</v>
      </c>
      <c r="G265" s="1"/>
      <c r="H265" s="1"/>
      <c r="I265" s="250" t="s">
        <v>67</v>
      </c>
      <c r="J265" s="250"/>
      <c r="K265" s="250"/>
      <c r="L265" s="1"/>
      <c r="M265" s="1"/>
    </row>
    <row r="266" spans="1:13" ht="13.5" customHeight="1">
      <c r="A266" s="1"/>
      <c r="B266" s="1"/>
      <c r="C266" s="252" t="s">
        <v>68</v>
      </c>
      <c r="D266" s="252"/>
      <c r="E266" s="252"/>
      <c r="F266" s="1"/>
      <c r="G266" s="1"/>
      <c r="H266" s="1"/>
      <c r="I266" s="1"/>
      <c r="J266" s="1"/>
      <c r="K266" s="1"/>
      <c r="L266" s="1"/>
      <c r="M266" s="1"/>
    </row>
    <row r="267" spans="1:13" ht="29.25" customHeight="1">
      <c r="A267" s="1"/>
      <c r="B267" s="1"/>
      <c r="C267" s="249" t="s">
        <v>267</v>
      </c>
      <c r="D267" s="249"/>
      <c r="E267" s="249"/>
      <c r="F267" s="1"/>
      <c r="G267" s="1"/>
      <c r="H267" s="1"/>
      <c r="I267" s="249" t="s">
        <v>268</v>
      </c>
      <c r="J267" s="249"/>
      <c r="K267" s="249"/>
      <c r="L267" s="1"/>
      <c r="M267" s="1"/>
    </row>
    <row r="268" spans="1:13" ht="14.25" customHeight="1">
      <c r="A268" s="1"/>
      <c r="B268" s="1"/>
      <c r="C268" s="251" t="s">
        <v>69</v>
      </c>
      <c r="D268" s="251"/>
      <c r="E268" s="251"/>
      <c r="F268" s="18" t="s">
        <v>66</v>
      </c>
      <c r="G268" s="1"/>
      <c r="H268" s="1"/>
      <c r="I268" s="250" t="s">
        <v>67</v>
      </c>
      <c r="J268" s="250"/>
      <c r="K268" s="250"/>
      <c r="L268" s="1"/>
      <c r="M268" s="1"/>
    </row>
    <row r="269" spans="1:13" ht="13.5" customHeight="1">
      <c r="A269" s="1"/>
      <c r="B269" s="1"/>
      <c r="F269" s="1"/>
      <c r="G269" s="1"/>
      <c r="H269" s="1"/>
      <c r="I269" s="1"/>
      <c r="J269" s="1"/>
      <c r="K269" s="1"/>
      <c r="L269" s="1"/>
      <c r="M269" s="1"/>
    </row>
  </sheetData>
  <sheetProtection/>
  <mergeCells count="672">
    <mergeCell ref="I232:J232"/>
    <mergeCell ref="I229:J229"/>
    <mergeCell ref="F225:H225"/>
    <mergeCell ref="F226:H226"/>
    <mergeCell ref="C226:D226"/>
    <mergeCell ref="C230:D230"/>
    <mergeCell ref="F230:H230"/>
    <mergeCell ref="I225:J225"/>
    <mergeCell ref="C225:D225"/>
    <mergeCell ref="C229:D229"/>
    <mergeCell ref="I221:J221"/>
    <mergeCell ref="C222:D222"/>
    <mergeCell ref="F222:H222"/>
    <mergeCell ref="I222:J222"/>
    <mergeCell ref="F221:H221"/>
    <mergeCell ref="F229:H229"/>
    <mergeCell ref="C232:D232"/>
    <mergeCell ref="F232:H232"/>
    <mergeCell ref="I166:J166"/>
    <mergeCell ref="I168:J168"/>
    <mergeCell ref="C169:D169"/>
    <mergeCell ref="F169:H169"/>
    <mergeCell ref="I169:J169"/>
    <mergeCell ref="I213:J213"/>
    <mergeCell ref="I214:J214"/>
    <mergeCell ref="I227:J227"/>
    <mergeCell ref="C165:D165"/>
    <mergeCell ref="C192:D192"/>
    <mergeCell ref="F194:H194"/>
    <mergeCell ref="C195:D195"/>
    <mergeCell ref="C191:D191"/>
    <mergeCell ref="F191:H191"/>
    <mergeCell ref="C194:D194"/>
    <mergeCell ref="F195:H195"/>
    <mergeCell ref="F168:H168"/>
    <mergeCell ref="F166:H166"/>
    <mergeCell ref="C163:D163"/>
    <mergeCell ref="F163:H163"/>
    <mergeCell ref="C164:D164"/>
    <mergeCell ref="F164:H164"/>
    <mergeCell ref="I164:J164"/>
    <mergeCell ref="C167:D167"/>
    <mergeCell ref="F167:H167"/>
    <mergeCell ref="I167:J167"/>
    <mergeCell ref="C166:D166"/>
    <mergeCell ref="I165:J165"/>
    <mergeCell ref="F160:H160"/>
    <mergeCell ref="I160:J160"/>
    <mergeCell ref="C161:D161"/>
    <mergeCell ref="F161:H161"/>
    <mergeCell ref="I161:J161"/>
    <mergeCell ref="C162:D162"/>
    <mergeCell ref="F162:H162"/>
    <mergeCell ref="I162:J162"/>
    <mergeCell ref="C158:D158"/>
    <mergeCell ref="F158:H158"/>
    <mergeCell ref="F157:H157"/>
    <mergeCell ref="C157:D157"/>
    <mergeCell ref="I158:J158"/>
    <mergeCell ref="I157:J157"/>
    <mergeCell ref="C262:D262"/>
    <mergeCell ref="F262:H262"/>
    <mergeCell ref="I262:J262"/>
    <mergeCell ref="C263:D263"/>
    <mergeCell ref="F263:H263"/>
    <mergeCell ref="I263:J263"/>
    <mergeCell ref="C259:D259"/>
    <mergeCell ref="F259:H259"/>
    <mergeCell ref="I259:J259"/>
    <mergeCell ref="C260:D260"/>
    <mergeCell ref="F260:H260"/>
    <mergeCell ref="I260:J260"/>
    <mergeCell ref="C256:D256"/>
    <mergeCell ref="F256:H256"/>
    <mergeCell ref="I256:J256"/>
    <mergeCell ref="C257:D257"/>
    <mergeCell ref="F257:H257"/>
    <mergeCell ref="I257:J257"/>
    <mergeCell ref="C254:D254"/>
    <mergeCell ref="F254:H254"/>
    <mergeCell ref="I254:J254"/>
    <mergeCell ref="C255:D255"/>
    <mergeCell ref="F255:H255"/>
    <mergeCell ref="I255:J255"/>
    <mergeCell ref="C252:D252"/>
    <mergeCell ref="F252:H252"/>
    <mergeCell ref="I252:J252"/>
    <mergeCell ref="C253:D253"/>
    <mergeCell ref="F253:H253"/>
    <mergeCell ref="I253:J253"/>
    <mergeCell ref="F132:H132"/>
    <mergeCell ref="I132:J132"/>
    <mergeCell ref="C134:D134"/>
    <mergeCell ref="F134:H134"/>
    <mergeCell ref="I134:J134"/>
    <mergeCell ref="C133:D133"/>
    <mergeCell ref="F133:H133"/>
    <mergeCell ref="I133:J133"/>
    <mergeCell ref="C118:D118"/>
    <mergeCell ref="C101:D101"/>
    <mergeCell ref="I105:J105"/>
    <mergeCell ref="I103:J103"/>
    <mergeCell ref="C102:D102"/>
    <mergeCell ref="C131:D131"/>
    <mergeCell ref="F131:H131"/>
    <mergeCell ref="I131:J131"/>
    <mergeCell ref="F101:H101"/>
    <mergeCell ref="I101:J101"/>
    <mergeCell ref="I94:J94"/>
    <mergeCell ref="C95:D95"/>
    <mergeCell ref="C129:D129"/>
    <mergeCell ref="F129:H129"/>
    <mergeCell ref="I129:J129"/>
    <mergeCell ref="F118:H118"/>
    <mergeCell ref="I118:J118"/>
    <mergeCell ref="F95:H95"/>
    <mergeCell ref="I98:J98"/>
    <mergeCell ref="C99:D99"/>
    <mergeCell ref="C243:D243"/>
    <mergeCell ref="C69:G69"/>
    <mergeCell ref="H69:J69"/>
    <mergeCell ref="C45:G45"/>
    <mergeCell ref="H45:J45"/>
    <mergeCell ref="C126:D126"/>
    <mergeCell ref="F126:H126"/>
    <mergeCell ref="I126:J126"/>
    <mergeCell ref="C65:G65"/>
    <mergeCell ref="H65:J65"/>
    <mergeCell ref="I242:J242"/>
    <mergeCell ref="C238:D238"/>
    <mergeCell ref="F238:H238"/>
    <mergeCell ref="I238:J238"/>
    <mergeCell ref="C239:D239"/>
    <mergeCell ref="F239:H239"/>
    <mergeCell ref="I241:J241"/>
    <mergeCell ref="F242:H242"/>
    <mergeCell ref="I239:J239"/>
    <mergeCell ref="C240:D240"/>
    <mergeCell ref="F240:H240"/>
    <mergeCell ref="I240:J240"/>
    <mergeCell ref="C241:D241"/>
    <mergeCell ref="F241:H241"/>
    <mergeCell ref="C233:D233"/>
    <mergeCell ref="I237:J237"/>
    <mergeCell ref="F233:H233"/>
    <mergeCell ref="I233:J233"/>
    <mergeCell ref="F223:H223"/>
    <mergeCell ref="I223:J223"/>
    <mergeCell ref="C245:D245"/>
    <mergeCell ref="F245:H245"/>
    <mergeCell ref="I245:J245"/>
    <mergeCell ref="C237:D237"/>
    <mergeCell ref="C242:D242"/>
    <mergeCell ref="F243:H243"/>
    <mergeCell ref="I243:J243"/>
    <mergeCell ref="I236:J236"/>
    <mergeCell ref="F147:H147"/>
    <mergeCell ref="F145:H145"/>
    <mergeCell ref="F136:H136"/>
    <mergeCell ref="F137:H137"/>
    <mergeCell ref="F140:H140"/>
    <mergeCell ref="F141:H141"/>
    <mergeCell ref="F138:H138"/>
    <mergeCell ref="F143:H143"/>
    <mergeCell ref="C145:D145"/>
    <mergeCell ref="I144:J144"/>
    <mergeCell ref="I147:J147"/>
    <mergeCell ref="I137:J137"/>
    <mergeCell ref="I140:J140"/>
    <mergeCell ref="I143:J143"/>
    <mergeCell ref="I146:J146"/>
    <mergeCell ref="I141:J141"/>
    <mergeCell ref="F144:H144"/>
    <mergeCell ref="F146:H146"/>
    <mergeCell ref="C251:D251"/>
    <mergeCell ref="F251:H251"/>
    <mergeCell ref="I251:J251"/>
    <mergeCell ref="C246:D246"/>
    <mergeCell ref="F246:H246"/>
    <mergeCell ref="I246:J246"/>
    <mergeCell ref="C250:D250"/>
    <mergeCell ref="F250:H250"/>
    <mergeCell ref="I250:J250"/>
    <mergeCell ref="C249:D249"/>
    <mergeCell ref="I174:J174"/>
    <mergeCell ref="C221:D221"/>
    <mergeCell ref="C214:D214"/>
    <mergeCell ref="I226:J226"/>
    <mergeCell ref="C183:D183"/>
    <mergeCell ref="F248:H248"/>
    <mergeCell ref="I234:J234"/>
    <mergeCell ref="C217:D217"/>
    <mergeCell ref="F217:H217"/>
    <mergeCell ref="C223:D223"/>
    <mergeCell ref="F249:H249"/>
    <mergeCell ref="F235:H235"/>
    <mergeCell ref="F237:H237"/>
    <mergeCell ref="C244:D244"/>
    <mergeCell ref="F244:H244"/>
    <mergeCell ref="I249:J249"/>
    <mergeCell ref="I235:J235"/>
    <mergeCell ref="C236:D236"/>
    <mergeCell ref="F236:H236"/>
    <mergeCell ref="I244:J244"/>
    <mergeCell ref="I248:J248"/>
    <mergeCell ref="C247:D247"/>
    <mergeCell ref="F247:H247"/>
    <mergeCell ref="I247:J247"/>
    <mergeCell ref="C227:D227"/>
    <mergeCell ref="C248:D248"/>
    <mergeCell ref="F227:H227"/>
    <mergeCell ref="C234:D234"/>
    <mergeCell ref="C235:D235"/>
    <mergeCell ref="F234:H234"/>
    <mergeCell ref="I95:J95"/>
    <mergeCell ref="I153:J153"/>
    <mergeCell ref="C144:D144"/>
    <mergeCell ref="C146:D146"/>
    <mergeCell ref="C147:D147"/>
    <mergeCell ref="C140:D140"/>
    <mergeCell ref="C143:D143"/>
    <mergeCell ref="C151:D151"/>
    <mergeCell ref="C136:D136"/>
    <mergeCell ref="C137:D137"/>
    <mergeCell ref="C88:D88"/>
    <mergeCell ref="C91:D91"/>
    <mergeCell ref="F88:H88"/>
    <mergeCell ref="I88:J88"/>
    <mergeCell ref="F89:H89"/>
    <mergeCell ref="C156:D156"/>
    <mergeCell ref="I156:J156"/>
    <mergeCell ref="I155:J155"/>
    <mergeCell ref="C155:D155"/>
    <mergeCell ref="F155:H155"/>
    <mergeCell ref="C89:D89"/>
    <mergeCell ref="C90:D90"/>
    <mergeCell ref="I89:J89"/>
    <mergeCell ref="I90:J90"/>
    <mergeCell ref="F91:H91"/>
    <mergeCell ref="I159:J159"/>
    <mergeCell ref="F93:H93"/>
    <mergeCell ref="I92:J92"/>
    <mergeCell ref="I93:J93"/>
    <mergeCell ref="F156:H156"/>
    <mergeCell ref="B10:L10"/>
    <mergeCell ref="D11:K11"/>
    <mergeCell ref="C52:G52"/>
    <mergeCell ref="F90:H90"/>
    <mergeCell ref="G7:L7"/>
    <mergeCell ref="G8:L8"/>
    <mergeCell ref="B9:L9"/>
    <mergeCell ref="C57:G57"/>
    <mergeCell ref="H58:J58"/>
    <mergeCell ref="H61:J61"/>
    <mergeCell ref="J1:L1"/>
    <mergeCell ref="J2:L2"/>
    <mergeCell ref="G3:L3"/>
    <mergeCell ref="G4:L4"/>
    <mergeCell ref="G5:L5"/>
    <mergeCell ref="G6:L6"/>
    <mergeCell ref="H52:J52"/>
    <mergeCell ref="D12:K12"/>
    <mergeCell ref="D13:K13"/>
    <mergeCell ref="D14:K14"/>
    <mergeCell ref="F15:K15"/>
    <mergeCell ref="F16:K16"/>
    <mergeCell ref="B17:L17"/>
    <mergeCell ref="B18:L18"/>
    <mergeCell ref="B19:L19"/>
    <mergeCell ref="B20:L20"/>
    <mergeCell ref="C21:L21"/>
    <mergeCell ref="C22:L22"/>
    <mergeCell ref="C23:L23"/>
    <mergeCell ref="C24:L24"/>
    <mergeCell ref="C25:L25"/>
    <mergeCell ref="B27:L27"/>
    <mergeCell ref="C26:L26"/>
    <mergeCell ref="B28:L28"/>
    <mergeCell ref="B29:L29"/>
    <mergeCell ref="C30:L30"/>
    <mergeCell ref="C31:L31"/>
    <mergeCell ref="C32:L32"/>
    <mergeCell ref="C33:L33"/>
    <mergeCell ref="C34:L34"/>
    <mergeCell ref="C35:L35"/>
    <mergeCell ref="B38:L38"/>
    <mergeCell ref="C40:G40"/>
    <mergeCell ref="H40:J40"/>
    <mergeCell ref="H49:J49"/>
    <mergeCell ref="C41:G41"/>
    <mergeCell ref="C44:G44"/>
    <mergeCell ref="H46:J46"/>
    <mergeCell ref="C37:L37"/>
    <mergeCell ref="H51:J51"/>
    <mergeCell ref="C47:G47"/>
    <mergeCell ref="H47:J47"/>
    <mergeCell ref="H48:J48"/>
    <mergeCell ref="C49:G49"/>
    <mergeCell ref="C51:G51"/>
    <mergeCell ref="H50:J50"/>
    <mergeCell ref="C50:G50"/>
    <mergeCell ref="C55:G55"/>
    <mergeCell ref="H63:J63"/>
    <mergeCell ref="C62:G62"/>
    <mergeCell ref="H62:J62"/>
    <mergeCell ref="C59:G59"/>
    <mergeCell ref="H59:J59"/>
    <mergeCell ref="H55:J55"/>
    <mergeCell ref="C82:D82"/>
    <mergeCell ref="B81:L81"/>
    <mergeCell ref="C58:G58"/>
    <mergeCell ref="C56:G56"/>
    <mergeCell ref="H56:J56"/>
    <mergeCell ref="C63:G63"/>
    <mergeCell ref="C64:G64"/>
    <mergeCell ref="H64:J64"/>
    <mergeCell ref="H57:J57"/>
    <mergeCell ref="B70:G70"/>
    <mergeCell ref="C153:D153"/>
    <mergeCell ref="F153:H153"/>
    <mergeCell ref="C154:D154"/>
    <mergeCell ref="F152:H152"/>
    <mergeCell ref="I152:J152"/>
    <mergeCell ref="I83:J83"/>
    <mergeCell ref="C84:D84"/>
    <mergeCell ref="F84:H84"/>
    <mergeCell ref="I84:J84"/>
    <mergeCell ref="I91:J91"/>
    <mergeCell ref="C103:D103"/>
    <mergeCell ref="F103:H103"/>
    <mergeCell ref="F128:H128"/>
    <mergeCell ref="I128:J128"/>
    <mergeCell ref="C127:D127"/>
    <mergeCell ref="C113:D113"/>
    <mergeCell ref="F113:H113"/>
    <mergeCell ref="I113:J113"/>
    <mergeCell ref="I121:J121"/>
    <mergeCell ref="F120:H120"/>
    <mergeCell ref="C141:D141"/>
    <mergeCell ref="F119:H119"/>
    <mergeCell ref="I119:J119"/>
    <mergeCell ref="C138:D138"/>
    <mergeCell ref="F130:H130"/>
    <mergeCell ref="I130:J130"/>
    <mergeCell ref="I125:J125"/>
    <mergeCell ref="C121:D121"/>
    <mergeCell ref="I136:J136"/>
    <mergeCell ref="C130:D130"/>
    <mergeCell ref="C122:D122"/>
    <mergeCell ref="C135:D135"/>
    <mergeCell ref="F135:H135"/>
    <mergeCell ref="I135:J135"/>
    <mergeCell ref="F127:H127"/>
    <mergeCell ref="I127:J127"/>
    <mergeCell ref="C128:D128"/>
    <mergeCell ref="C132:D132"/>
    <mergeCell ref="F125:H125"/>
    <mergeCell ref="F122:H122"/>
    <mergeCell ref="C170:D170"/>
    <mergeCell ref="C168:D168"/>
    <mergeCell ref="C149:D149"/>
    <mergeCell ref="F149:H149"/>
    <mergeCell ref="C159:D159"/>
    <mergeCell ref="F159:H159"/>
    <mergeCell ref="C160:D160"/>
    <mergeCell ref="C150:D150"/>
    <mergeCell ref="F154:H154"/>
    <mergeCell ref="C152:D152"/>
    <mergeCell ref="I190:J190"/>
    <mergeCell ref="C171:D171"/>
    <mergeCell ref="F171:H171"/>
    <mergeCell ref="I171:J171"/>
    <mergeCell ref="I177:J177"/>
    <mergeCell ref="I183:J183"/>
    <mergeCell ref="I184:J184"/>
    <mergeCell ref="C172:D172"/>
    <mergeCell ref="F184:H184"/>
    <mergeCell ref="C174:D174"/>
    <mergeCell ref="I178:J178"/>
    <mergeCell ref="I149:J149"/>
    <mergeCell ref="I148:J148"/>
    <mergeCell ref="F150:H150"/>
    <mergeCell ref="F170:H170"/>
    <mergeCell ref="F165:H165"/>
    <mergeCell ref="I150:J150"/>
    <mergeCell ref="F172:H172"/>
    <mergeCell ref="I154:J154"/>
    <mergeCell ref="F174:H174"/>
    <mergeCell ref="C177:D177"/>
    <mergeCell ref="I138:J138"/>
    <mergeCell ref="F151:H151"/>
    <mergeCell ref="I145:J145"/>
    <mergeCell ref="I179:J179"/>
    <mergeCell ref="I173:J173"/>
    <mergeCell ref="I170:J170"/>
    <mergeCell ref="I172:J172"/>
    <mergeCell ref="I142:J142"/>
    <mergeCell ref="I163:J163"/>
    <mergeCell ref="F187:H187"/>
    <mergeCell ref="I176:J176"/>
    <mergeCell ref="I151:J151"/>
    <mergeCell ref="C179:D179"/>
    <mergeCell ref="I182:J182"/>
    <mergeCell ref="I180:J180"/>
    <mergeCell ref="C184:D184"/>
    <mergeCell ref="C175:D175"/>
    <mergeCell ref="F175:H175"/>
    <mergeCell ref="I175:J175"/>
    <mergeCell ref="I220:J220"/>
    <mergeCell ref="I200:J200"/>
    <mergeCell ref="I209:J209"/>
    <mergeCell ref="I217:J217"/>
    <mergeCell ref="C219:D219"/>
    <mergeCell ref="F177:H177"/>
    <mergeCell ref="C209:D209"/>
    <mergeCell ref="I192:J192"/>
    <mergeCell ref="F192:H192"/>
    <mergeCell ref="F188:H188"/>
    <mergeCell ref="C188:D188"/>
    <mergeCell ref="F196:H196"/>
    <mergeCell ref="C220:D220"/>
    <mergeCell ref="C193:D193"/>
    <mergeCell ref="F193:H193"/>
    <mergeCell ref="F189:H189"/>
    <mergeCell ref="C190:D190"/>
    <mergeCell ref="F190:H190"/>
    <mergeCell ref="C189:D189"/>
    <mergeCell ref="C201:D201"/>
    <mergeCell ref="C202:D202"/>
    <mergeCell ref="C198:D198"/>
    <mergeCell ref="C199:D199"/>
    <mergeCell ref="C197:D197"/>
    <mergeCell ref="C200:D200"/>
    <mergeCell ref="I197:J197"/>
    <mergeCell ref="C207:D207"/>
    <mergeCell ref="F207:H207"/>
    <mergeCell ref="C196:D196"/>
    <mergeCell ref="I219:J219"/>
    <mergeCell ref="I215:J215"/>
    <mergeCell ref="F214:H214"/>
    <mergeCell ref="C213:D213"/>
    <mergeCell ref="F213:H213"/>
    <mergeCell ref="C210:D210"/>
    <mergeCell ref="C182:D182"/>
    <mergeCell ref="F185:H185"/>
    <mergeCell ref="C186:D186"/>
    <mergeCell ref="F209:H209"/>
    <mergeCell ref="C215:D215"/>
    <mergeCell ref="F215:H215"/>
    <mergeCell ref="F210:H210"/>
    <mergeCell ref="C187:D187"/>
    <mergeCell ref="C185:D185"/>
    <mergeCell ref="F197:H197"/>
    <mergeCell ref="C46:G46"/>
    <mergeCell ref="I267:K267"/>
    <mergeCell ref="I268:K268"/>
    <mergeCell ref="C264:E264"/>
    <mergeCell ref="I264:K264"/>
    <mergeCell ref="I265:K265"/>
    <mergeCell ref="C268:E268"/>
    <mergeCell ref="C266:E266"/>
    <mergeCell ref="H53:J53"/>
    <mergeCell ref="C267:E267"/>
    <mergeCell ref="H54:J54"/>
    <mergeCell ref="H41:J41"/>
    <mergeCell ref="H44:J44"/>
    <mergeCell ref="C43:G43"/>
    <mergeCell ref="H43:J43"/>
    <mergeCell ref="C42:G42"/>
    <mergeCell ref="H42:J42"/>
    <mergeCell ref="C54:G54"/>
    <mergeCell ref="C48:G48"/>
    <mergeCell ref="C53:G53"/>
    <mergeCell ref="C85:D85"/>
    <mergeCell ref="F85:H85"/>
    <mergeCell ref="I85:J85"/>
    <mergeCell ref="C60:G60"/>
    <mergeCell ref="H60:J60"/>
    <mergeCell ref="F82:H82"/>
    <mergeCell ref="I82:J82"/>
    <mergeCell ref="C83:D83"/>
    <mergeCell ref="F83:H83"/>
    <mergeCell ref="C66:G66"/>
    <mergeCell ref="H70:J70"/>
    <mergeCell ref="H66:J66"/>
    <mergeCell ref="C61:G61"/>
    <mergeCell ref="C86:D86"/>
    <mergeCell ref="F86:H86"/>
    <mergeCell ref="I86:J86"/>
    <mergeCell ref="B71:L71"/>
    <mergeCell ref="C73:H73"/>
    <mergeCell ref="I73:J73"/>
    <mergeCell ref="C74:H74"/>
    <mergeCell ref="I74:J74"/>
    <mergeCell ref="C80:H80"/>
    <mergeCell ref="I80:J80"/>
    <mergeCell ref="F87:H87"/>
    <mergeCell ref="I87:J87"/>
    <mergeCell ref="C87:D87"/>
    <mergeCell ref="I78:J78"/>
    <mergeCell ref="I79:J79"/>
    <mergeCell ref="C75:H75"/>
    <mergeCell ref="C76:H76"/>
    <mergeCell ref="C100:D100"/>
    <mergeCell ref="F100:H100"/>
    <mergeCell ref="C94:D94"/>
    <mergeCell ref="C92:D92"/>
    <mergeCell ref="F92:H92"/>
    <mergeCell ref="C93:D93"/>
    <mergeCell ref="F99:H99"/>
    <mergeCell ref="F94:H94"/>
    <mergeCell ref="F102:H102"/>
    <mergeCell ref="I102:J102"/>
    <mergeCell ref="C104:D104"/>
    <mergeCell ref="F104:H104"/>
    <mergeCell ref="I104:J104"/>
    <mergeCell ref="I124:J124"/>
    <mergeCell ref="C110:D110"/>
    <mergeCell ref="I111:J111"/>
    <mergeCell ref="I107:J107"/>
    <mergeCell ref="C105:D105"/>
    <mergeCell ref="F123:H123"/>
    <mergeCell ref="I123:J123"/>
    <mergeCell ref="F105:H105"/>
    <mergeCell ref="C115:D115"/>
    <mergeCell ref="F115:H115"/>
    <mergeCell ref="I115:J115"/>
    <mergeCell ref="C117:D117"/>
    <mergeCell ref="I120:J120"/>
    <mergeCell ref="I117:J117"/>
    <mergeCell ref="I122:J122"/>
    <mergeCell ref="C119:D119"/>
    <mergeCell ref="C120:D120"/>
    <mergeCell ref="C180:D180"/>
    <mergeCell ref="F180:H180"/>
    <mergeCell ref="C181:D181"/>
    <mergeCell ref="F181:H181"/>
    <mergeCell ref="C173:D173"/>
    <mergeCell ref="F173:H173"/>
    <mergeCell ref="C178:D178"/>
    <mergeCell ref="F178:H178"/>
    <mergeCell ref="F121:H121"/>
    <mergeCell ref="C124:D124"/>
    <mergeCell ref="C125:D125"/>
    <mergeCell ref="C148:D148"/>
    <mergeCell ref="F148:H148"/>
    <mergeCell ref="I181:J181"/>
    <mergeCell ref="C176:D176"/>
    <mergeCell ref="F176:H176"/>
    <mergeCell ref="F179:H179"/>
    <mergeCell ref="C123:D123"/>
    <mergeCell ref="I195:J195"/>
    <mergeCell ref="I194:J194"/>
    <mergeCell ref="I189:J189"/>
    <mergeCell ref="F182:H182"/>
    <mergeCell ref="I185:J185"/>
    <mergeCell ref="I186:J186"/>
    <mergeCell ref="I193:J193"/>
    <mergeCell ref="I188:J188"/>
    <mergeCell ref="F183:H183"/>
    <mergeCell ref="I187:J187"/>
    <mergeCell ref="I196:J196"/>
    <mergeCell ref="F186:H186"/>
    <mergeCell ref="I202:J202"/>
    <mergeCell ref="F200:H200"/>
    <mergeCell ref="I198:J198"/>
    <mergeCell ref="F198:H198"/>
    <mergeCell ref="I201:J201"/>
    <mergeCell ref="F202:H202"/>
    <mergeCell ref="F199:H199"/>
    <mergeCell ref="I191:J191"/>
    <mergeCell ref="C203:D203"/>
    <mergeCell ref="F203:H203"/>
    <mergeCell ref="I203:J203"/>
    <mergeCell ref="I205:J205"/>
    <mergeCell ref="I208:J208"/>
    <mergeCell ref="C206:D206"/>
    <mergeCell ref="F206:H206"/>
    <mergeCell ref="I206:J206"/>
    <mergeCell ref="I207:J207"/>
    <mergeCell ref="C205:D205"/>
    <mergeCell ref="I199:J199"/>
    <mergeCell ref="F201:H201"/>
    <mergeCell ref="C231:D231"/>
    <mergeCell ref="F231:H231"/>
    <mergeCell ref="I231:J231"/>
    <mergeCell ref="C228:D228"/>
    <mergeCell ref="F228:H228"/>
    <mergeCell ref="C208:D208"/>
    <mergeCell ref="I230:J230"/>
    <mergeCell ref="C218:D218"/>
    <mergeCell ref="C211:D211"/>
    <mergeCell ref="C204:D204"/>
    <mergeCell ref="F204:H204"/>
    <mergeCell ref="I204:J204"/>
    <mergeCell ref="I212:J212"/>
    <mergeCell ref="F205:H205"/>
    <mergeCell ref="F208:H208"/>
    <mergeCell ref="I218:J218"/>
    <mergeCell ref="C224:D224"/>
    <mergeCell ref="F219:H219"/>
    <mergeCell ref="I100:J100"/>
    <mergeCell ref="I99:J99"/>
    <mergeCell ref="C96:D96"/>
    <mergeCell ref="C97:D97"/>
    <mergeCell ref="F96:H96"/>
    <mergeCell ref="I96:J96"/>
    <mergeCell ref="F97:H97"/>
    <mergeCell ref="I97:J97"/>
    <mergeCell ref="C98:D98"/>
    <mergeCell ref="F98:H98"/>
    <mergeCell ref="C108:D108"/>
    <mergeCell ref="F108:H108"/>
    <mergeCell ref="I108:J108"/>
    <mergeCell ref="C106:D106"/>
    <mergeCell ref="I106:J106"/>
    <mergeCell ref="C107:D107"/>
    <mergeCell ref="F107:H107"/>
    <mergeCell ref="F106:H106"/>
    <mergeCell ref="C109:D109"/>
    <mergeCell ref="F109:H109"/>
    <mergeCell ref="I109:J109"/>
    <mergeCell ref="C112:D112"/>
    <mergeCell ref="F112:H112"/>
    <mergeCell ref="I112:J112"/>
    <mergeCell ref="F111:H111"/>
    <mergeCell ref="F114:H114"/>
    <mergeCell ref="I114:J114"/>
    <mergeCell ref="F124:H124"/>
    <mergeCell ref="F110:H110"/>
    <mergeCell ref="I110:J110"/>
    <mergeCell ref="C111:D111"/>
    <mergeCell ref="C116:D116"/>
    <mergeCell ref="F116:H116"/>
    <mergeCell ref="I116:J116"/>
    <mergeCell ref="F117:H117"/>
    <mergeCell ref="F258:H258"/>
    <mergeCell ref="I258:J258"/>
    <mergeCell ref="C36:L36"/>
    <mergeCell ref="C67:G67"/>
    <mergeCell ref="C68:G68"/>
    <mergeCell ref="H67:J67"/>
    <mergeCell ref="H68:J68"/>
    <mergeCell ref="I228:J228"/>
    <mergeCell ref="F220:H220"/>
    <mergeCell ref="C114:D114"/>
    <mergeCell ref="C261:D261"/>
    <mergeCell ref="F261:H261"/>
    <mergeCell ref="I261:J261"/>
    <mergeCell ref="C139:D139"/>
    <mergeCell ref="F139:H139"/>
    <mergeCell ref="I139:J139"/>
    <mergeCell ref="C142:D142"/>
    <mergeCell ref="F142:H142"/>
    <mergeCell ref="I216:J216"/>
    <mergeCell ref="C258:D258"/>
    <mergeCell ref="F224:H224"/>
    <mergeCell ref="I224:J224"/>
    <mergeCell ref="I210:J210"/>
    <mergeCell ref="C212:D212"/>
    <mergeCell ref="F212:H212"/>
    <mergeCell ref="F211:H211"/>
    <mergeCell ref="I211:J211"/>
    <mergeCell ref="C216:D216"/>
    <mergeCell ref="F216:H216"/>
    <mergeCell ref="F218:H218"/>
    <mergeCell ref="C77:H77"/>
    <mergeCell ref="C78:H78"/>
    <mergeCell ref="C79:H79"/>
    <mergeCell ref="I75:J75"/>
    <mergeCell ref="I76:J76"/>
    <mergeCell ref="I77:J77"/>
  </mergeCells>
  <printOptions/>
  <pageMargins left="0.7" right="0.7" top="0.75" bottom="0.75" header="0.3" footer="0.3"/>
  <pageSetup fitToHeight="0" fitToWidth="1" horizontalDpi="300" verticalDpi="300" orientation="landscape" pageOrder="overThenDown" paperSize="9"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Курянська Марта Йосипівна</dc:creator>
  <cp:keywords/>
  <dc:description/>
  <cp:lastModifiedBy>Курянська Марта Йосипівна</cp:lastModifiedBy>
  <cp:lastPrinted>2023-12-26T09:46:38Z</cp:lastPrinted>
  <dcterms:created xsi:type="dcterms:W3CDTF">2023-01-12T14:35:29Z</dcterms:created>
  <dcterms:modified xsi:type="dcterms:W3CDTF">2023-12-26T09:47:08Z</dcterms:modified>
  <cp:category/>
  <cp:version/>
  <cp:contentType/>
  <cp:contentStatus/>
</cp:coreProperties>
</file>