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05" activeTab="0"/>
  </bookViews>
  <sheets>
    <sheet name="Паспорт бюджетної програми 0118" sheetId="1" r:id="rId1"/>
  </sheets>
  <definedNames/>
  <calcPr fullCalcOnLoad="1"/>
</workbook>
</file>

<file path=xl/sharedStrings.xml><?xml version="1.0" encoding="utf-8"?>
<sst xmlns="http://schemas.openxmlformats.org/spreadsheetml/2006/main" count="715" uniqueCount="264">
  <si>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</si>
  <si>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</si>
  <si>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</si>
  <si>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</si>
  <si>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</si>
  <si>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</si>
  <si>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</si>
  <si>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</si>
  <si>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2023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</si>
  <si>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</si>
  <si>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</si>
  <si>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</si>
  <si>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</si>
  <si>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</si>
  <si>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</si>
  <si>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</si>
  <si>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</si>
  <si>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</si>
  <si>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</si>
  <si>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0118230</t>
  </si>
  <si>
    <t>8230</t>
  </si>
  <si>
    <t xml:space="preserve">  0380 </t>
  </si>
  <si>
    <t>Інші заходи громадського порядку та безпеки</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</si>
  <si>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</si>
  <si>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</si>
  <si>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</si>
  <si>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</si>
  <si>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</si>
  <si>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</si>
  <si>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
з/п</t>
  </si>
  <si>
    <t>Ціль державної політики</t>
  </si>
  <si>
    <t>1</t>
  </si>
  <si>
    <t xml:space="preserve">Набуття спроможностей ЗС України для гарантованої відсічі збройній агресії, оборони держави та участі в підтриманні миру і міжнародної безпеки </t>
  </si>
  <si>
    <t>7. Мета бюджетної програми</t>
  </si>
  <si>
    <t>Забезпечення громадського порядку та безпеки на території територіальної громади міста на приєднаних сільських територіальних громад</t>
  </si>
  <si>
    <t>8. Завдання бюджетної програми</t>
  </si>
  <si>
    <t>Завдання</t>
  </si>
  <si>
    <t>2</t>
  </si>
  <si>
    <t>3</t>
  </si>
  <si>
    <t>4</t>
  </si>
  <si>
    <t>5</t>
  </si>
  <si>
    <t>7</t>
  </si>
  <si>
    <t>Комплексна цільова соціальна програма розвитку цивільного захисту Коломийської територіальної громади на 2021-2025 роки</t>
  </si>
  <si>
    <t>8</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</si>
  <si>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</si>
  <si>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</si>
  <si>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</si>
  <si>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</si>
  <si>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</si>
  <si>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</si>
  <si>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</si>
  <si>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</si>
  <si>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Комплексна цільова  соціальна   програма  розвитку цивільного захисту Коломийської територіальної громади на 2021-2025 роки"</t>
  </si>
  <si>
    <t>Програма "Сприяння розвитку та зміцнення матеріальної бази військових частин на період 2022-2023 роки"</t>
  </si>
  <si>
    <t xml:space="preserve">11. Результативні показники бюджетної програми </t>
  </si>
  <si>
    <t>Показники</t>
  </si>
  <si>
    <t>Одиниця виміру</t>
  </si>
  <si>
    <t>Джерело
інформації</t>
  </si>
  <si>
    <t>затрат</t>
  </si>
  <si>
    <t>грн.</t>
  </si>
  <si>
    <t>розрахунковий показник</t>
  </si>
  <si>
    <t>продукту</t>
  </si>
  <si>
    <t>шт.</t>
  </si>
  <si>
    <t>од.</t>
  </si>
  <si>
    <t>розрахунок</t>
  </si>
  <si>
    <t>літр</t>
  </si>
  <si>
    <t>Кількість придбаних матеріалів згідно номенклатури для накопичення міського матеріального резерву для запобігання та ліквідації надзвичайних ситуацій</t>
  </si>
  <si>
    <t>Кількість придбаних автозапчастин</t>
  </si>
  <si>
    <t>Середня вартість автозапчастин</t>
  </si>
  <si>
    <t>ефективності</t>
  </si>
  <si>
    <t>Середня вартість придбаних матеріалів згідно номенклатури для накопичення міського матеріального резерву для запобігання та ліквідації надзвичайних ситуацій</t>
  </si>
  <si>
    <t>кошторисний розрахунок</t>
  </si>
  <si>
    <t>якості</t>
  </si>
  <si>
    <t>відс.</t>
  </si>
  <si>
    <t>(підпис)</t>
  </si>
  <si>
    <t>(Власне ім'я, ПРІЗВИЩЕ)</t>
  </si>
  <si>
    <t>ПОГОДЖЕНО:</t>
  </si>
  <si>
    <t>Управління фінансів і внутрішнього аудиту міської ради</t>
  </si>
  <si>
    <t>М.П.</t>
  </si>
  <si>
    <t>Розпорядження міського голови</t>
  </si>
  <si>
    <t>Програма "Протидії диверсійно-розвідувальної діяльності та боротьби з тероризмом і сепаратизмом на 2021-2025 роки</t>
  </si>
  <si>
    <t>Програма "Сприяння розвитку та зміцнення матеріальної бази військових частин на період 2022-2023 років"</t>
  </si>
  <si>
    <t>Придбання спорядження для спеціальної гірської підготовки</t>
  </si>
  <si>
    <t xml:space="preserve">Придбання паливно - мастильних матеріалів </t>
  </si>
  <si>
    <t xml:space="preserve">Придбання обладнання </t>
  </si>
  <si>
    <t>Придбання матеріально-технічних засобів для покращення системи оповіщення</t>
  </si>
  <si>
    <t xml:space="preserve">Поточний ремонт будівель та приміщень, що розташовані за адресою м.Коломия, вул.Моцарта,33 (в т.ч. придбання будівельних матеріалів) </t>
  </si>
  <si>
    <t xml:space="preserve">Поточний ремонт автомобільної  техніки (в т.ч. придбання запчастин)   </t>
  </si>
  <si>
    <t xml:space="preserve">Благоустрій території (в т.ч. проведення поточного ремонту, асфальтування, укладання тротуарної плитки, придбання матеріалів) </t>
  </si>
  <si>
    <t>Благоустрій території льотного поля, виготовлення показників та сигнальних пристроїв (в т.ч. придбання будівельних матеріалів)</t>
  </si>
  <si>
    <t>Придбання матеріально-технічних засобів ( в т.ч. меблі, конструкцій наочної агітації патріотичного спрямування, канцелярські товари)</t>
  </si>
  <si>
    <t xml:space="preserve">Електромонтажні роботи </t>
  </si>
  <si>
    <t xml:space="preserve">Удосконалення навчально-спортивної бази бойової підготовки гірсько-штурмових підрозділів (в тому числі придбання будівельних матеріалів, спортивного спорядження та тренажерів) </t>
  </si>
  <si>
    <t xml:space="preserve">Закупівля парко-гаражного обладнання для обслуговування автомобільної техніки </t>
  </si>
  <si>
    <t>Поточний ремонт приміщення  (в т. ч. будівлі штабу, казарми, контрольно-диспетчерського пункту, місця зберігання техніки, командного пункту інженерів ті ін приміщень)</t>
  </si>
  <si>
    <t>Заходи військової частини А4267</t>
  </si>
  <si>
    <t>Ремонт місця зберігання техніки (бокси)(в т.ч. придбання будівельних матеріалів)</t>
  </si>
  <si>
    <t>Удосконалення бази пунктів управління (в т.ч. придбання обладнання)</t>
  </si>
  <si>
    <t>Заходи військової частини А0742</t>
  </si>
  <si>
    <t>Заходи військової частини А1267</t>
  </si>
  <si>
    <t>Ольга ГАВДУНИК</t>
  </si>
  <si>
    <t>Накопичення міського матеріального резерву для запобігання та ліквідації надзвичайних ситуацій згідно номенклатури</t>
  </si>
  <si>
    <t xml:space="preserve">Кількість придбаних  матеріально-технічних засобів </t>
  </si>
  <si>
    <t xml:space="preserve">Кількість придбаного обладнання </t>
  </si>
  <si>
    <t>Середня вартість матеріально-технічних засобів</t>
  </si>
  <si>
    <t xml:space="preserve">Середня вартість обладнання </t>
  </si>
  <si>
    <t>відс</t>
  </si>
  <si>
    <t>1.1.</t>
  </si>
  <si>
    <t>2.1.</t>
  </si>
  <si>
    <t>2.2.</t>
  </si>
  <si>
    <t>2.3.</t>
  </si>
  <si>
    <t>Середня вартість поточного ремонту приміщення</t>
  </si>
  <si>
    <t xml:space="preserve">затрат </t>
  </si>
  <si>
    <t xml:space="preserve">Середня вартість електромонтажних робіт </t>
  </si>
  <si>
    <t xml:space="preserve">Середня вартість закупленого парко-гаражного обладнання </t>
  </si>
  <si>
    <t>Кількість закупленого парко-гаражного обладнання</t>
  </si>
  <si>
    <t>Рівень забезпеченості парко-гаражним обладнанням</t>
  </si>
  <si>
    <t>Кількість придбаних товарів для удосконалення навчально-спортивної бази</t>
  </si>
  <si>
    <t xml:space="preserve">Кількість придбаних контейнерів </t>
  </si>
  <si>
    <t xml:space="preserve">Середня вартість придбаного контейнеру </t>
  </si>
  <si>
    <t>Кількість послуг з ремонту транспортних засобів</t>
  </si>
  <si>
    <t>Середня вартість послуг з ремонту транспортних засобів</t>
  </si>
  <si>
    <t>послуг</t>
  </si>
  <si>
    <t xml:space="preserve">Кількість придбаного спорядження для спеціальної гірської підготовки </t>
  </si>
  <si>
    <t xml:space="preserve">Середні витрати на придбання 1 одиниці спорядження для спеціальної гірської підготовки </t>
  </si>
  <si>
    <t>Кількість придбаних плит бетонних фігурних</t>
  </si>
  <si>
    <t>м.кв</t>
  </si>
  <si>
    <t>Середня вартість придбаних плит бетонних фігурних</t>
  </si>
  <si>
    <t>Середня вартість послуг з благоустрою території</t>
  </si>
  <si>
    <t xml:space="preserve">якості </t>
  </si>
  <si>
    <t>3.1.</t>
  </si>
  <si>
    <t>3.1.1.</t>
  </si>
  <si>
    <t>3.1.2.</t>
  </si>
  <si>
    <t>3.2.</t>
  </si>
  <si>
    <t>Середні вартість послуг з ремонту місця зберігання техніки (бокси)</t>
  </si>
  <si>
    <t>3.3.</t>
  </si>
  <si>
    <t>3.3.1.</t>
  </si>
  <si>
    <t>3.3.2.</t>
  </si>
  <si>
    <t>3.3.3.</t>
  </si>
  <si>
    <t>3.3.4.</t>
  </si>
  <si>
    <t>3.3.5.</t>
  </si>
  <si>
    <t>3.3.6.</t>
  </si>
  <si>
    <t>3.4.</t>
  </si>
  <si>
    <t>3.5.</t>
  </si>
  <si>
    <t>3.5.1.</t>
  </si>
  <si>
    <t>3.5.2.</t>
  </si>
  <si>
    <t>3.6.</t>
  </si>
  <si>
    <t>3.7.</t>
  </si>
  <si>
    <t>3.8.</t>
  </si>
  <si>
    <t>3.9.</t>
  </si>
  <si>
    <t>3.10.</t>
  </si>
  <si>
    <t>4.1.</t>
  </si>
  <si>
    <t>4.2.</t>
  </si>
  <si>
    <t>4.3.</t>
  </si>
  <si>
    <t>5.1.</t>
  </si>
  <si>
    <t>6.1.</t>
  </si>
  <si>
    <t>7.1.</t>
  </si>
  <si>
    <t>Кількість придбаних  конструкцій наочної агітації патріотичного спрямування</t>
  </si>
  <si>
    <t>Середні витрати на придбання  конструкцій наочної агітації патріотичного спрямування</t>
  </si>
  <si>
    <t>од</t>
  </si>
  <si>
    <t xml:space="preserve">Кількість придбаних паливно - мастильних матеріалів </t>
  </si>
  <si>
    <t xml:space="preserve">Середня вартість придбання 1 літру паливно - мастильних матеріалів </t>
  </si>
  <si>
    <t xml:space="preserve">Обсяг видатків на придбання матеріально-технічних засобів </t>
  </si>
  <si>
    <t xml:space="preserve">Обсяг видатків на придбання матеріалів згідно номенклатури для накопичення міського матеріального резерву для запобігання та ліквідації надзвичайних ситуацій </t>
  </si>
  <si>
    <t xml:space="preserve">Обсяг видатків на придбання обладнання </t>
  </si>
  <si>
    <t xml:space="preserve">Обсяг видатків на придбання паливно - мастильних матеріалів </t>
  </si>
  <si>
    <t>Обсяг видатків на ремонт транспортних засобів</t>
  </si>
  <si>
    <t>Обсяг видатків на придбання запчастин до транспортних засобів</t>
  </si>
  <si>
    <t>Відсоток відремонтаних автомобільних засобів до запланованих</t>
  </si>
  <si>
    <t>Кількість відремонтованих місць зберігання техніки (бокси)</t>
  </si>
  <si>
    <t>Обсяг видатків на ремонт місця зберігання техніки (бокси)</t>
  </si>
  <si>
    <t>Відсоток відремонтаних боксів для зберігання техніки до запланованих</t>
  </si>
  <si>
    <t>Обсяг видатків на придбання спорядження для спеціальної гірської підготовки</t>
  </si>
  <si>
    <t>Обсяг видатків на придбання плит бетонних фігурних</t>
  </si>
  <si>
    <t>Обсяг видатків на благоустрій території (в т.ч. проведення поточного ремонту, асфальтування, укладання тротуарної плитки, придбання матеріалів)</t>
  </si>
  <si>
    <t>Рівень забезпеченості спорядженням для спеціальної гірської підготовки</t>
  </si>
  <si>
    <t>Відсоток забезпеченості матеріалами для благоустрою території</t>
  </si>
  <si>
    <t xml:space="preserve">Обсяг видатків на поточний ремонт будівель та приміщень, що розташовані за адресою м.Коломия, вул.Моцарта,33  </t>
  </si>
  <si>
    <t>Середня вартість придбаних товарів для удосконалення навчально-спортивної бази</t>
  </si>
  <si>
    <t>Обсяг видатків на закупівлю парко-гаражного обладнання для обслуговування автомобільної техніки</t>
  </si>
  <si>
    <t xml:space="preserve">Обсяг видатків на електромонтажні роботи </t>
  </si>
  <si>
    <t>Кількість приміщень у яких проведено електромонтажні роботи</t>
  </si>
  <si>
    <t xml:space="preserve">Обсяг видатків на  придбання контейнерів </t>
  </si>
  <si>
    <t xml:space="preserve">Обсяг видатків на удосконалення навчально-спортивної бази бойової підготовки гірсько-штурмових підрозділів </t>
  </si>
  <si>
    <t xml:space="preserve">Кількість приміщень, які підлягають  поточному ремонту вул.Моцарта,33 </t>
  </si>
  <si>
    <t>Середня витрати на поточний ремонт</t>
  </si>
  <si>
    <t xml:space="preserve">Рівень готовності об'єкту поточного ремонту </t>
  </si>
  <si>
    <t>Рівень готовності приміщень де проводилися електромонтажні роботи</t>
  </si>
  <si>
    <t xml:space="preserve">Обсяг видатків на поточний ремонт приміщення </t>
  </si>
  <si>
    <t xml:space="preserve">Кількість приміщень, які підлягають  поточному ремонту </t>
  </si>
  <si>
    <t>Рівень готовності приміщень де проводився ремонт</t>
  </si>
  <si>
    <t>Обсяг видатків на придбання будівельних матеріалів</t>
  </si>
  <si>
    <t>Кількість придбаних будівельних матеріалів</t>
  </si>
  <si>
    <t>Рівень забезпеченості будівельними матеріалами</t>
  </si>
  <si>
    <t>Обсяг видатків на придбання  конструкцій наочної агітації патріотичного спрямування</t>
  </si>
  <si>
    <t>Рівень забезпеченості конструкціями наочної агітації патріотичного спрямування</t>
  </si>
  <si>
    <t xml:space="preserve">Рівень забезпеченості товарами для удосконалення навчально-спортивної бази </t>
  </si>
  <si>
    <t>рішення  виконавчого комітету міської ради  від 08.11.2022 р.  №461  «Про  внесення змін до програми "Протидії  диверсійно-розвідувальній діяльності  та боротьби  з тероризмом  і сепаратизмом на 2021-2025 роки», затвердженої рішенням міської ради від 17.12.2020 року №35-3/2020</t>
  </si>
  <si>
    <t>Кількість об'єктів, на яких проводився благоустрїй</t>
  </si>
  <si>
    <t xml:space="preserve">Рівень забезпеченості  обладнанням </t>
  </si>
  <si>
    <t>Середня вартість придбаних матеріалів для проведення благоустрою</t>
  </si>
  <si>
    <t>Поточний ремонт місця зберігання техніки (бокси)(в т.ч. придбання будівельних матеріалів)</t>
  </si>
  <si>
    <t>Придбання матеріально-технічних засобів ( в т.ч. паливно-мастильних матеріалів, будівельні та господарські товари, електроматеріалів, кухонне приладдя (в т.ч. одноразового використання), миючих засобів, технічних засобів, компютерної та оргтехніки, електричні побутові прилади (електричні конвектори, телевізори, холодильники, скрині морозильні, пральні машини) обладнання спеціального призначення, машини для миття підлоги, стелажі для складу, конструкції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</si>
  <si>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Обсяг видатків на придбання паливно-мастильних матеріалів</t>
  </si>
  <si>
    <t>Обсяг видатків на придбання комп'ютерної та оргтехніки</t>
  </si>
  <si>
    <t>Обсяг видатків на придбання електричних побутових приладів (електричні конвектори, телевізори, холодильники, скрині морозильні, пральні машини, машини для миття підлоги)</t>
  </si>
  <si>
    <t>Обсяг видатків на придбання обладнання спеціального призначення</t>
  </si>
  <si>
    <t>Обсяг видатків на придбання будівельних та господарських товарів,електроматеріалів, кухонне приладдя (в т.ч. одноразового використання), миючих засобів, технічних засобів, стелажів для складу.</t>
  </si>
  <si>
    <t>Обсяг видатків на придбання  конструкцій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</si>
  <si>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Кількість придбаних паливно-мастильних матеріалів</t>
  </si>
  <si>
    <t>Кількість придбаних будівельних та господарських товарів,електроматеріалів, кухонне приладдя (в т.ч. одноразового використання), миючих засобів, технічних засобів, стелажів для складу.</t>
  </si>
  <si>
    <t>позицій</t>
  </si>
  <si>
    <t>Кідлькість придбаної комп'ютерної та оргтехніки</t>
  </si>
  <si>
    <t>Кількість придбаних електричних побутових приладів (електричні конвектори, телевізори, холодильники, скрині морозильні, пральні машини, машини для миття підлоги)</t>
  </si>
  <si>
    <t>Кількість придбаного обладнання спеціального призначення</t>
  </si>
  <si>
    <t>Середня вартість придбаних паливно-мастильних матеріалів</t>
  </si>
  <si>
    <t>Середня вартість придбаних будівельних та господарських товарів,електроматеріалів, кухонне приладдя (в т.ч. одноразового використання), миючих засобів, технічних засобів, стелажів для складу.</t>
  </si>
  <si>
    <t>Середня вартість придбаної комп'ютерної та оргтехніки</t>
  </si>
  <si>
    <t>Середня вартість придбаних електричних побутових приладів (електричні конвектори, телевізори, холодильники, скрині морозильні, пральні машини, машини для миття підлоги)</t>
  </si>
  <si>
    <t>Середня вартість придбаного обладнання спеціального призначення</t>
  </si>
  <si>
    <t>Середня вартість придбаних  конструкцій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</si>
  <si>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Рівень забезпеченості матеріально-технічними засобами</t>
  </si>
  <si>
    <t>Кількість придбаних  конструкцій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</si>
  <si>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2.4.</t>
  </si>
  <si>
    <t>Обсяг видатків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</si>
  <si>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Рівень забезпеченості обладнанням та паливно-мастильними матеріалами  для накопичення міського матеріального резерву для запобігання та ліквідації надзвичайних ситуацій та послугами на облаштування захисних споруд</t>
  </si>
  <si>
    <t>Кількість послуг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</si>
  <si>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Середня вартість послуг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</si>
  <si>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Придбання обладнання спеціального призначення</t>
  </si>
  <si>
    <t>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</si>
  <si>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 xml:space="preserve"> рішення міської ради від 16.2.2023р.  №2511-42/2023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t>
  </si>
  <si>
    <t>рішення міської ради від 16.02.2023р. №2513-42/2023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t>
  </si>
  <si>
    <t>3.11.</t>
  </si>
  <si>
    <t>Рівень забезпеченості обладнанням спеціального призначеня</t>
  </si>
  <si>
    <t>Обсяг видатків на 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тощо)</t>
  </si>
  <si>
    <t>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тощо)</t>
  </si>
  <si>
    <t>Кількість придбаних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тощо)</t>
  </si>
  <si>
    <t>Середні витрати на 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тощо)</t>
  </si>
  <si>
    <t>Рівень забезпеченості предметами, матеріалами, обладнанням та інвентарем,комп'ютерною та оргтехнікою (в т.ч. віконні та дверні блоки, підвіконня, покрівельні матеріали, кріпильні деталі, будівельні матеріали, деревина, шини тощо)</t>
  </si>
  <si>
    <t>8.1.</t>
  </si>
  <si>
    <t>Програма "Протидії  диверсійно-розвідувальній діяльності  та боротьби  з тероризмом  і сепаратизмом на 2021-2025 роки</t>
  </si>
  <si>
    <t>Рівень забезпеченості паливно-мастильними матеріалами</t>
  </si>
  <si>
    <t>Благоустрій льотного поля, виготовлення показників та сигнальних пристроїв (в т. ч. придбання будівельних матеріалів)</t>
  </si>
  <si>
    <r>
      <t>4. Обсяг бюджетних призначень/бюджетних асигнувань –74 698 781</t>
    </r>
    <r>
      <rPr>
        <sz val="11"/>
        <color indexed="8"/>
        <rFont val="Times New Roman"/>
        <family val="1"/>
      </rPr>
      <t>, 00</t>
    </r>
    <r>
      <rPr>
        <sz val="11"/>
        <color indexed="8"/>
        <rFont val="Times New Roman"/>
        <family val="1"/>
      </rPr>
      <t xml:space="preserve"> гривень , у тому числі загального фонду – 62 198 781</t>
    </r>
    <r>
      <rPr>
        <sz val="11"/>
        <color indexed="8"/>
        <rFont val="Times New Roman"/>
        <family val="1"/>
      </rPr>
      <t xml:space="preserve">,00 </t>
    </r>
    <r>
      <rPr>
        <sz val="11"/>
        <color indexed="8"/>
        <rFont val="Times New Roman"/>
        <family val="1"/>
      </rPr>
      <t>гривень та спеціального фонду –12 500 00</t>
    </r>
    <r>
      <rPr>
        <sz val="11"/>
        <color indexed="8"/>
        <rFont val="Times New Roman"/>
        <family val="1"/>
      </rPr>
      <t>0,00</t>
    </r>
    <r>
      <rPr>
        <sz val="11"/>
        <color indexed="8"/>
        <rFont val="Times New Roman"/>
        <family val="1"/>
      </rPr>
      <t xml:space="preserve"> гривень .</t>
    </r>
  </si>
  <si>
    <t>Придбання матеріально-технічних засобів (в т. ч. меблі, конструкції наочної агітації патріотичного спрямування, канцелярські товари, оргтехніка, комп'ютерна техніка, запасні частини, ін. технічні засоби</t>
  </si>
  <si>
    <t>Придбання обладнання</t>
  </si>
  <si>
    <t>9.1.</t>
  </si>
  <si>
    <t>Рівень забезпеченості обладнанням</t>
  </si>
  <si>
    <t>Обсяг видатків на придбання обладнання</t>
  </si>
  <si>
    <t>Заходи військової частини А3808</t>
  </si>
  <si>
    <t>Кількість придбаного обладнання</t>
  </si>
  <si>
    <t xml:space="preserve">Середня вартість придбаного обладнання </t>
  </si>
  <si>
    <t>Прдбання обладнання (ЕОМ ІВМ на базі Intel Core I5, об'єм SSD 512 GB і більше, об'єм оперативної пам'яті 8-16 GB)</t>
  </si>
  <si>
    <t>Середня вартість придбаного обладнання</t>
  </si>
  <si>
    <t>Поточний ремонт вартового містечка (в т.ч. придбання будівельних матеріалів)</t>
  </si>
  <si>
    <t>6.</t>
  </si>
  <si>
    <t>Обсяг видатків на поточний ремонт вартового містечка</t>
  </si>
  <si>
    <t>Кількість приміщень, які підлягають поточному ремонту вартового містечка</t>
  </si>
  <si>
    <t>Середня вартість поточного ремонту вартового містечка</t>
  </si>
  <si>
    <t>10.1.</t>
  </si>
  <si>
    <t>11.1.</t>
  </si>
  <si>
    <t>Заступник міського голови</t>
  </si>
  <si>
    <t>Зоряна МИХАЛУШКО</t>
  </si>
  <si>
    <t>"Конституція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наказ Міністерства фінансів України від 20.09.2017.№ 793 «Про затвердження складових програмної класифікації видатків та кредитування місцевих бюджетів» (зі змінами),   рішення  виконавчого комітету міської ради  від 08.11.2022 р.  №461  «Про  внесення змін до програми "Протидії  диверсійно-розвідувальній діяльності  та боротьби  з тероризмом  і сепаратизмом на 2021-2025 роки», затвердженої рішенням міської ради від 17.12.2020 року №35-3/2020, рішення міської ради від 19.12.2022р.  №2400-39/2022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  рішення міської ради від 16.02.2022р.  №2511-42/2023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 рішення міської ради від 19.01.2023р. №2479-40/2023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 рішення міської ради від 16.02.2023р. №2513-42/2023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 рішення міської ради від 23.02.2023 року №2557-42/2023 "Про внесення змін до програми "Сприяння розвитку та зміцнення матеріальної бази військових частин на період 2022-2023 років", затвердженої рішенням міської ради від 09.12.2021 року №1542-23/2021, рішення міської ради від 20.04.2023 року №2684/44-2023 "Про внесення змін до програми "Сприяння розвитку та зміцнення матеріальної бази військових частин на період 2022-2023 років", затвердженої рішенням міської ради від 09.12.2021 року №1542-23/2021", рішення міської ради від 19.12.2021 №2407-39/2022 "Про бюджет Коломийської міської територіальної громади на 2023 рік (09530000000)", рішення міської ради від 16.02.2023 року №2530-42/2023 "Про уточнення бюджету Коломийської міської територіальної громади на 2023 рік (09530000000), розпорядження міського голови від 16.02.2023 року № 52-р "Про внесення змін до паспорту бюджетної програми місцевого бюджету на 2023 рік", розпорядження міського голови від 01.03.2023 року № 65-р "Про внесення змін до паспорту бюджетної програми місцевого бюджету на 2023 рік",  рішення міської ради від 23.03.2023 року № 2616-43/2023 "Про уточнення бюджету Коломийської міської територіальної громади на 2023 рік (09530000000)", розпорядження міського голови від 05.04.2023 року №139-р "Про внесення змін до паспорту бюджетної програми місцевого бюджету на 2023 рік", рішення міської ради від 18.05.2023 року №2728-44/2023 "Про уточнення бюджету Коломийської міської територіальної громади на 2023 рік (09530000000)"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</si>
</sst>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0">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b/>
      <i/>
      <sz val="9"/>
      <color indexed="8"/>
      <name val="Times New Roman"/>
      <family val="1"/>
    </font>
    <font>
      <sz val="10"/>
      <name val="Times New Roman"/>
      <family val="1"/>
    </font>
    <font>
      <b/>
      <sz val="10"/>
      <name val="Times New Roman"/>
      <family val="1"/>
    </font>
    <font>
      <sz val="9"/>
      <name val="Times New Roman"/>
      <family val="1"/>
    </font>
    <font>
      <b/>
      <sz val="9"/>
      <name val="Times New Roman"/>
      <family val="1"/>
    </font>
    <font>
      <b/>
      <i/>
      <sz val="10"/>
      <name val="Times New Roman"/>
      <family val="1"/>
    </font>
    <font>
      <sz val="11"/>
      <color indexed="8"/>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color indexed="63"/>
      </bottom>
    </border>
    <border>
      <left>
        <color indexed="63"/>
      </left>
      <right style="thin"/>
      <top style="thin">
        <color indexed="8"/>
      </top>
      <bottom>
        <color indexed="63"/>
      </bottom>
    </border>
    <border>
      <left style="thin"/>
      <right>
        <color indexed="63"/>
      </right>
      <top style="thin"/>
      <bottom style="thin">
        <color indexed="8"/>
      </bottom>
    </border>
    <border>
      <left>
        <color indexed="63"/>
      </left>
      <right style="thin"/>
      <top style="thin"/>
      <bottom style="thin">
        <color indexed="8"/>
      </bottom>
    </border>
    <border>
      <left>
        <color indexed="63"/>
      </left>
      <right style="thin">
        <color indexed="8"/>
      </right>
      <top style="thin">
        <color indexed="8"/>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style="thin">
        <color indexed="8"/>
      </top>
      <bottom style="thin"/>
    </border>
    <border>
      <left>
        <color indexed="63"/>
      </left>
      <right>
        <color indexed="63"/>
      </right>
      <top style="thin"/>
      <bottom>
        <color indexed="63"/>
      </bottom>
    </border>
    <border>
      <left>
        <color indexed="63"/>
      </left>
      <right>
        <color indexed="63"/>
      </right>
      <top style="thin"/>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9" fontId="0" fillId="0" borderId="0" applyFont="0" applyFill="0" applyBorder="0" applyAlignment="0" applyProtection="0"/>
    <xf numFmtId="0" fontId="43" fillId="21" borderId="0" applyNumberFormat="0" applyBorder="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28" borderId="6"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1" applyNumberFormat="0" applyAlignment="0" applyProtection="0"/>
    <xf numFmtId="0" fontId="54" fillId="0" borderId="0" applyNumberFormat="0" applyFill="0" applyBorder="0" applyAlignment="0" applyProtection="0"/>
    <xf numFmtId="0" fontId="55" fillId="0" borderId="7" applyNumberFormat="0" applyFill="0" applyAlignment="0" applyProtection="0"/>
    <xf numFmtId="0" fontId="56" fillId="31" borderId="0" applyNumberFormat="0" applyBorder="0" applyAlignment="0" applyProtection="0"/>
    <xf numFmtId="0" fontId="0" fillId="32" borderId="8" applyNumberFormat="0" applyFont="0" applyAlignment="0" applyProtection="0"/>
    <xf numFmtId="0" fontId="57" fillId="30" borderId="9"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84">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1" fillId="0" borderId="0" xfId="0" applyFont="1" applyBorder="1" applyAlignment="1" applyProtection="1">
      <alignment horizontal="right" vertical="top" wrapText="1"/>
      <protection/>
    </xf>
    <xf numFmtId="0" fontId="12" fillId="0" borderId="12" xfId="0" applyFont="1" applyBorder="1" applyAlignment="1" applyProtection="1">
      <alignment horizontal="center" vertical="center" wrapText="1"/>
      <protection/>
    </xf>
    <xf numFmtId="0" fontId="13"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4"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5" fillId="0" borderId="11"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4" fontId="5" fillId="0" borderId="13" xfId="0" applyNumberFormat="1" applyFont="1" applyBorder="1" applyAlignment="1" applyProtection="1">
      <alignment horizontal="right" vertical="center" wrapText="1"/>
      <protection/>
    </xf>
    <xf numFmtId="4" fontId="16"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center" vertical="center" wrapText="1"/>
      <protection/>
    </xf>
    <xf numFmtId="0" fontId="14"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4" fontId="5" fillId="0" borderId="15" xfId="0" applyNumberFormat="1" applyFont="1" applyBorder="1" applyAlignment="1" applyProtection="1">
      <alignment horizontal="right" vertical="center" wrapText="1"/>
      <protection/>
    </xf>
    <xf numFmtId="0" fontId="5" fillId="0" borderId="16" xfId="0" applyFont="1" applyBorder="1" applyAlignment="1" applyProtection="1">
      <alignment horizontal="center" vertical="center" wrapText="1"/>
      <protection/>
    </xf>
    <xf numFmtId="4" fontId="5" fillId="0" borderId="16" xfId="0" applyNumberFormat="1" applyFont="1" applyBorder="1" applyAlignment="1" applyProtection="1">
      <alignment horizontal="right" vertical="center" wrapText="1"/>
      <protection/>
    </xf>
    <xf numFmtId="0" fontId="0" fillId="0" borderId="17" xfId="0" applyBorder="1" applyAlignment="1">
      <alignment/>
    </xf>
    <xf numFmtId="0" fontId="5" fillId="0" borderId="12" xfId="0" applyFont="1" applyBorder="1" applyAlignment="1" applyProtection="1">
      <alignment horizontal="center" vertical="top" wrapText="1"/>
      <protection/>
    </xf>
    <xf numFmtId="0" fontId="10" fillId="0" borderId="17" xfId="0" applyFont="1" applyBorder="1" applyAlignment="1" applyProtection="1">
      <alignment vertical="top" wrapText="1"/>
      <protection/>
    </xf>
    <xf numFmtId="0" fontId="5" fillId="0" borderId="17" xfId="0" applyFont="1" applyBorder="1" applyAlignment="1" applyProtection="1">
      <alignment horizontal="center" vertical="center" wrapText="1"/>
      <protection/>
    </xf>
    <xf numFmtId="4" fontId="10" fillId="0" borderId="13" xfId="0" applyNumberFormat="1" applyFont="1" applyBorder="1" applyAlignment="1" applyProtection="1">
      <alignment horizontal="right" vertical="center" wrapText="1"/>
      <protection/>
    </xf>
    <xf numFmtId="0" fontId="5" fillId="0" borderId="15"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4" fontId="5" fillId="0" borderId="17" xfId="0" applyNumberFormat="1" applyFont="1" applyBorder="1" applyAlignment="1" applyProtection="1">
      <alignment horizontal="right" vertical="center" wrapText="1"/>
      <protection/>
    </xf>
    <xf numFmtId="4" fontId="10" fillId="0" borderId="0" xfId="0" applyNumberFormat="1" applyFont="1" applyBorder="1" applyAlignment="1" applyProtection="1">
      <alignment vertical="top" wrapText="1"/>
      <protection/>
    </xf>
    <xf numFmtId="0" fontId="10" fillId="0" borderId="17" xfId="0" applyFont="1" applyBorder="1" applyAlignment="1" applyProtection="1">
      <alignment vertical="center" wrapText="1"/>
      <protection/>
    </xf>
    <xf numFmtId="4" fontId="16" fillId="0" borderId="0" xfId="0" applyNumberFormat="1" applyFont="1" applyBorder="1" applyAlignment="1" applyProtection="1">
      <alignment vertical="center" wrapText="1"/>
      <protection/>
    </xf>
    <xf numFmtId="0" fontId="14" fillId="0" borderId="18"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5" fillId="0" borderId="12" xfId="0" applyFont="1" applyBorder="1" applyAlignment="1" applyProtection="1">
      <alignment vertical="center" wrapText="1"/>
      <protection/>
    </xf>
    <xf numFmtId="4" fontId="10" fillId="0" borderId="11" xfId="0" applyNumberFormat="1" applyFont="1" applyBorder="1" applyAlignment="1" applyProtection="1">
      <alignment horizontal="right" vertical="center" wrapText="1"/>
      <protection/>
    </xf>
    <xf numFmtId="4" fontId="10" fillId="0" borderId="19" xfId="0" applyNumberFormat="1" applyFont="1" applyBorder="1" applyAlignment="1" applyProtection="1">
      <alignment horizontal="right" vertical="top" wrapText="1"/>
      <protection/>
    </xf>
    <xf numFmtId="4" fontId="5" fillId="0" borderId="20"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0" fontId="5" fillId="0" borderId="17" xfId="0" applyFont="1" applyBorder="1" applyAlignment="1" applyProtection="1">
      <alignment horizontal="center" vertical="center" wrapText="1"/>
      <protection/>
    </xf>
    <xf numFmtId="0" fontId="17" fillId="0" borderId="17" xfId="0" applyFont="1" applyBorder="1" applyAlignment="1">
      <alignment/>
    </xf>
    <xf numFmtId="0" fontId="17" fillId="0" borderId="17" xfId="0" applyFont="1" applyBorder="1" applyAlignment="1">
      <alignment horizontal="center" vertical="center"/>
    </xf>
    <xf numFmtId="2" fontId="17" fillId="0" borderId="17" xfId="0" applyNumberFormat="1" applyFont="1" applyBorder="1" applyAlignment="1">
      <alignment vertical="center"/>
    </xf>
    <xf numFmtId="0" fontId="5" fillId="0" borderId="17" xfId="0" applyFont="1" applyBorder="1" applyAlignment="1" applyProtection="1">
      <alignment vertical="center" wrapText="1"/>
      <protection/>
    </xf>
    <xf numFmtId="4" fontId="18" fillId="0" borderId="17" xfId="0" applyNumberFormat="1" applyFont="1" applyBorder="1" applyAlignment="1">
      <alignment vertical="center"/>
    </xf>
    <xf numFmtId="0" fontId="5" fillId="0" borderId="18" xfId="0" applyFont="1" applyBorder="1" applyAlignment="1" applyProtection="1">
      <alignment vertical="center" wrapText="1"/>
      <protection/>
    </xf>
    <xf numFmtId="0" fontId="5" fillId="0" borderId="16" xfId="0" applyFont="1" applyBorder="1" applyAlignment="1" applyProtection="1">
      <alignment vertical="center" wrapText="1"/>
      <protection/>
    </xf>
    <xf numFmtId="4" fontId="17" fillId="0" borderId="17" xfId="0" applyNumberFormat="1" applyFont="1" applyBorder="1" applyAlignment="1">
      <alignment vertical="center"/>
    </xf>
    <xf numFmtId="4" fontId="17" fillId="0" borderId="17" xfId="0" applyNumberFormat="1" applyFont="1" applyBorder="1" applyAlignment="1">
      <alignment horizontal="right" vertical="center"/>
    </xf>
    <xf numFmtId="0" fontId="5" fillId="0" borderId="19" xfId="0" applyFont="1" applyBorder="1" applyAlignment="1" applyProtection="1">
      <alignment horizontal="center" vertical="center" wrapText="1"/>
      <protection/>
    </xf>
    <xf numFmtId="4" fontId="5" fillId="0" borderId="19" xfId="0" applyNumberFormat="1" applyFont="1" applyBorder="1" applyAlignment="1" applyProtection="1">
      <alignment horizontal="right" vertical="center" wrapText="1"/>
      <protection/>
    </xf>
    <xf numFmtId="0" fontId="5" fillId="0" borderId="20"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4" fillId="0" borderId="14" xfId="0" applyFont="1" applyBorder="1" applyAlignment="1" applyProtection="1">
      <alignment horizontal="center" vertical="center" wrapText="1"/>
      <protection/>
    </xf>
    <xf numFmtId="0" fontId="17" fillId="0" borderId="19" xfId="0" applyFont="1" applyBorder="1" applyAlignment="1">
      <alignment/>
    </xf>
    <xf numFmtId="14" fontId="14" fillId="0" borderId="12" xfId="0" applyNumberFormat="1" applyFont="1" applyBorder="1" applyAlignment="1" applyProtection="1">
      <alignment horizontal="center" vertical="center" wrapText="1"/>
      <protection/>
    </xf>
    <xf numFmtId="0" fontId="14" fillId="0" borderId="18"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16" fontId="14" fillId="0" borderId="14" xfId="0" applyNumberFormat="1"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5" fillId="0" borderId="22" xfId="0" applyNumberFormat="1" applyFont="1" applyBorder="1" applyAlignment="1" applyProtection="1">
      <alignment horizontal="right" vertical="center" wrapText="1"/>
      <protection/>
    </xf>
    <xf numFmtId="0" fontId="5" fillId="0" borderId="19" xfId="0" applyFont="1" applyBorder="1" applyAlignment="1" applyProtection="1">
      <alignment horizontal="center" vertical="center" wrapText="1"/>
      <protection/>
    </xf>
    <xf numFmtId="4" fontId="5" fillId="0" borderId="21" xfId="0" applyNumberFormat="1" applyFont="1" applyBorder="1" applyAlignment="1" applyProtection="1">
      <alignment horizontal="right" vertical="center" wrapText="1"/>
      <protection/>
    </xf>
    <xf numFmtId="0" fontId="14" fillId="0" borderId="23"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19" fillId="0" borderId="17" xfId="0" applyFont="1" applyBorder="1" applyAlignment="1">
      <alignment horizontal="center" vertical="center"/>
    </xf>
    <xf numFmtId="0" fontId="5" fillId="0" borderId="16" xfId="0" applyFont="1" applyBorder="1" applyAlignment="1" applyProtection="1">
      <alignment horizontal="center" vertical="center" wrapText="1"/>
      <protection/>
    </xf>
    <xf numFmtId="4" fontId="19" fillId="0" borderId="12" xfId="0" applyNumberFormat="1" applyFont="1" applyBorder="1" applyAlignment="1" applyProtection="1">
      <alignment horizontal="right" vertical="center" wrapText="1"/>
      <protection/>
    </xf>
    <xf numFmtId="0" fontId="19" fillId="0" borderId="16" xfId="0" applyFont="1" applyBorder="1" applyAlignment="1" applyProtection="1">
      <alignment horizontal="center" vertical="center" wrapText="1"/>
      <protection/>
    </xf>
    <xf numFmtId="4" fontId="19" fillId="0" borderId="16" xfId="0" applyNumberFormat="1" applyFont="1" applyBorder="1" applyAlignment="1" applyProtection="1">
      <alignment horizontal="right" vertical="center" wrapText="1"/>
      <protection/>
    </xf>
    <xf numFmtId="4" fontId="19" fillId="0" borderId="17" xfId="0" applyNumberFormat="1" applyFont="1" applyBorder="1" applyAlignment="1" applyProtection="1">
      <alignment horizontal="right" vertical="center" wrapText="1"/>
      <protection/>
    </xf>
    <xf numFmtId="4" fontId="19" fillId="0" borderId="19" xfId="0" applyNumberFormat="1" applyFont="1" applyBorder="1" applyAlignment="1" applyProtection="1">
      <alignment horizontal="right" vertical="center" wrapText="1"/>
      <protection/>
    </xf>
    <xf numFmtId="0" fontId="10" fillId="0" borderId="24" xfId="0" applyFont="1" applyBorder="1" applyAlignment="1" applyProtection="1">
      <alignment vertical="center" wrapText="1"/>
      <protection/>
    </xf>
    <xf numFmtId="4" fontId="10" fillId="0" borderId="24" xfId="0" applyNumberFormat="1" applyFont="1" applyBorder="1" applyAlignment="1" applyProtection="1">
      <alignment horizontal="right" vertical="center" wrapText="1"/>
      <protection/>
    </xf>
    <xf numFmtId="4" fontId="10" fillId="0" borderId="24" xfId="0" applyNumberFormat="1" applyFont="1" applyBorder="1" applyAlignment="1" applyProtection="1">
      <alignment vertical="center" wrapText="1"/>
      <protection/>
    </xf>
    <xf numFmtId="16" fontId="14" fillId="0" borderId="17" xfId="0" applyNumberFormat="1" applyFont="1" applyBorder="1" applyAlignment="1" applyProtection="1">
      <alignment horizontal="center" vertical="center" wrapText="1"/>
      <protection/>
    </xf>
    <xf numFmtId="4" fontId="16" fillId="0" borderId="13" xfId="0" applyNumberFormat="1" applyFont="1" applyBorder="1" applyAlignment="1" applyProtection="1">
      <alignment horizontal="right" vertical="center" wrapText="1"/>
      <protection/>
    </xf>
    <xf numFmtId="4" fontId="20" fillId="0" borderId="12" xfId="0" applyNumberFormat="1" applyFont="1" applyBorder="1" applyAlignment="1" applyProtection="1">
      <alignment horizontal="right" vertical="center" wrapText="1"/>
      <protection/>
    </xf>
    <xf numFmtId="4" fontId="16" fillId="0" borderId="0" xfId="0" applyNumberFormat="1" applyFont="1" applyBorder="1" applyAlignment="1" applyProtection="1">
      <alignment horizontal="right" vertical="center" wrapText="1"/>
      <protection/>
    </xf>
    <xf numFmtId="4" fontId="16" fillId="0" borderId="17" xfId="0" applyNumberFormat="1" applyFont="1" applyBorder="1" applyAlignment="1" applyProtection="1">
      <alignment vertical="center" wrapText="1"/>
      <protection/>
    </xf>
    <xf numFmtId="4" fontId="16" fillId="0" borderId="17" xfId="0" applyNumberFormat="1" applyFont="1" applyBorder="1" applyAlignment="1" applyProtection="1">
      <alignment horizontal="right" vertical="center" wrapText="1"/>
      <protection/>
    </xf>
    <xf numFmtId="4" fontId="16" fillId="0" borderId="16" xfId="0" applyNumberFormat="1" applyFont="1" applyBorder="1" applyAlignment="1" applyProtection="1">
      <alignment horizontal="right" vertical="center" wrapText="1"/>
      <protection/>
    </xf>
    <xf numFmtId="4" fontId="21" fillId="0" borderId="17" xfId="0" applyNumberFormat="1" applyFont="1" applyBorder="1" applyAlignment="1">
      <alignment vertical="center"/>
    </xf>
    <xf numFmtId="4" fontId="21" fillId="0" borderId="19" xfId="0" applyNumberFormat="1" applyFont="1" applyBorder="1" applyAlignment="1">
      <alignment vertical="center"/>
    </xf>
    <xf numFmtId="4" fontId="20" fillId="0" borderId="13" xfId="0" applyNumberFormat="1" applyFont="1" applyBorder="1" applyAlignment="1" applyProtection="1">
      <alignment horizontal="right" vertical="center" wrapText="1"/>
      <protection/>
    </xf>
    <xf numFmtId="4" fontId="20" fillId="0" borderId="15" xfId="0" applyNumberFormat="1" applyFont="1" applyBorder="1" applyAlignment="1" applyProtection="1">
      <alignment horizontal="right" vertical="center" wrapText="1"/>
      <protection/>
    </xf>
    <xf numFmtId="0" fontId="17" fillId="0" borderId="24" xfId="0" applyFont="1" applyBorder="1" applyAlignment="1">
      <alignment horizontal="center" vertical="center"/>
    </xf>
    <xf numFmtId="0" fontId="14" fillId="0" borderId="23" xfId="0" applyFont="1" applyBorder="1" applyAlignment="1" applyProtection="1">
      <alignment horizontal="center" vertical="center" wrapText="1"/>
      <protection/>
    </xf>
    <xf numFmtId="0" fontId="19" fillId="0" borderId="19" xfId="0" applyFont="1" applyBorder="1" applyAlignment="1">
      <alignment horizontal="center" vertical="center"/>
    </xf>
    <xf numFmtId="4" fontId="17" fillId="0" borderId="25" xfId="0" applyNumberFormat="1" applyFont="1" applyBorder="1" applyAlignment="1">
      <alignment/>
    </xf>
    <xf numFmtId="4" fontId="17" fillId="0" borderId="17" xfId="0" applyNumberFormat="1" applyFont="1" applyBorder="1" applyAlignment="1">
      <alignment/>
    </xf>
    <xf numFmtId="0" fontId="5" fillId="0" borderId="21"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4" fontId="16" fillId="0" borderId="24" xfId="0" applyNumberFormat="1" applyFont="1" applyBorder="1" applyAlignment="1" applyProtection="1">
      <alignment horizontal="right" vertical="center" wrapText="1"/>
      <protection/>
    </xf>
    <xf numFmtId="4" fontId="17" fillId="0" borderId="26" xfId="0" applyNumberFormat="1" applyFont="1" applyBorder="1" applyAlignment="1">
      <alignment horizontal="center" vertical="center"/>
    </xf>
    <xf numFmtId="4" fontId="17" fillId="0" borderId="27" xfId="0" applyNumberFormat="1" applyFont="1" applyBorder="1" applyAlignment="1">
      <alignment horizontal="center" vertical="center"/>
    </xf>
    <xf numFmtId="0" fontId="5" fillId="0" borderId="26" xfId="0" applyFont="1" applyBorder="1" applyAlignment="1" applyProtection="1">
      <alignment horizontal="left" vertical="center" wrapText="1"/>
      <protection/>
    </xf>
    <xf numFmtId="0" fontId="5" fillId="0" borderId="28"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4" fontId="17" fillId="0" borderId="26" xfId="0" applyNumberFormat="1" applyFont="1" applyBorder="1" applyAlignment="1">
      <alignment horizontal="right" vertical="center"/>
    </xf>
    <xf numFmtId="4" fontId="17" fillId="0" borderId="27" xfId="0" applyNumberFormat="1" applyFont="1" applyBorder="1" applyAlignment="1">
      <alignment horizontal="right" vertical="center"/>
    </xf>
    <xf numFmtId="0" fontId="19" fillId="0" borderId="26" xfId="0" applyFont="1" applyBorder="1" applyAlignment="1">
      <alignment horizontal="left" vertical="center" wrapText="1"/>
    </xf>
    <xf numFmtId="0" fontId="19" fillId="0" borderId="27" xfId="0" applyFont="1" applyBorder="1" applyAlignment="1">
      <alignment horizontal="left" vertical="center" wrapTex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5" fillId="0" borderId="26"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4" fontId="21" fillId="0" borderId="26" xfId="0" applyNumberFormat="1" applyFont="1" applyBorder="1" applyAlignment="1">
      <alignment horizontal="right" vertical="center"/>
    </xf>
    <xf numFmtId="4" fontId="21" fillId="0" borderId="27" xfId="0" applyNumberFormat="1" applyFont="1" applyBorder="1" applyAlignment="1">
      <alignment horizontal="right" vertical="center"/>
    </xf>
    <xf numFmtId="4" fontId="17" fillId="0" borderId="26" xfId="0" applyNumberFormat="1" applyFont="1" applyBorder="1" applyAlignment="1">
      <alignment horizontal="center"/>
    </xf>
    <xf numFmtId="4" fontId="17" fillId="0" borderId="27" xfId="0" applyNumberFormat="1" applyFont="1" applyBorder="1" applyAlignment="1">
      <alignment horizontal="center"/>
    </xf>
    <xf numFmtId="0" fontId="5" fillId="0" borderId="14" xfId="0" applyFont="1" applyBorder="1" applyAlignment="1" applyProtection="1">
      <alignment horizontal="left" vertical="center" wrapText="1"/>
      <protection/>
    </xf>
    <xf numFmtId="0" fontId="5" fillId="0" borderId="29"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4" fontId="5" fillId="0" borderId="14" xfId="0" applyNumberFormat="1" applyFont="1" applyBorder="1" applyAlignment="1" applyProtection="1">
      <alignment horizontal="right" vertical="center" wrapText="1"/>
      <protection/>
    </xf>
    <xf numFmtId="4" fontId="5" fillId="0" borderId="29" xfId="0" applyNumberFormat="1" applyFont="1" applyBorder="1" applyAlignment="1" applyProtection="1">
      <alignment horizontal="right" vertical="center" wrapText="1"/>
      <protection/>
    </xf>
    <xf numFmtId="4" fontId="5" fillId="0" borderId="13" xfId="0" applyNumberFormat="1" applyFont="1" applyBorder="1" applyAlignment="1" applyProtection="1">
      <alignment horizontal="right" vertical="center" wrapText="1"/>
      <protection/>
    </xf>
    <xf numFmtId="0" fontId="10" fillId="0" borderId="26" xfId="0" applyFont="1" applyBorder="1" applyAlignment="1" applyProtection="1">
      <alignment horizontal="left" vertical="center" wrapText="1"/>
      <protection/>
    </xf>
    <xf numFmtId="0" fontId="10" fillId="0" borderId="27" xfId="0" applyFont="1" applyBorder="1" applyAlignment="1" applyProtection="1">
      <alignment horizontal="left" vertical="center" wrapText="1"/>
      <protection/>
    </xf>
    <xf numFmtId="4" fontId="18" fillId="0" borderId="26" xfId="0" applyNumberFormat="1" applyFont="1" applyBorder="1" applyAlignment="1">
      <alignment horizontal="right" vertical="center"/>
    </xf>
    <xf numFmtId="4" fontId="18" fillId="0" borderId="27" xfId="0" applyNumberFormat="1" applyFont="1" applyBorder="1" applyAlignment="1">
      <alignment horizontal="right" vertical="center"/>
    </xf>
    <xf numFmtId="4" fontId="5" fillId="0" borderId="26" xfId="0" applyNumberFormat="1" applyFont="1" applyBorder="1" applyAlignment="1" applyProtection="1">
      <alignment horizontal="right" vertical="center" wrapText="1"/>
      <protection/>
    </xf>
    <xf numFmtId="4" fontId="5" fillId="0" borderId="27" xfId="0" applyNumberFormat="1" applyFont="1" applyBorder="1" applyAlignment="1" applyProtection="1">
      <alignment horizontal="right" vertical="center" wrapText="1"/>
      <protection/>
    </xf>
    <xf numFmtId="0" fontId="10" fillId="0" borderId="26" xfId="0" applyFont="1" applyBorder="1" applyAlignment="1" applyProtection="1">
      <alignment horizontal="left" vertical="center" wrapText="1"/>
      <protection/>
    </xf>
    <xf numFmtId="0" fontId="5" fillId="0" borderId="26"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4" fontId="10" fillId="0" borderId="26" xfId="0" applyNumberFormat="1" applyFont="1" applyBorder="1" applyAlignment="1" applyProtection="1">
      <alignment horizontal="right" vertical="center" wrapText="1"/>
      <protection/>
    </xf>
    <xf numFmtId="4" fontId="10" fillId="0" borderId="27" xfId="0" applyNumberFormat="1" applyFont="1" applyBorder="1" applyAlignment="1" applyProtection="1">
      <alignment horizontal="right" vertical="center" wrapText="1"/>
      <protection/>
    </xf>
    <xf numFmtId="4" fontId="16" fillId="0" borderId="26" xfId="0" applyNumberFormat="1" applyFont="1" applyBorder="1" applyAlignment="1" applyProtection="1">
      <alignment horizontal="right" vertical="center" wrapText="1"/>
      <protection/>
    </xf>
    <xf numFmtId="4" fontId="16" fillId="0" borderId="27" xfId="0" applyNumberFormat="1" applyFont="1" applyBorder="1" applyAlignment="1" applyProtection="1">
      <alignment horizontal="right" vertical="center" wrapText="1"/>
      <protection/>
    </xf>
    <xf numFmtId="0" fontId="5" fillId="0" borderId="30"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4" fontId="5" fillId="0" borderId="26" xfId="0" applyNumberFormat="1" applyFont="1" applyBorder="1" applyAlignment="1" applyProtection="1">
      <alignment horizontal="center" vertical="center" wrapText="1"/>
      <protection/>
    </xf>
    <xf numFmtId="4" fontId="5" fillId="0" borderId="27" xfId="0" applyNumberFormat="1" applyFont="1" applyBorder="1" applyAlignment="1" applyProtection="1">
      <alignment horizontal="center" vertical="center" wrapText="1"/>
      <protection/>
    </xf>
    <xf numFmtId="0" fontId="5" fillId="0" borderId="13" xfId="0" applyFont="1" applyBorder="1" applyAlignment="1" applyProtection="1">
      <alignment horizontal="left" vertical="center" wrapText="1"/>
      <protection/>
    </xf>
    <xf numFmtId="0" fontId="19" fillId="0" borderId="14" xfId="0" applyFont="1" applyBorder="1" applyAlignment="1" applyProtection="1">
      <alignment horizontal="left" vertical="center" wrapText="1"/>
      <protection/>
    </xf>
    <xf numFmtId="0" fontId="19" fillId="0" borderId="12" xfId="0" applyFont="1" applyBorder="1" applyAlignment="1" applyProtection="1">
      <alignment horizontal="left" vertical="center" wrapText="1"/>
      <protection/>
    </xf>
    <xf numFmtId="0" fontId="19" fillId="0" borderId="13" xfId="0" applyFont="1" applyBorder="1" applyAlignment="1" applyProtection="1">
      <alignment horizontal="left" vertical="center" wrapText="1"/>
      <protection/>
    </xf>
    <xf numFmtId="4" fontId="19" fillId="0" borderId="14" xfId="0" applyNumberFormat="1" applyFont="1" applyBorder="1" applyAlignment="1" applyProtection="1">
      <alignment horizontal="right" vertical="center" wrapText="1"/>
      <protection/>
    </xf>
    <xf numFmtId="4" fontId="19" fillId="0" borderId="13" xfId="0" applyNumberFormat="1" applyFont="1" applyBorder="1" applyAlignment="1" applyProtection="1">
      <alignment horizontal="right" vertical="center" wrapText="1"/>
      <protection/>
    </xf>
    <xf numFmtId="0" fontId="5" fillId="0" borderId="14"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10" fillId="0" borderId="14" xfId="0" applyFont="1" applyBorder="1" applyAlignment="1" applyProtection="1">
      <alignment horizontal="left" vertical="center" wrapText="1"/>
      <protection/>
    </xf>
    <xf numFmtId="0" fontId="10" fillId="0" borderId="29" xfId="0" applyFont="1" applyBorder="1" applyAlignment="1" applyProtection="1">
      <alignment horizontal="left" vertical="center" wrapText="1"/>
      <protection/>
    </xf>
    <xf numFmtId="0" fontId="10" fillId="0" borderId="13" xfId="0" applyFont="1" applyBorder="1" applyAlignment="1" applyProtection="1">
      <alignment horizontal="left" vertical="center" wrapText="1"/>
      <protection/>
    </xf>
    <xf numFmtId="4" fontId="16" fillId="0" borderId="14" xfId="0" applyNumberFormat="1" applyFont="1" applyBorder="1" applyAlignment="1" applyProtection="1">
      <alignment horizontal="right" vertical="center" wrapText="1"/>
      <protection/>
    </xf>
    <xf numFmtId="4" fontId="16" fillId="0" borderId="29" xfId="0" applyNumberFormat="1" applyFont="1" applyBorder="1" applyAlignment="1" applyProtection="1">
      <alignment horizontal="right" vertical="center" wrapText="1"/>
      <protection/>
    </xf>
    <xf numFmtId="4" fontId="16" fillId="0" borderId="13" xfId="0" applyNumberFormat="1" applyFont="1" applyBorder="1" applyAlignment="1" applyProtection="1">
      <alignment horizontal="right" vertical="center" wrapText="1"/>
      <protection/>
    </xf>
    <xf numFmtId="0" fontId="19" fillId="0" borderId="33" xfId="0" applyFont="1" applyBorder="1" applyAlignment="1">
      <alignment horizontal="left" vertical="center" wrapText="1"/>
    </xf>
    <xf numFmtId="0" fontId="19" fillId="0" borderId="34" xfId="0" applyFont="1" applyBorder="1" applyAlignment="1">
      <alignment horizontal="left" vertical="center" wrapText="1"/>
    </xf>
    <xf numFmtId="0" fontId="5" fillId="0" borderId="35"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7"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5" fillId="0" borderId="38" xfId="0" applyFont="1" applyBorder="1" applyAlignment="1" applyProtection="1">
      <alignment horizontal="left" vertical="center" wrapText="1"/>
      <protection/>
    </xf>
    <xf numFmtId="4" fontId="17" fillId="0" borderId="33" xfId="0" applyNumberFormat="1" applyFont="1" applyBorder="1" applyAlignment="1">
      <alignment horizontal="right"/>
    </xf>
    <xf numFmtId="4" fontId="17" fillId="0" borderId="34" xfId="0" applyNumberFormat="1" applyFont="1" applyBorder="1" applyAlignment="1">
      <alignment horizontal="right"/>
    </xf>
    <xf numFmtId="0" fontId="5" fillId="0" borderId="35" xfId="0" applyFont="1" applyBorder="1" applyAlignment="1" applyProtection="1">
      <alignment horizontal="left" vertical="center" wrapText="1"/>
      <protection/>
    </xf>
    <xf numFmtId="0" fontId="5" fillId="0" borderId="36"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39" xfId="0" applyFont="1" applyBorder="1" applyAlignment="1" applyProtection="1">
      <alignment horizontal="left" vertical="center" wrapText="1"/>
      <protection/>
    </xf>
    <xf numFmtId="0" fontId="5" fillId="0" borderId="29" xfId="0" applyFont="1" applyBorder="1" applyAlignment="1" applyProtection="1">
      <alignment horizontal="left" vertical="center" wrapText="1"/>
      <protection/>
    </xf>
    <xf numFmtId="0" fontId="5" fillId="0" borderId="40" xfId="0" applyFont="1" applyBorder="1" applyAlignment="1" applyProtection="1">
      <alignment horizontal="left" vertical="center" wrapText="1"/>
      <protection/>
    </xf>
    <xf numFmtId="4" fontId="5" fillId="0" borderId="14" xfId="0" applyNumberFormat="1" applyFont="1" applyBorder="1" applyAlignment="1" applyProtection="1">
      <alignment horizontal="center" vertical="center" wrapText="1"/>
      <protection/>
    </xf>
    <xf numFmtId="4" fontId="5" fillId="0" borderId="13" xfId="0" applyNumberFormat="1" applyFont="1" applyBorder="1" applyAlignment="1" applyProtection="1">
      <alignment horizontal="center" vertical="center" wrapText="1"/>
      <protection/>
    </xf>
    <xf numFmtId="0" fontId="5" fillId="0" borderId="33" xfId="0" applyFont="1" applyBorder="1" applyAlignment="1" applyProtection="1">
      <alignment horizontal="left" vertical="center" wrapText="1"/>
      <protection/>
    </xf>
    <xf numFmtId="0" fontId="5" fillId="0" borderId="34"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0" fontId="5" fillId="0" borderId="41" xfId="0" applyFont="1" applyBorder="1" applyAlignment="1" applyProtection="1">
      <alignment horizontal="left" vertical="center" wrapText="1"/>
      <protection/>
    </xf>
    <xf numFmtId="4" fontId="5" fillId="0" borderId="18" xfId="0" applyNumberFormat="1" applyFont="1" applyBorder="1" applyAlignment="1" applyProtection="1">
      <alignment horizontal="right" vertical="center" wrapText="1"/>
      <protection/>
    </xf>
    <xf numFmtId="4" fontId="5" fillId="0" borderId="41" xfId="0" applyNumberFormat="1" applyFont="1" applyBorder="1" applyAlignment="1" applyProtection="1">
      <alignment horizontal="right" vertical="center" wrapText="1"/>
      <protection/>
    </xf>
    <xf numFmtId="0" fontId="10" fillId="33" borderId="42" xfId="0" applyFont="1" applyFill="1" applyBorder="1" applyAlignment="1" applyProtection="1">
      <alignment horizontal="left" vertical="center" wrapText="1"/>
      <protection/>
    </xf>
    <xf numFmtId="0" fontId="10" fillId="33" borderId="43" xfId="0" applyFont="1" applyFill="1" applyBorder="1" applyAlignment="1" applyProtection="1">
      <alignment horizontal="left" vertical="center" wrapText="1"/>
      <protection/>
    </xf>
    <xf numFmtId="4" fontId="5" fillId="0" borderId="18" xfId="0" applyNumberFormat="1" applyFont="1" applyBorder="1" applyAlignment="1" applyProtection="1">
      <alignment horizontal="center" vertical="center" wrapText="1"/>
      <protection/>
    </xf>
    <xf numFmtId="4" fontId="5" fillId="0" borderId="41" xfId="0" applyNumberFormat="1"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0" fontId="5" fillId="0" borderId="43" xfId="0" applyFont="1" applyBorder="1" applyAlignment="1" applyProtection="1">
      <alignment horizontal="center" vertical="center" wrapText="1"/>
      <protection/>
    </xf>
    <xf numFmtId="0" fontId="10" fillId="0" borderId="17" xfId="0" applyFont="1" applyBorder="1" applyAlignment="1" applyProtection="1">
      <alignment horizontal="left" vertical="center" wrapText="1"/>
      <protection/>
    </xf>
    <xf numFmtId="0" fontId="5" fillId="0" borderId="14"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0" fillId="0" borderId="18" xfId="0" applyFont="1" applyBorder="1" applyAlignment="1" applyProtection="1">
      <alignment horizontal="left" vertical="center" wrapText="1"/>
      <protection/>
    </xf>
    <xf numFmtId="0" fontId="10" fillId="0" borderId="41" xfId="0" applyFont="1" applyBorder="1" applyAlignment="1" applyProtection="1">
      <alignment horizontal="left" vertical="center" wrapText="1"/>
      <protection/>
    </xf>
    <xf numFmtId="0" fontId="5" fillId="0" borderId="45" xfId="0" applyFont="1" applyBorder="1" applyAlignment="1" applyProtection="1">
      <alignment horizontal="left" vertical="center" wrapText="1"/>
      <protection/>
    </xf>
    <xf numFmtId="0" fontId="5" fillId="0" borderId="46" xfId="0" applyFont="1" applyBorder="1" applyAlignment="1" applyProtection="1">
      <alignment horizontal="left" vertical="center" wrapText="1"/>
      <protection/>
    </xf>
    <xf numFmtId="4" fontId="5" fillId="0" borderId="16" xfId="0" applyNumberFormat="1" applyFont="1" applyBorder="1" applyAlignment="1" applyProtection="1">
      <alignment horizontal="right" vertical="center" wrapText="1"/>
      <protection/>
    </xf>
    <xf numFmtId="0" fontId="5" fillId="0" borderId="22" xfId="0" applyFont="1" applyBorder="1" applyAlignment="1" applyProtection="1">
      <alignment horizontal="left" vertical="center" wrapText="1"/>
      <protection/>
    </xf>
    <xf numFmtId="4" fontId="5" fillId="0" borderId="33" xfId="0" applyNumberFormat="1" applyFont="1" applyBorder="1" applyAlignment="1" applyProtection="1">
      <alignment horizontal="center" vertical="center" wrapText="1"/>
      <protection/>
    </xf>
    <xf numFmtId="4" fontId="5" fillId="0" borderId="34" xfId="0" applyNumberFormat="1" applyFont="1" applyBorder="1" applyAlignment="1" applyProtection="1">
      <alignment horizontal="center" vertical="center" wrapText="1"/>
      <protection/>
    </xf>
    <xf numFmtId="0" fontId="10" fillId="0" borderId="33" xfId="0" applyFont="1" applyBorder="1" applyAlignment="1" applyProtection="1">
      <alignment horizontal="left" vertical="center" wrapText="1"/>
      <protection/>
    </xf>
    <xf numFmtId="0" fontId="10" fillId="0" borderId="34" xfId="0" applyFont="1" applyBorder="1" applyAlignment="1" applyProtection="1">
      <alignment horizontal="left" vertical="center" wrapText="1"/>
      <protection/>
    </xf>
    <xf numFmtId="4" fontId="5" fillId="0" borderId="22" xfId="0" applyNumberFormat="1" applyFont="1" applyBorder="1" applyAlignment="1" applyProtection="1">
      <alignment horizontal="right" vertical="center" wrapText="1"/>
      <protection/>
    </xf>
    <xf numFmtId="0" fontId="5" fillId="0" borderId="15" xfId="0" applyFont="1" applyBorder="1" applyAlignment="1" applyProtection="1">
      <alignment horizontal="left" vertical="center" wrapText="1"/>
      <protection/>
    </xf>
    <xf numFmtId="4" fontId="5" fillId="0" borderId="15" xfId="0" applyNumberFormat="1" applyFont="1" applyBorder="1" applyAlignment="1" applyProtection="1">
      <alignment horizontal="right" vertical="center" wrapText="1"/>
      <protection/>
    </xf>
    <xf numFmtId="0" fontId="10" fillId="0" borderId="47" xfId="0" applyFont="1" applyBorder="1" applyAlignment="1" applyProtection="1">
      <alignment horizontal="left" vertical="center" wrapText="1"/>
      <protection/>
    </xf>
    <xf numFmtId="0" fontId="10" fillId="0" borderId="20" xfId="0" applyFont="1" applyBorder="1" applyAlignment="1" applyProtection="1">
      <alignment horizontal="left" vertical="center" wrapText="1"/>
      <protection/>
    </xf>
    <xf numFmtId="0" fontId="5" fillId="0" borderId="10" xfId="0" applyFont="1" applyBorder="1" applyAlignment="1" applyProtection="1">
      <alignment horizontal="center" vertical="center" wrapText="1"/>
      <protection/>
    </xf>
    <xf numFmtId="0" fontId="5" fillId="0" borderId="45" xfId="0" applyFont="1" applyBorder="1" applyAlignment="1" applyProtection="1">
      <alignment horizontal="left" vertical="center" wrapText="1"/>
      <protection/>
    </xf>
    <xf numFmtId="0" fontId="5" fillId="0" borderId="46" xfId="0" applyFont="1" applyBorder="1" applyAlignment="1" applyProtection="1">
      <alignment horizontal="left" vertical="center" wrapText="1"/>
      <protection/>
    </xf>
    <xf numFmtId="0" fontId="10" fillId="0" borderId="36" xfId="0" applyFont="1" applyBorder="1" applyAlignment="1" applyProtection="1">
      <alignment horizontal="left" vertical="center" wrapText="1"/>
      <protection/>
    </xf>
    <xf numFmtId="0" fontId="5" fillId="0" borderId="35" xfId="0" applyFont="1" applyBorder="1" applyAlignment="1" applyProtection="1">
      <alignment horizontal="left" vertical="center" wrapText="1"/>
      <protection/>
    </xf>
    <xf numFmtId="0" fontId="5" fillId="0" borderId="36" xfId="0" applyFont="1" applyBorder="1" applyAlignment="1" applyProtection="1">
      <alignment horizontal="left" vertical="center" wrapText="1"/>
      <protection/>
    </xf>
    <xf numFmtId="4" fontId="5" fillId="0" borderId="30" xfId="0" applyNumberFormat="1" applyFont="1" applyBorder="1" applyAlignment="1" applyProtection="1">
      <alignment horizontal="center" vertical="center" wrapText="1"/>
      <protection/>
    </xf>
    <xf numFmtId="4" fontId="5" fillId="0" borderId="32" xfId="0" applyNumberFormat="1" applyFont="1" applyBorder="1" applyAlignment="1" applyProtection="1">
      <alignment horizontal="center" vertical="center" wrapText="1"/>
      <protection/>
    </xf>
    <xf numFmtId="4" fontId="16" fillId="0" borderId="26" xfId="0" applyNumberFormat="1" applyFont="1" applyBorder="1" applyAlignment="1" applyProtection="1">
      <alignment horizontal="center" vertical="center" wrapText="1"/>
      <protection/>
    </xf>
    <xf numFmtId="4" fontId="16" fillId="0" borderId="28" xfId="0" applyNumberFormat="1" applyFont="1" applyBorder="1" applyAlignment="1" applyProtection="1">
      <alignment horizontal="center" vertical="center" wrapText="1"/>
      <protection/>
    </xf>
    <xf numFmtId="4" fontId="16" fillId="0" borderId="27" xfId="0" applyNumberFormat="1"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xf numFmtId="0" fontId="0" fillId="0" borderId="39" xfId="0" applyBorder="1" applyAlignment="1">
      <alignment horizontal="center"/>
    </xf>
    <xf numFmtId="0" fontId="0" fillId="0" borderId="40" xfId="0" applyBorder="1" applyAlignment="1">
      <alignment horizontal="center"/>
    </xf>
    <xf numFmtId="0" fontId="5" fillId="0" borderId="10" xfId="0" applyFont="1" applyBorder="1" applyAlignment="1" applyProtection="1">
      <alignment horizontal="left" vertical="center" wrapText="1"/>
      <protection/>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left" vertical="center" wrapText="1"/>
      <protection/>
    </xf>
    <xf numFmtId="0" fontId="5" fillId="0" borderId="0" xfId="0" applyFont="1" applyBorder="1" applyAlignment="1" applyProtection="1">
      <alignment horizontal="justify" vertical="center" wrapText="1"/>
      <protection/>
    </xf>
    <xf numFmtId="0" fontId="18" fillId="0" borderId="18" xfId="0" applyFont="1" applyBorder="1" applyAlignment="1">
      <alignment horizontal="left" vertical="center"/>
    </xf>
    <xf numFmtId="0" fontId="18" fillId="0" borderId="11" xfId="0" applyFont="1" applyBorder="1" applyAlignment="1">
      <alignment horizontal="left" vertical="center"/>
    </xf>
    <xf numFmtId="0" fontId="5" fillId="0" borderId="48" xfId="0" applyFont="1" applyBorder="1" applyAlignment="1" applyProtection="1">
      <alignment horizontal="center" vertical="center" wrapText="1"/>
      <protection/>
    </xf>
    <xf numFmtId="4" fontId="16" fillId="0" borderId="17" xfId="0" applyNumberFormat="1" applyFont="1" applyBorder="1" applyAlignment="1" applyProtection="1">
      <alignment horizontal="right" vertical="center" wrapText="1"/>
      <protection/>
    </xf>
    <xf numFmtId="0" fontId="6" fillId="0" borderId="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9"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2" xfId="0" applyFont="1" applyBorder="1" applyAlignment="1" applyProtection="1">
      <alignment horizontal="center"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center" wrapText="1"/>
      <protection/>
    </xf>
    <xf numFmtId="0" fontId="12" fillId="0" borderId="12" xfId="0" applyFont="1" applyBorder="1" applyAlignment="1" applyProtection="1">
      <alignment horizontal="center" vertical="center" wrapText="1"/>
      <protection/>
    </xf>
    <xf numFmtId="4" fontId="19"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left" vertical="top" wrapText="1"/>
      <protection/>
    </xf>
    <xf numFmtId="0" fontId="5" fillId="0" borderId="12" xfId="0" applyFont="1" applyBorder="1" applyAlignment="1" applyProtection="1">
      <alignment horizontal="left" vertical="top" wrapText="1"/>
      <protection/>
    </xf>
    <xf numFmtId="0" fontId="10" fillId="0" borderId="14" xfId="0" applyFont="1" applyBorder="1" applyAlignment="1" applyProtection="1">
      <alignment horizontal="left" vertical="top" wrapText="1"/>
      <protection/>
    </xf>
    <xf numFmtId="0" fontId="10" fillId="0" borderId="29" xfId="0" applyFont="1" applyBorder="1" applyAlignment="1" applyProtection="1">
      <alignment horizontal="left" vertical="top" wrapText="1"/>
      <protection/>
    </xf>
    <xf numFmtId="0" fontId="10" fillId="0" borderId="13" xfId="0" applyFont="1" applyBorder="1" applyAlignment="1" applyProtection="1">
      <alignment horizontal="left" vertical="top" wrapText="1"/>
      <protection/>
    </xf>
    <xf numFmtId="4" fontId="10" fillId="0" borderId="14" xfId="0" applyNumberFormat="1" applyFont="1" applyBorder="1" applyAlignment="1" applyProtection="1">
      <alignment horizontal="right" vertical="center" wrapText="1"/>
      <protection/>
    </xf>
    <xf numFmtId="4" fontId="10" fillId="0" borderId="29" xfId="0" applyNumberFormat="1" applyFont="1" applyBorder="1" applyAlignment="1" applyProtection="1">
      <alignment horizontal="right" vertical="center" wrapText="1"/>
      <protection/>
    </xf>
    <xf numFmtId="4" fontId="10" fillId="0" borderId="13" xfId="0" applyNumberFormat="1"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20" fillId="0" borderId="12" xfId="0" applyNumberFormat="1" applyFont="1" applyBorder="1" applyAlignment="1" applyProtection="1">
      <alignment horizontal="right" vertical="center" wrapText="1"/>
      <protection/>
    </xf>
    <xf numFmtId="4" fontId="10" fillId="0" borderId="12" xfId="0" applyNumberFormat="1" applyFont="1" applyBorder="1" applyAlignment="1" applyProtection="1">
      <alignment horizontal="right" vertical="center" wrapText="1"/>
      <protection/>
    </xf>
    <xf numFmtId="0" fontId="10" fillId="0" borderId="14" xfId="0" applyFont="1" applyBorder="1" applyAlignment="1" applyProtection="1">
      <alignment horizontal="center" vertical="top" wrapText="1"/>
      <protection/>
    </xf>
    <xf numFmtId="0" fontId="10" fillId="0" borderId="12" xfId="0" applyFont="1" applyBorder="1" applyAlignment="1" applyProtection="1">
      <alignment horizontal="center" vertical="top" wrapText="1"/>
      <protection/>
    </xf>
    <xf numFmtId="0" fontId="10" fillId="0" borderId="13"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left" vertical="top" wrapText="1"/>
      <protection/>
    </xf>
    <xf numFmtId="0" fontId="14" fillId="0" borderId="14"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18" fillId="0" borderId="14" xfId="0" applyFont="1" applyBorder="1" applyAlignment="1">
      <alignment horizontal="left" vertical="center"/>
    </xf>
    <xf numFmtId="0" fontId="18" fillId="0" borderId="29" xfId="0" applyFont="1" applyBorder="1" applyAlignment="1">
      <alignment horizontal="left" vertical="center"/>
    </xf>
    <xf numFmtId="0" fontId="17" fillId="0" borderId="26" xfId="0" applyFont="1" applyBorder="1" applyAlignment="1">
      <alignment horizontal="center"/>
    </xf>
    <xf numFmtId="0" fontId="17" fillId="0" borderId="17" xfId="0" applyFont="1" applyBorder="1" applyAlignment="1">
      <alignment horizontal="center"/>
    </xf>
    <xf numFmtId="0" fontId="17" fillId="0" borderId="27" xfId="0" applyFont="1" applyBorder="1" applyAlignment="1">
      <alignment horizontal="center"/>
    </xf>
    <xf numFmtId="0" fontId="5" fillId="0" borderId="30"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48" xfId="0" applyFont="1" applyBorder="1" applyAlignment="1" applyProtection="1">
      <alignment horizontal="left" vertical="center" wrapText="1"/>
      <protection/>
    </xf>
    <xf numFmtId="0" fontId="5" fillId="0" borderId="49" xfId="0" applyFont="1" applyBorder="1" applyAlignment="1" applyProtection="1">
      <alignment horizontal="left" vertical="center" wrapText="1"/>
      <protection/>
    </xf>
    <xf numFmtId="0" fontId="17" fillId="0" borderId="33" xfId="0" applyFont="1" applyBorder="1" applyAlignment="1">
      <alignment horizontal="center"/>
    </xf>
    <xf numFmtId="0" fontId="17" fillId="0" borderId="34" xfId="0" applyFont="1" applyBorder="1" applyAlignment="1">
      <alignment horizontal="center"/>
    </xf>
    <xf numFmtId="0" fontId="17" fillId="0" borderId="47" xfId="0" applyFont="1" applyBorder="1" applyAlignment="1">
      <alignment horizontal="left" vertical="center" wrapText="1"/>
    </xf>
    <xf numFmtId="0" fontId="17" fillId="0" borderId="10" xfId="0" applyFont="1" applyBorder="1" applyAlignment="1">
      <alignment horizontal="left" vertical="center" wrapText="1"/>
    </xf>
    <xf numFmtId="0" fontId="17" fillId="0" borderId="26" xfId="0" applyFont="1" applyBorder="1" applyAlignment="1">
      <alignment horizontal="left" vertical="center"/>
    </xf>
    <xf numFmtId="0" fontId="17" fillId="0" borderId="44" xfId="0" applyFont="1" applyBorder="1" applyAlignment="1">
      <alignment horizontal="left" vertical="center"/>
    </xf>
    <xf numFmtId="0" fontId="17" fillId="0" borderId="27" xfId="0" applyFont="1" applyBorder="1" applyAlignment="1">
      <alignment horizontal="left" vertical="center"/>
    </xf>
    <xf numFmtId="2" fontId="17" fillId="0" borderId="14" xfId="0" applyNumberFormat="1" applyFont="1" applyBorder="1" applyAlignment="1">
      <alignment horizontal="left" vertical="center" wrapText="1"/>
    </xf>
    <xf numFmtId="2" fontId="17" fillId="0" borderId="29" xfId="0" applyNumberFormat="1" applyFont="1" applyBorder="1" applyAlignment="1">
      <alignment horizontal="left" vertical="center" wrapText="1"/>
    </xf>
    <xf numFmtId="4" fontId="16" fillId="0" borderId="47" xfId="0" applyNumberFormat="1" applyFont="1" applyBorder="1" applyAlignment="1" applyProtection="1">
      <alignment horizontal="right" vertical="center" wrapText="1"/>
      <protection/>
    </xf>
    <xf numFmtId="4" fontId="16" fillId="0" borderId="20" xfId="0" applyNumberFormat="1" applyFont="1" applyBorder="1" applyAlignment="1" applyProtection="1">
      <alignment horizontal="right" vertical="center" wrapText="1"/>
      <protection/>
    </xf>
    <xf numFmtId="4" fontId="19" fillId="0" borderId="17" xfId="0" applyNumberFormat="1" applyFont="1" applyBorder="1" applyAlignment="1" applyProtection="1">
      <alignment horizontal="center" vertical="center" wrapText="1"/>
      <protection/>
    </xf>
    <xf numFmtId="0" fontId="5" fillId="0" borderId="12" xfId="0" applyFont="1" applyBorder="1" applyAlignment="1" applyProtection="1">
      <alignment vertical="center" wrapText="1"/>
      <protection/>
    </xf>
    <xf numFmtId="0" fontId="5" fillId="0" borderId="12" xfId="0" applyFont="1" applyBorder="1" applyAlignment="1" applyProtection="1">
      <alignment vertical="center" wrapText="1"/>
      <protection/>
    </xf>
    <xf numFmtId="4" fontId="19" fillId="0" borderId="19" xfId="0" applyNumberFormat="1" applyFont="1" applyBorder="1" applyAlignment="1" applyProtection="1">
      <alignment horizontal="right" vertical="center" wrapText="1"/>
      <protection/>
    </xf>
    <xf numFmtId="0" fontId="10" fillId="0" borderId="14" xfId="0" applyFont="1" applyBorder="1" applyAlignment="1" applyProtection="1">
      <alignment horizontal="center" vertical="center" wrapText="1"/>
      <protection/>
    </xf>
    <xf numFmtId="0" fontId="10" fillId="0" borderId="29" xfId="0" applyFont="1" applyBorder="1" applyAlignment="1" applyProtection="1">
      <alignment horizontal="center" vertical="center" wrapText="1"/>
      <protection/>
    </xf>
    <xf numFmtId="0" fontId="10" fillId="0" borderId="30" xfId="0" applyFont="1" applyBorder="1" applyAlignment="1" applyProtection="1">
      <alignment horizontal="center" vertical="top" wrapText="1"/>
      <protection/>
    </xf>
    <xf numFmtId="0" fontId="10" fillId="0" borderId="28" xfId="0" applyFont="1" applyBorder="1" applyAlignment="1" applyProtection="1">
      <alignment horizontal="center" vertical="top" wrapText="1"/>
      <protection/>
    </xf>
    <xf numFmtId="0" fontId="10" fillId="0" borderId="32" xfId="0" applyFont="1" applyBorder="1" applyAlignment="1" applyProtection="1">
      <alignment horizontal="center" vertical="top" wrapText="1"/>
      <protection/>
    </xf>
    <xf numFmtId="0" fontId="5" fillId="0" borderId="50" xfId="0" applyFont="1" applyBorder="1" applyAlignment="1" applyProtection="1">
      <alignment horizontal="center" vertical="center" wrapText="1"/>
      <protection/>
    </xf>
    <xf numFmtId="2" fontId="17" fillId="0" borderId="26" xfId="0" applyNumberFormat="1" applyFont="1" applyBorder="1" applyAlignment="1">
      <alignment horizontal="right" vertical="center"/>
    </xf>
    <xf numFmtId="2" fontId="17" fillId="0" borderId="27" xfId="0" applyNumberFormat="1" applyFont="1" applyBorder="1" applyAlignment="1">
      <alignment horizontal="right" vertical="center"/>
    </xf>
    <xf numFmtId="0" fontId="17" fillId="0" borderId="51" xfId="0" applyFont="1" applyBorder="1" applyAlignment="1">
      <alignment horizontal="center"/>
    </xf>
    <xf numFmtId="4" fontId="18" fillId="0" borderId="30" xfId="0" applyNumberFormat="1" applyFont="1" applyBorder="1" applyAlignment="1">
      <alignment horizontal="center" vertical="center"/>
    </xf>
    <xf numFmtId="4" fontId="18" fillId="0" borderId="32" xfId="0" applyNumberFormat="1" applyFont="1" applyBorder="1" applyAlignment="1">
      <alignment horizontal="center" vertical="center"/>
    </xf>
    <xf numFmtId="0" fontId="5" fillId="0" borderId="16" xfId="0" applyFont="1" applyBorder="1" applyAlignment="1" applyProtection="1">
      <alignment horizontal="left" vertical="center" wrapText="1"/>
      <protection/>
    </xf>
    <xf numFmtId="0" fontId="5" fillId="0" borderId="26" xfId="0" applyFont="1" applyBorder="1" applyAlignment="1" applyProtection="1">
      <alignment horizontal="left" vertical="top" wrapText="1"/>
      <protection/>
    </xf>
    <xf numFmtId="0" fontId="5" fillId="0" borderId="27" xfId="0" applyFont="1" applyBorder="1" applyAlignment="1" applyProtection="1">
      <alignment horizontal="left" vertical="top" wrapText="1"/>
      <protection/>
    </xf>
    <xf numFmtId="4" fontId="5" fillId="0" borderId="42" xfId="0" applyNumberFormat="1" applyFont="1" applyBorder="1" applyAlignment="1" applyProtection="1">
      <alignment horizontal="center" vertical="center" wrapText="1"/>
      <protection/>
    </xf>
    <xf numFmtId="4" fontId="5" fillId="0" borderId="43" xfId="0" applyNumberFormat="1" applyFont="1" applyBorder="1" applyAlignment="1" applyProtection="1">
      <alignment horizontal="center" vertical="center" wrapText="1"/>
      <protection/>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7" fillId="0" borderId="26" xfId="0" applyFont="1" applyBorder="1" applyAlignment="1">
      <alignment horizontal="center" vertical="center"/>
    </xf>
    <xf numFmtId="0" fontId="17" fillId="0" borderId="28" xfId="0" applyFont="1" applyBorder="1" applyAlignment="1">
      <alignment horizontal="center" vertical="center"/>
    </xf>
    <xf numFmtId="0" fontId="17" fillId="0" borderId="27" xfId="0" applyFont="1" applyBorder="1" applyAlignment="1">
      <alignment horizontal="center" vertical="center"/>
    </xf>
    <xf numFmtId="4" fontId="18" fillId="0" borderId="26" xfId="0" applyNumberFormat="1" applyFont="1" applyBorder="1" applyAlignment="1">
      <alignment horizontal="center" vertical="center"/>
    </xf>
    <xf numFmtId="4" fontId="18" fillId="0" borderId="27" xfId="0" applyNumberFormat="1" applyFont="1" applyBorder="1" applyAlignment="1">
      <alignment horizontal="center" vertical="center"/>
    </xf>
    <xf numFmtId="0" fontId="5" fillId="0" borderId="17" xfId="0" applyFont="1" applyBorder="1" applyAlignment="1" applyProtection="1">
      <alignment horizontal="center" vertical="center" wrapText="1"/>
      <protection/>
    </xf>
    <xf numFmtId="4" fontId="19" fillId="0" borderId="26" xfId="0" applyNumberFormat="1" applyFont="1" applyBorder="1" applyAlignment="1" applyProtection="1">
      <alignment horizontal="center" vertical="center" wrapText="1"/>
      <protection/>
    </xf>
    <xf numFmtId="4" fontId="19" fillId="0" borderId="27" xfId="0" applyNumberFormat="1" applyFont="1" applyBorder="1" applyAlignment="1" applyProtection="1">
      <alignment horizontal="center" vertical="center" wrapText="1"/>
      <protection/>
    </xf>
    <xf numFmtId="4" fontId="20" fillId="0" borderId="26" xfId="0" applyNumberFormat="1" applyFont="1" applyBorder="1" applyAlignment="1" applyProtection="1">
      <alignment horizontal="right" vertical="center" wrapText="1"/>
      <protection/>
    </xf>
    <xf numFmtId="4" fontId="20" fillId="0" borderId="27" xfId="0" applyNumberFormat="1" applyFont="1" applyBorder="1" applyAlignment="1" applyProtection="1">
      <alignment horizontal="right" vertical="center" wrapText="1"/>
      <protection/>
    </xf>
    <xf numFmtId="0" fontId="17" fillId="0" borderId="17" xfId="0" applyFont="1" applyBorder="1" applyAlignment="1">
      <alignment horizontal="left" vertical="center"/>
    </xf>
    <xf numFmtId="0" fontId="10" fillId="0" borderId="26" xfId="0" applyFont="1" applyBorder="1" applyAlignment="1" applyProtection="1">
      <alignment horizontal="center" vertical="top" wrapText="1"/>
      <protection/>
    </xf>
    <xf numFmtId="0" fontId="10" fillId="0" borderId="27" xfId="0" applyFont="1" applyBorder="1" applyAlignment="1" applyProtection="1">
      <alignment horizontal="center" vertical="top" wrapText="1"/>
      <protection/>
    </xf>
    <xf numFmtId="4" fontId="17" fillId="0" borderId="17" xfId="0" applyNumberFormat="1" applyFont="1" applyBorder="1" applyAlignment="1">
      <alignment horizontal="right" vertical="center"/>
    </xf>
    <xf numFmtId="0" fontId="5" fillId="0" borderId="45" xfId="0" applyFont="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5" fillId="0" borderId="46" xfId="0" applyFont="1" applyBorder="1" applyAlignment="1" applyProtection="1">
      <alignment horizontal="center" vertical="center" wrapText="1"/>
      <protection/>
    </xf>
    <xf numFmtId="4" fontId="5" fillId="0" borderId="45" xfId="0" applyNumberFormat="1" applyFont="1" applyBorder="1" applyAlignment="1" applyProtection="1">
      <alignment horizontal="center" vertical="center" wrapText="1"/>
      <protection/>
    </xf>
    <xf numFmtId="4" fontId="5" fillId="0" borderId="46" xfId="0" applyNumberFormat="1" applyFont="1" applyBorder="1" applyAlignment="1" applyProtection="1">
      <alignment horizontal="center" vertical="center" wrapText="1"/>
      <protection/>
    </xf>
    <xf numFmtId="0" fontId="17" fillId="0" borderId="28" xfId="0" applyFont="1" applyBorder="1" applyAlignment="1">
      <alignment horizontal="left" vertical="center"/>
    </xf>
    <xf numFmtId="4" fontId="17" fillId="0" borderId="42" xfId="0" applyNumberFormat="1" applyFont="1" applyBorder="1" applyAlignment="1">
      <alignment horizontal="right" vertical="center"/>
    </xf>
    <xf numFmtId="4" fontId="17" fillId="0" borderId="43" xfId="0" applyNumberFormat="1" applyFont="1" applyBorder="1" applyAlignment="1">
      <alignment horizontal="right" vertical="center"/>
    </xf>
    <xf numFmtId="0" fontId="17" fillId="0" borderId="17" xfId="0" applyFont="1" applyBorder="1" applyAlignment="1">
      <alignment horizontal="left" vertical="center" wrapText="1"/>
    </xf>
    <xf numFmtId="4" fontId="10" fillId="0" borderId="33" xfId="0" applyNumberFormat="1" applyFont="1" applyBorder="1" applyAlignment="1" applyProtection="1">
      <alignment horizontal="right" vertical="center" wrapText="1"/>
      <protection/>
    </xf>
    <xf numFmtId="4" fontId="10" fillId="0" borderId="34" xfId="0" applyNumberFormat="1" applyFont="1" applyBorder="1" applyAlignment="1" applyProtection="1">
      <alignment horizontal="right" vertical="center" wrapText="1"/>
      <protection/>
    </xf>
    <xf numFmtId="0" fontId="5" fillId="0" borderId="51" xfId="0" applyFont="1" applyBorder="1" applyAlignment="1" applyProtection="1">
      <alignment horizontal="center" vertical="center" wrapText="1"/>
      <protection/>
    </xf>
    <xf numFmtId="4" fontId="21" fillId="0" borderId="33" xfId="0" applyNumberFormat="1" applyFont="1" applyBorder="1" applyAlignment="1">
      <alignment horizontal="right" vertical="center"/>
    </xf>
    <xf numFmtId="4" fontId="21" fillId="0" borderId="34" xfId="0" applyNumberFormat="1" applyFont="1" applyBorder="1" applyAlignment="1">
      <alignment horizontal="right" vertical="center"/>
    </xf>
    <xf numFmtId="4" fontId="16" fillId="0" borderId="42" xfId="0" applyNumberFormat="1" applyFont="1" applyBorder="1" applyAlignment="1" applyProtection="1">
      <alignment horizontal="center" vertical="center" wrapText="1"/>
      <protection/>
    </xf>
    <xf numFmtId="4" fontId="16" fillId="0" borderId="44" xfId="0" applyNumberFormat="1" applyFont="1" applyBorder="1" applyAlignment="1" applyProtection="1">
      <alignment horizontal="center" vertical="center" wrapText="1"/>
      <protection/>
    </xf>
    <xf numFmtId="4" fontId="16" fillId="0" borderId="43" xfId="0" applyNumberFormat="1" applyFont="1" applyBorder="1" applyAlignment="1" applyProtection="1">
      <alignment horizontal="center" vertical="center" wrapText="1"/>
      <protection/>
    </xf>
    <xf numFmtId="4" fontId="10" fillId="0" borderId="42" xfId="0" applyNumberFormat="1" applyFont="1" applyBorder="1" applyAlignment="1" applyProtection="1">
      <alignment horizontal="right" vertical="center" wrapText="1"/>
      <protection/>
    </xf>
    <xf numFmtId="4" fontId="10" fillId="0" borderId="43" xfId="0" applyNumberFormat="1" applyFont="1" applyBorder="1" applyAlignment="1" applyProtection="1">
      <alignment horizontal="right" vertical="center" wrapText="1"/>
      <protection/>
    </xf>
    <xf numFmtId="0" fontId="0" fillId="0" borderId="52" xfId="0" applyBorder="1" applyAlignment="1">
      <alignment horizontal="center"/>
    </xf>
    <xf numFmtId="0" fontId="10" fillId="0" borderId="26" xfId="0" applyFont="1" applyBorder="1" applyAlignment="1" applyProtection="1">
      <alignment horizontal="left" vertical="top" wrapText="1"/>
      <protection/>
    </xf>
    <xf numFmtId="0" fontId="10" fillId="0" borderId="27" xfId="0" applyFont="1" applyBorder="1" applyAlignment="1" applyProtection="1">
      <alignment horizontal="left" vertical="top" wrapText="1"/>
      <protection/>
    </xf>
    <xf numFmtId="0" fontId="5" fillId="0" borderId="26" xfId="0" applyFont="1" applyBorder="1" applyAlignment="1" applyProtection="1">
      <alignment horizontal="left" vertical="center" wrapText="1"/>
      <protection/>
    </xf>
    <xf numFmtId="0" fontId="5" fillId="0" borderId="28"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0" fontId="5" fillId="0" borderId="39" xfId="0" applyFont="1" applyBorder="1" applyAlignment="1" applyProtection="1">
      <alignment horizontal="left" vertical="center" wrapText="1"/>
      <protection/>
    </xf>
    <xf numFmtId="0" fontId="5" fillId="0" borderId="40" xfId="0" applyFont="1" applyBorder="1" applyAlignment="1" applyProtection="1">
      <alignment horizontal="left" vertical="center" wrapText="1"/>
      <protection/>
    </xf>
    <xf numFmtId="4" fontId="18" fillId="0" borderId="35" xfId="0" applyNumberFormat="1" applyFont="1" applyBorder="1" applyAlignment="1">
      <alignment horizontal="center" vertical="center"/>
    </xf>
    <xf numFmtId="4" fontId="18" fillId="0" borderId="36" xfId="0" applyNumberFormat="1" applyFont="1" applyBorder="1" applyAlignment="1">
      <alignment horizontal="center" vertical="center"/>
    </xf>
    <xf numFmtId="4" fontId="19" fillId="0" borderId="47" xfId="0" applyNumberFormat="1" applyFont="1" applyBorder="1" applyAlignment="1" applyProtection="1">
      <alignment horizontal="right" vertical="center" wrapText="1"/>
      <protection/>
    </xf>
    <xf numFmtId="4" fontId="19" fillId="0" borderId="20" xfId="0" applyNumberFormat="1" applyFont="1" applyBorder="1" applyAlignment="1" applyProtection="1">
      <alignment horizontal="right" vertical="center" wrapText="1"/>
      <protection/>
    </xf>
    <xf numFmtId="0" fontId="10" fillId="0" borderId="45" xfId="0" applyFont="1" applyBorder="1" applyAlignment="1" applyProtection="1">
      <alignment horizontal="left" vertical="center" wrapText="1"/>
      <protection/>
    </xf>
    <xf numFmtId="0" fontId="10" fillId="0" borderId="40" xfId="0" applyFont="1" applyBorder="1" applyAlignment="1" applyProtection="1">
      <alignment horizontal="left" vertical="center" wrapText="1"/>
      <protection/>
    </xf>
    <xf numFmtId="0" fontId="5" fillId="0" borderId="31" xfId="0" applyFont="1" applyBorder="1" applyAlignment="1" applyProtection="1">
      <alignment horizontal="center" vertical="center" wrapText="1"/>
      <protection/>
    </xf>
    <xf numFmtId="4" fontId="19" fillId="0" borderId="26" xfId="0" applyNumberFormat="1" applyFont="1" applyBorder="1" applyAlignment="1" applyProtection="1">
      <alignment horizontal="right" vertical="center" wrapText="1"/>
      <protection/>
    </xf>
    <xf numFmtId="4" fontId="19" fillId="0" borderId="27" xfId="0" applyNumberFormat="1" applyFont="1" applyBorder="1" applyAlignment="1" applyProtection="1">
      <alignment horizontal="right" vertical="center" wrapText="1"/>
      <protection/>
    </xf>
    <xf numFmtId="4" fontId="19" fillId="0" borderId="17" xfId="0" applyNumberFormat="1" applyFont="1" applyBorder="1" applyAlignment="1" applyProtection="1">
      <alignment horizontal="right" vertical="center" wrapText="1"/>
      <protection/>
    </xf>
    <xf numFmtId="0" fontId="18" fillId="0" borderId="26" xfId="0" applyFont="1" applyBorder="1" applyAlignment="1">
      <alignment horizontal="left" vertical="center"/>
    </xf>
    <xf numFmtId="0" fontId="18" fillId="0" borderId="27" xfId="0" applyFont="1" applyBorder="1" applyAlignment="1">
      <alignment horizontal="left" vertical="center"/>
    </xf>
    <xf numFmtId="0" fontId="5" fillId="0" borderId="15"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0" fontId="5" fillId="0" borderId="10" xfId="0" applyFont="1" applyBorder="1" applyAlignment="1" applyProtection="1">
      <alignment horizontal="center" vertical="center" wrapText="1"/>
      <protection/>
    </xf>
    <xf numFmtId="0" fontId="5" fillId="0" borderId="19" xfId="0" applyFont="1" applyBorder="1" applyAlignment="1" applyProtection="1">
      <alignment horizontal="left" vertical="center" wrapText="1"/>
      <protection/>
    </xf>
    <xf numFmtId="0" fontId="10" fillId="0" borderId="15" xfId="0" applyFont="1" applyBorder="1" applyAlignment="1" applyProtection="1">
      <alignment horizontal="left" vertical="center" wrapText="1"/>
      <protection/>
    </xf>
    <xf numFmtId="0" fontId="15"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0" fontId="10" fillId="0" borderId="0" xfId="0" applyFont="1" applyBorder="1" applyAlignment="1" applyProtection="1">
      <alignment horizontal="left" vertical="center" wrapText="1"/>
      <protection/>
    </xf>
    <xf numFmtId="0" fontId="5" fillId="0" borderId="42"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0" fontId="5" fillId="0" borderId="43" xfId="0" applyFont="1" applyBorder="1" applyAlignment="1" applyProtection="1">
      <alignment horizontal="center" vertical="center" wrapText="1"/>
      <protection/>
    </xf>
    <xf numFmtId="4" fontId="16" fillId="0" borderId="42" xfId="0" applyNumberFormat="1" applyFont="1" applyBorder="1" applyAlignment="1" applyProtection="1">
      <alignment horizontal="right" vertical="center" wrapText="1"/>
      <protection/>
    </xf>
    <xf numFmtId="4" fontId="16" fillId="0" borderId="43" xfId="0" applyNumberFormat="1" applyFont="1" applyBorder="1" applyAlignment="1" applyProtection="1">
      <alignment horizontal="right" vertical="center" wrapText="1"/>
      <protection/>
    </xf>
    <xf numFmtId="0" fontId="17" fillId="0" borderId="30" xfId="0" applyFont="1" applyBorder="1" applyAlignment="1">
      <alignment horizontal="center"/>
    </xf>
    <xf numFmtId="0" fontId="17" fillId="0" borderId="28" xfId="0" applyFont="1" applyBorder="1" applyAlignment="1">
      <alignment horizontal="center"/>
    </xf>
    <xf numFmtId="0" fontId="17" fillId="0" borderId="32" xfId="0" applyFont="1" applyBorder="1" applyAlignment="1">
      <alignment horizontal="center"/>
    </xf>
    <xf numFmtId="0" fontId="17" fillId="0" borderId="26" xfId="0" applyFont="1" applyBorder="1" applyAlignment="1">
      <alignment horizontal="left" vertical="center" wrapText="1"/>
    </xf>
    <xf numFmtId="0" fontId="17" fillId="0" borderId="27" xfId="0" applyFont="1" applyBorder="1" applyAlignment="1">
      <alignment horizontal="left" vertical="center" wrapText="1"/>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05"/>
  <sheetViews>
    <sheetView tabSelected="1" zoomScalePageLayoutView="0" workbookViewId="0" topLeftCell="B115">
      <selection activeCell="N119" sqref="N119"/>
    </sheetView>
  </sheetViews>
  <sheetFormatPr defaultColWidth="9.140625" defaultRowHeight="12.75"/>
  <cols>
    <col min="1" max="1" width="8.8515625" style="0" hidden="1" customWidth="1"/>
    <col min="2" max="2" width="7.140625" style="0" customWidth="1"/>
    <col min="3" max="3" width="21.421875" style="0" customWidth="1"/>
    <col min="4" max="4" width="17.28125" style="0" customWidth="1"/>
    <col min="5" max="5" width="11.00390625" style="0" customWidth="1"/>
    <col min="6" max="6" width="7.140625" style="0" customWidth="1"/>
    <col min="7" max="7" width="21.00390625" style="0" customWidth="1"/>
    <col min="8" max="8" width="4.8515625" style="0" customWidth="1"/>
    <col min="9" max="9" width="16.00390625" style="0" customWidth="1"/>
    <col min="10" max="10" width="3.28125" style="0" customWidth="1"/>
    <col min="11" max="11" width="17.140625" style="0" customWidth="1"/>
    <col min="12" max="12" width="23.00390625" style="0" customWidth="1"/>
    <col min="13" max="13" width="10.421875" style="0" customWidth="1"/>
    <col min="14" max="14" width="15.00390625" style="0" customWidth="1"/>
  </cols>
  <sheetData>
    <row r="1" spans="1:13" ht="19.5" customHeight="1">
      <c r="A1" s="1"/>
      <c r="B1" s="1"/>
      <c r="C1" s="1"/>
      <c r="D1" s="1"/>
      <c r="E1" s="1"/>
      <c r="F1" s="1"/>
      <c r="G1" s="1"/>
      <c r="H1" s="1"/>
      <c r="I1" s="1"/>
      <c r="J1" s="244" t="s">
        <v>0</v>
      </c>
      <c r="K1" s="244"/>
      <c r="L1" s="244"/>
      <c r="M1" s="1"/>
    </row>
    <row r="2" spans="1:13" ht="40.5" customHeight="1">
      <c r="A2" s="1"/>
      <c r="B2" s="1"/>
      <c r="C2" s="1"/>
      <c r="D2" s="1"/>
      <c r="E2" s="1"/>
      <c r="F2" s="1"/>
      <c r="G2" s="1"/>
      <c r="H2" s="1"/>
      <c r="I2" s="1"/>
      <c r="J2" s="245" t="s">
        <v>1</v>
      </c>
      <c r="K2" s="245"/>
      <c r="L2" s="245"/>
      <c r="M2" s="1"/>
    </row>
    <row r="3" spans="1:13" ht="18" customHeight="1">
      <c r="A3" s="1"/>
      <c r="B3" s="1"/>
      <c r="C3" s="1"/>
      <c r="D3" s="1"/>
      <c r="E3" s="1"/>
      <c r="F3" s="1"/>
      <c r="G3" s="246" t="s">
        <v>2</v>
      </c>
      <c r="H3" s="246"/>
      <c r="I3" s="246"/>
      <c r="J3" s="246"/>
      <c r="K3" s="246"/>
      <c r="L3" s="246"/>
      <c r="M3" s="1"/>
    </row>
    <row r="4" spans="1:13" ht="13.5" customHeight="1">
      <c r="A4" s="1"/>
      <c r="B4" s="1"/>
      <c r="C4" s="1"/>
      <c r="D4" s="1"/>
      <c r="E4" s="1"/>
      <c r="F4" s="1"/>
      <c r="G4" s="242" t="s">
        <v>79</v>
      </c>
      <c r="H4" s="242"/>
      <c r="I4" s="242"/>
      <c r="J4" s="242"/>
      <c r="K4" s="242"/>
      <c r="L4" s="242"/>
      <c r="M4" s="1"/>
    </row>
    <row r="5" spans="1:13" ht="27" customHeight="1">
      <c r="A5" s="1"/>
      <c r="B5" s="1"/>
      <c r="C5" s="1"/>
      <c r="D5" s="1"/>
      <c r="E5" s="1"/>
      <c r="F5" s="1"/>
      <c r="G5" s="229" t="s">
        <v>3</v>
      </c>
      <c r="H5" s="229"/>
      <c r="I5" s="229"/>
      <c r="J5" s="229"/>
      <c r="K5" s="229"/>
      <c r="L5" s="229"/>
      <c r="M5" s="1"/>
    </row>
    <row r="6" spans="1:13" ht="9.75" customHeight="1">
      <c r="A6" s="1"/>
      <c r="B6" s="1"/>
      <c r="C6" s="1"/>
      <c r="D6" s="1"/>
      <c r="E6" s="1"/>
      <c r="F6" s="1"/>
      <c r="G6" s="237" t="s">
        <v>4</v>
      </c>
      <c r="H6" s="237"/>
      <c r="I6" s="237"/>
      <c r="J6" s="237"/>
      <c r="K6" s="237"/>
      <c r="L6" s="237"/>
      <c r="M6" s="1"/>
    </row>
    <row r="7" spans="1:13" ht="19.5" customHeight="1">
      <c r="A7" s="1"/>
      <c r="B7" s="1"/>
      <c r="C7" s="1"/>
      <c r="D7" s="1"/>
      <c r="E7" s="1"/>
      <c r="F7" s="1"/>
      <c r="G7" s="238" t="s">
        <v>5</v>
      </c>
      <c r="H7" s="238"/>
      <c r="I7" s="238"/>
      <c r="J7" s="238"/>
      <c r="K7" s="238"/>
      <c r="L7" s="238"/>
      <c r="M7" s="1"/>
    </row>
    <row r="8" spans="1:13" ht="9.75" customHeight="1">
      <c r="A8" s="1"/>
      <c r="B8" s="1"/>
      <c r="C8" s="1"/>
      <c r="D8" s="1"/>
      <c r="E8" s="1"/>
      <c r="F8" s="1"/>
      <c r="G8" s="237" t="s">
        <v>6</v>
      </c>
      <c r="H8" s="237"/>
      <c r="I8" s="237"/>
      <c r="J8" s="237"/>
      <c r="K8" s="237"/>
      <c r="L8" s="237"/>
      <c r="M8" s="1"/>
    </row>
    <row r="9" spans="1:13" ht="25.5" customHeight="1">
      <c r="A9" s="1"/>
      <c r="B9" s="239" t="s">
        <v>7</v>
      </c>
      <c r="C9" s="239"/>
      <c r="D9" s="239"/>
      <c r="E9" s="239"/>
      <c r="F9" s="239"/>
      <c r="G9" s="239"/>
      <c r="H9" s="239"/>
      <c r="I9" s="239"/>
      <c r="J9" s="239"/>
      <c r="K9" s="239"/>
      <c r="L9" s="239"/>
      <c r="M9" s="1"/>
    </row>
    <row r="10" spans="1:13" ht="30.75" customHeight="1">
      <c r="A10" s="1"/>
      <c r="B10" s="240" t="s">
        <v>8</v>
      </c>
      <c r="C10" s="240"/>
      <c r="D10" s="240"/>
      <c r="E10" s="240"/>
      <c r="F10" s="240"/>
      <c r="G10" s="240"/>
      <c r="H10" s="240"/>
      <c r="I10" s="240"/>
      <c r="J10" s="240"/>
      <c r="K10" s="240"/>
      <c r="L10" s="240"/>
      <c r="M10" s="1"/>
    </row>
    <row r="11" spans="1:13" ht="18" customHeight="1">
      <c r="A11" s="1"/>
      <c r="B11" s="2" t="s">
        <v>9</v>
      </c>
      <c r="C11" s="3" t="s">
        <v>10</v>
      </c>
      <c r="D11" s="231" t="s">
        <v>3</v>
      </c>
      <c r="E11" s="231"/>
      <c r="F11" s="231"/>
      <c r="G11" s="231"/>
      <c r="H11" s="231"/>
      <c r="I11" s="231"/>
      <c r="J11" s="231"/>
      <c r="K11" s="231"/>
      <c r="L11" s="4" t="s">
        <v>11</v>
      </c>
      <c r="M11" s="1"/>
    </row>
    <row r="12" spans="1:13" ht="21.75" customHeight="1">
      <c r="A12" s="1"/>
      <c r="B12" s="1"/>
      <c r="C12" s="5" t="s">
        <v>12</v>
      </c>
      <c r="D12" s="230" t="s">
        <v>13</v>
      </c>
      <c r="E12" s="230"/>
      <c r="F12" s="230"/>
      <c r="G12" s="230"/>
      <c r="H12" s="230"/>
      <c r="I12" s="230"/>
      <c r="J12" s="230"/>
      <c r="K12" s="230"/>
      <c r="L12" s="6" t="s">
        <v>14</v>
      </c>
      <c r="M12" s="1"/>
    </row>
    <row r="13" spans="1:13" ht="18" customHeight="1">
      <c r="A13" s="1"/>
      <c r="B13" s="2" t="s">
        <v>15</v>
      </c>
      <c r="C13" s="3" t="s">
        <v>16</v>
      </c>
      <c r="D13" s="231" t="s">
        <v>3</v>
      </c>
      <c r="E13" s="231"/>
      <c r="F13" s="231"/>
      <c r="G13" s="231"/>
      <c r="H13" s="231"/>
      <c r="I13" s="231"/>
      <c r="J13" s="231"/>
      <c r="K13" s="231"/>
      <c r="L13" s="4" t="s">
        <v>11</v>
      </c>
      <c r="M13" s="1"/>
    </row>
    <row r="14" spans="1:13" ht="19.5" customHeight="1">
      <c r="A14" s="1"/>
      <c r="B14" s="1"/>
      <c r="C14" s="5" t="s">
        <v>12</v>
      </c>
      <c r="D14" s="230" t="s">
        <v>17</v>
      </c>
      <c r="E14" s="230"/>
      <c r="F14" s="230"/>
      <c r="G14" s="230"/>
      <c r="H14" s="230"/>
      <c r="I14" s="230"/>
      <c r="J14" s="230"/>
      <c r="K14" s="230"/>
      <c r="L14" s="6" t="s">
        <v>14</v>
      </c>
      <c r="M14" s="1"/>
    </row>
    <row r="15" spans="1:13" ht="18" customHeight="1">
      <c r="A15" s="1"/>
      <c r="B15" s="7" t="s">
        <v>18</v>
      </c>
      <c r="C15" s="8" t="s">
        <v>19</v>
      </c>
      <c r="D15" s="9" t="s">
        <v>20</v>
      </c>
      <c r="E15" s="9" t="s">
        <v>21</v>
      </c>
      <c r="F15" s="232" t="s">
        <v>22</v>
      </c>
      <c r="G15" s="232"/>
      <c r="H15" s="232"/>
      <c r="I15" s="232"/>
      <c r="J15" s="232"/>
      <c r="K15" s="232"/>
      <c r="L15" s="9" t="s">
        <v>23</v>
      </c>
      <c r="M15" s="1"/>
    </row>
    <row r="16" spans="1:13" ht="43.5" customHeight="1">
      <c r="A16" s="1"/>
      <c r="B16" s="1"/>
      <c r="C16" s="10" t="s">
        <v>12</v>
      </c>
      <c r="D16" s="10" t="s">
        <v>24</v>
      </c>
      <c r="E16" s="10" t="s">
        <v>25</v>
      </c>
      <c r="F16" s="230" t="s">
        <v>26</v>
      </c>
      <c r="G16" s="230"/>
      <c r="H16" s="230"/>
      <c r="I16" s="230"/>
      <c r="J16" s="230"/>
      <c r="K16" s="230"/>
      <c r="L16" s="5" t="s">
        <v>27</v>
      </c>
      <c r="M16" s="1"/>
    </row>
    <row r="17" spans="1:13" ht="38.25" customHeight="1">
      <c r="A17" s="1"/>
      <c r="B17" s="248" t="s">
        <v>243</v>
      </c>
      <c r="C17" s="249"/>
      <c r="D17" s="249"/>
      <c r="E17" s="249"/>
      <c r="F17" s="249"/>
      <c r="G17" s="249"/>
      <c r="H17" s="249"/>
      <c r="I17" s="249"/>
      <c r="J17" s="249"/>
      <c r="K17" s="249"/>
      <c r="L17" s="249"/>
      <c r="M17" s="1"/>
    </row>
    <row r="18" spans="1:13" ht="19.5" customHeight="1">
      <c r="A18" s="1"/>
      <c r="B18" s="241" t="s">
        <v>28</v>
      </c>
      <c r="C18" s="241"/>
      <c r="D18" s="241"/>
      <c r="E18" s="241"/>
      <c r="F18" s="241"/>
      <c r="G18" s="241"/>
      <c r="H18" s="241"/>
      <c r="I18" s="241"/>
      <c r="J18" s="241"/>
      <c r="K18" s="241"/>
      <c r="L18" s="241"/>
      <c r="M18" s="1"/>
    </row>
    <row r="19" spans="1:13" ht="219" customHeight="1">
      <c r="A19" s="1"/>
      <c r="B19" s="242" t="s">
        <v>263</v>
      </c>
      <c r="C19" s="242"/>
      <c r="D19" s="242"/>
      <c r="E19" s="242"/>
      <c r="F19" s="242"/>
      <c r="G19" s="242"/>
      <c r="H19" s="242"/>
      <c r="I19" s="242"/>
      <c r="J19" s="242"/>
      <c r="K19" s="242"/>
      <c r="L19" s="242"/>
      <c r="M19" s="1"/>
    </row>
    <row r="20" spans="1:13" ht="23.25" customHeight="1">
      <c r="A20" s="1"/>
      <c r="B20" s="24" t="s">
        <v>29</v>
      </c>
      <c r="C20" s="243" t="s">
        <v>30</v>
      </c>
      <c r="D20" s="243"/>
      <c r="E20" s="243"/>
      <c r="F20" s="243"/>
      <c r="G20" s="243"/>
      <c r="H20" s="243"/>
      <c r="I20" s="243"/>
      <c r="J20" s="243"/>
      <c r="K20" s="243"/>
      <c r="L20" s="243"/>
      <c r="M20" s="1"/>
    </row>
    <row r="21" spans="1:13" ht="18" customHeight="1">
      <c r="A21" s="1"/>
      <c r="B21" s="11" t="s">
        <v>31</v>
      </c>
      <c r="C21" s="157" t="s">
        <v>32</v>
      </c>
      <c r="D21" s="157"/>
      <c r="E21" s="157"/>
      <c r="F21" s="157"/>
      <c r="G21" s="157"/>
      <c r="H21" s="157"/>
      <c r="I21" s="157"/>
      <c r="J21" s="157"/>
      <c r="K21" s="157"/>
      <c r="L21" s="157"/>
      <c r="M21" s="1"/>
    </row>
    <row r="22" spans="1:13" ht="24.75" customHeight="1">
      <c r="A22" s="1"/>
      <c r="B22" s="247" t="s">
        <v>33</v>
      </c>
      <c r="C22" s="247"/>
      <c r="D22" s="247"/>
      <c r="E22" s="247"/>
      <c r="F22" s="247"/>
      <c r="G22" s="247"/>
      <c r="H22" s="247"/>
      <c r="I22" s="247"/>
      <c r="J22" s="247"/>
      <c r="K22" s="247"/>
      <c r="L22" s="247"/>
      <c r="M22" s="1"/>
    </row>
    <row r="23" spans="1:13" ht="15.75" customHeight="1">
      <c r="A23" s="1"/>
      <c r="B23" s="242" t="s">
        <v>34</v>
      </c>
      <c r="C23" s="242"/>
      <c r="D23" s="242"/>
      <c r="E23" s="242"/>
      <c r="F23" s="242"/>
      <c r="G23" s="242"/>
      <c r="H23" s="242"/>
      <c r="I23" s="242"/>
      <c r="J23" s="242"/>
      <c r="K23" s="242"/>
      <c r="L23" s="242"/>
      <c r="M23" s="1"/>
    </row>
    <row r="24" spans="1:13" ht="23.25" customHeight="1">
      <c r="A24" s="1"/>
      <c r="B24" s="247" t="s">
        <v>35</v>
      </c>
      <c r="C24" s="247"/>
      <c r="D24" s="247"/>
      <c r="E24" s="247"/>
      <c r="F24" s="247"/>
      <c r="G24" s="247"/>
      <c r="H24" s="247"/>
      <c r="I24" s="247"/>
      <c r="J24" s="247"/>
      <c r="K24" s="247"/>
      <c r="L24" s="247"/>
      <c r="M24" s="1"/>
    </row>
    <row r="25" spans="1:13" ht="24" customHeight="1">
      <c r="A25" s="1"/>
      <c r="B25" s="11" t="s">
        <v>29</v>
      </c>
      <c r="C25" s="243" t="s">
        <v>36</v>
      </c>
      <c r="D25" s="243"/>
      <c r="E25" s="243"/>
      <c r="F25" s="243"/>
      <c r="G25" s="243"/>
      <c r="H25" s="243"/>
      <c r="I25" s="243"/>
      <c r="J25" s="243"/>
      <c r="K25" s="243"/>
      <c r="L25" s="243"/>
      <c r="M25" s="1"/>
    </row>
    <row r="26" spans="1:13" ht="13.5" customHeight="1">
      <c r="A26" s="1"/>
      <c r="B26" s="11" t="s">
        <v>39</v>
      </c>
      <c r="C26" s="252" t="s">
        <v>80</v>
      </c>
      <c r="D26" s="252"/>
      <c r="E26" s="252"/>
      <c r="F26" s="252"/>
      <c r="G26" s="252"/>
      <c r="H26" s="252"/>
      <c r="I26" s="252"/>
      <c r="J26" s="252"/>
      <c r="K26" s="252"/>
      <c r="L26" s="252"/>
      <c r="M26" s="1"/>
    </row>
    <row r="27" spans="1:13" ht="15.75" customHeight="1">
      <c r="A27" s="1"/>
      <c r="B27" s="11" t="s">
        <v>41</v>
      </c>
      <c r="C27" s="252" t="s">
        <v>42</v>
      </c>
      <c r="D27" s="252"/>
      <c r="E27" s="252"/>
      <c r="F27" s="252"/>
      <c r="G27" s="252"/>
      <c r="H27" s="252"/>
      <c r="I27" s="252"/>
      <c r="J27" s="252"/>
      <c r="K27" s="252"/>
      <c r="L27" s="252"/>
      <c r="M27" s="1"/>
    </row>
    <row r="28" spans="1:13" ht="15" customHeight="1">
      <c r="A28" s="1"/>
      <c r="B28" s="11" t="s">
        <v>43</v>
      </c>
      <c r="C28" s="253" t="s">
        <v>81</v>
      </c>
      <c r="D28" s="252"/>
      <c r="E28" s="252"/>
      <c r="F28" s="252"/>
      <c r="G28" s="252"/>
      <c r="H28" s="252"/>
      <c r="I28" s="252"/>
      <c r="J28" s="252"/>
      <c r="K28" s="252"/>
      <c r="L28" s="252"/>
      <c r="M28" s="1"/>
    </row>
    <row r="29" spans="1:13" ht="17.25" customHeight="1">
      <c r="A29" s="1"/>
      <c r="B29" s="247" t="s">
        <v>44</v>
      </c>
      <c r="C29" s="247"/>
      <c r="D29" s="247"/>
      <c r="E29" s="247"/>
      <c r="F29" s="247"/>
      <c r="G29" s="247"/>
      <c r="H29" s="247"/>
      <c r="I29" s="247"/>
      <c r="J29" s="247"/>
      <c r="K29" s="247"/>
      <c r="L29" s="247"/>
      <c r="M29" s="1"/>
    </row>
    <row r="30" spans="1:13" ht="9.75" customHeight="1">
      <c r="A30" s="1"/>
      <c r="B30" s="1"/>
      <c r="C30" s="1"/>
      <c r="D30" s="1"/>
      <c r="E30" s="1"/>
      <c r="F30" s="1"/>
      <c r="G30" s="1"/>
      <c r="H30" s="1"/>
      <c r="I30" s="1"/>
      <c r="J30" s="1"/>
      <c r="K30" s="1"/>
      <c r="L30" s="12" t="s">
        <v>45</v>
      </c>
      <c r="M30" s="1"/>
    </row>
    <row r="31" spans="1:13" ht="22.5" customHeight="1">
      <c r="A31" s="1"/>
      <c r="B31" s="11" t="s">
        <v>29</v>
      </c>
      <c r="C31" s="243" t="s">
        <v>46</v>
      </c>
      <c r="D31" s="243"/>
      <c r="E31" s="243"/>
      <c r="F31" s="243"/>
      <c r="G31" s="243"/>
      <c r="H31" s="243" t="s">
        <v>47</v>
      </c>
      <c r="I31" s="196"/>
      <c r="J31" s="197"/>
      <c r="K31" s="11" t="s">
        <v>48</v>
      </c>
      <c r="L31" s="11" t="s">
        <v>49</v>
      </c>
      <c r="M31" s="1"/>
    </row>
    <row r="32" spans="1:13" ht="13.5" customHeight="1">
      <c r="A32" s="1"/>
      <c r="B32" s="13" t="s">
        <v>31</v>
      </c>
      <c r="C32" s="250" t="s">
        <v>37</v>
      </c>
      <c r="D32" s="250"/>
      <c r="E32" s="250"/>
      <c r="F32" s="250"/>
      <c r="G32" s="250"/>
      <c r="H32" s="250" t="s">
        <v>38</v>
      </c>
      <c r="I32" s="250"/>
      <c r="J32" s="250"/>
      <c r="K32" s="13" t="s">
        <v>39</v>
      </c>
      <c r="L32" s="13" t="s">
        <v>40</v>
      </c>
      <c r="M32" s="1"/>
    </row>
    <row r="33" spans="1:13" ht="23.25" customHeight="1">
      <c r="A33" s="1"/>
      <c r="B33" s="13"/>
      <c r="C33" s="254" t="s">
        <v>80</v>
      </c>
      <c r="D33" s="255"/>
      <c r="E33" s="255"/>
      <c r="F33" s="255"/>
      <c r="G33" s="256"/>
      <c r="H33" s="257">
        <v>100000</v>
      </c>
      <c r="I33" s="258"/>
      <c r="J33" s="259"/>
      <c r="K33" s="21">
        <v>0</v>
      </c>
      <c r="L33" s="21">
        <v>100000</v>
      </c>
      <c r="M33" s="1"/>
    </row>
    <row r="34" spans="1:13" ht="18" customHeight="1">
      <c r="A34" s="1"/>
      <c r="B34" s="13">
        <v>1</v>
      </c>
      <c r="C34" s="225" t="s">
        <v>83</v>
      </c>
      <c r="D34" s="157"/>
      <c r="E34" s="157"/>
      <c r="F34" s="157"/>
      <c r="G34" s="157"/>
      <c r="H34" s="224">
        <v>100000</v>
      </c>
      <c r="I34" s="224"/>
      <c r="J34" s="224"/>
      <c r="K34" s="17">
        <v>0</v>
      </c>
      <c r="L34" s="17">
        <v>100000</v>
      </c>
      <c r="M34" s="1"/>
    </row>
    <row r="35" spans="1:13" ht="27" customHeight="1">
      <c r="A35" s="1"/>
      <c r="B35" s="13"/>
      <c r="C35" s="254" t="s">
        <v>42</v>
      </c>
      <c r="D35" s="255"/>
      <c r="E35" s="255"/>
      <c r="F35" s="255"/>
      <c r="G35" s="256"/>
      <c r="H35" s="257">
        <v>2600000</v>
      </c>
      <c r="I35" s="258"/>
      <c r="J35" s="259"/>
      <c r="K35" s="21">
        <v>0</v>
      </c>
      <c r="L35" s="21">
        <v>2600000</v>
      </c>
      <c r="M35" s="1"/>
    </row>
    <row r="36" spans="1:13" ht="18" customHeight="1">
      <c r="A36" s="1"/>
      <c r="B36" s="13">
        <v>1</v>
      </c>
      <c r="C36" s="225" t="s">
        <v>85</v>
      </c>
      <c r="D36" s="157"/>
      <c r="E36" s="157"/>
      <c r="F36" s="157"/>
      <c r="G36" s="157"/>
      <c r="H36" s="224">
        <v>300000</v>
      </c>
      <c r="I36" s="224"/>
      <c r="J36" s="224"/>
      <c r="K36" s="17">
        <v>0</v>
      </c>
      <c r="L36" s="17">
        <v>300000</v>
      </c>
      <c r="M36" s="1"/>
    </row>
    <row r="37" spans="1:13" ht="15.75" customHeight="1">
      <c r="A37" s="1"/>
      <c r="B37" s="13">
        <v>2</v>
      </c>
      <c r="C37" s="225" t="s">
        <v>84</v>
      </c>
      <c r="D37" s="157"/>
      <c r="E37" s="157"/>
      <c r="F37" s="157"/>
      <c r="G37" s="157"/>
      <c r="H37" s="224">
        <v>200000</v>
      </c>
      <c r="I37" s="224"/>
      <c r="J37" s="224"/>
      <c r="K37" s="17">
        <v>0</v>
      </c>
      <c r="L37" s="17">
        <v>200000</v>
      </c>
      <c r="M37" s="1"/>
    </row>
    <row r="38" spans="1:13" ht="24.75" customHeight="1">
      <c r="A38" s="1"/>
      <c r="B38" s="13">
        <v>3</v>
      </c>
      <c r="C38" s="225" t="s">
        <v>101</v>
      </c>
      <c r="D38" s="157"/>
      <c r="E38" s="157"/>
      <c r="F38" s="157"/>
      <c r="G38" s="157"/>
      <c r="H38" s="224">
        <v>200000</v>
      </c>
      <c r="I38" s="224"/>
      <c r="J38" s="224"/>
      <c r="K38" s="17">
        <v>0</v>
      </c>
      <c r="L38" s="17">
        <v>200000</v>
      </c>
      <c r="M38" s="1"/>
    </row>
    <row r="39" spans="1:13" ht="30" customHeight="1">
      <c r="A39" s="1"/>
      <c r="B39" s="13">
        <v>4</v>
      </c>
      <c r="C39" s="124" t="s">
        <v>229</v>
      </c>
      <c r="D39" s="125"/>
      <c r="E39" s="125"/>
      <c r="F39" s="125"/>
      <c r="G39" s="126"/>
      <c r="H39" s="127">
        <v>1900000</v>
      </c>
      <c r="I39" s="128"/>
      <c r="J39" s="129"/>
      <c r="K39" s="17">
        <v>0</v>
      </c>
      <c r="L39" s="17">
        <v>1900000</v>
      </c>
      <c r="M39" s="1"/>
    </row>
    <row r="40" spans="1:13" ht="24" customHeight="1">
      <c r="A40" s="1"/>
      <c r="B40" s="13"/>
      <c r="C40" s="254" t="s">
        <v>81</v>
      </c>
      <c r="D40" s="255"/>
      <c r="E40" s="255"/>
      <c r="F40" s="255"/>
      <c r="G40" s="256"/>
      <c r="H40" s="257">
        <f>H41+H53+H60</f>
        <v>59498781</v>
      </c>
      <c r="I40" s="258"/>
      <c r="J40" s="259"/>
      <c r="K40" s="21">
        <f>K41+K53+K62</f>
        <v>12500000</v>
      </c>
      <c r="L40" s="21">
        <f>L41+L53+L60+L62</f>
        <v>71998781</v>
      </c>
      <c r="M40" s="1"/>
    </row>
    <row r="41" spans="1:13" ht="18" customHeight="1">
      <c r="A41" s="1"/>
      <c r="B41" s="13"/>
      <c r="C41" s="254" t="s">
        <v>95</v>
      </c>
      <c r="D41" s="255"/>
      <c r="E41" s="255"/>
      <c r="F41" s="255"/>
      <c r="G41" s="256"/>
      <c r="H41" s="161">
        <f>H42+H43+H44+H45+H46+H47+H48+H49+H50+H51</f>
        <v>35638781</v>
      </c>
      <c r="I41" s="162"/>
      <c r="J41" s="163"/>
      <c r="K41" s="23">
        <v>10000000</v>
      </c>
      <c r="L41" s="23">
        <f>L42+L43+L44+L45+L46+L47+L48+L49+L50+L51+L52</f>
        <v>45638781</v>
      </c>
      <c r="M41" s="1"/>
    </row>
    <row r="42" spans="1:13" ht="15.75" customHeight="1">
      <c r="A42" s="1"/>
      <c r="B42" s="13">
        <v>1</v>
      </c>
      <c r="C42" s="225" t="s">
        <v>87</v>
      </c>
      <c r="D42" s="157"/>
      <c r="E42" s="157"/>
      <c r="F42" s="157"/>
      <c r="G42" s="157"/>
      <c r="H42" s="224">
        <v>5900000</v>
      </c>
      <c r="I42" s="224"/>
      <c r="J42" s="224"/>
      <c r="K42" s="17">
        <v>0</v>
      </c>
      <c r="L42" s="17">
        <v>5900000</v>
      </c>
      <c r="M42" s="1"/>
    </row>
    <row r="43" spans="1:13" ht="19.5" customHeight="1">
      <c r="A43" s="1"/>
      <c r="B43" s="13">
        <v>2</v>
      </c>
      <c r="C43" s="225" t="s">
        <v>201</v>
      </c>
      <c r="D43" s="157"/>
      <c r="E43" s="157"/>
      <c r="F43" s="157"/>
      <c r="G43" s="157"/>
      <c r="H43" s="224">
        <v>784131</v>
      </c>
      <c r="I43" s="224"/>
      <c r="J43" s="224"/>
      <c r="K43" s="17">
        <v>0</v>
      </c>
      <c r="L43" s="17">
        <v>784131</v>
      </c>
      <c r="M43" s="1"/>
    </row>
    <row r="44" spans="1:13" ht="85.5" customHeight="1">
      <c r="A44" s="1"/>
      <c r="B44" s="13">
        <v>3</v>
      </c>
      <c r="C44" s="157" t="s">
        <v>202</v>
      </c>
      <c r="D44" s="157"/>
      <c r="E44" s="157"/>
      <c r="F44" s="157"/>
      <c r="G44" s="157"/>
      <c r="H44" s="224">
        <v>7000000</v>
      </c>
      <c r="I44" s="224"/>
      <c r="J44" s="224"/>
      <c r="K44" s="17">
        <v>0</v>
      </c>
      <c r="L44" s="17">
        <v>7000000</v>
      </c>
      <c r="M44" s="1"/>
    </row>
    <row r="45" spans="1:13" ht="17.25" customHeight="1">
      <c r="A45" s="1"/>
      <c r="B45" s="11">
        <v>4</v>
      </c>
      <c r="C45" s="225" t="s">
        <v>82</v>
      </c>
      <c r="D45" s="157"/>
      <c r="E45" s="157"/>
      <c r="F45" s="157"/>
      <c r="G45" s="157"/>
      <c r="H45" s="251">
        <v>454650</v>
      </c>
      <c r="I45" s="251"/>
      <c r="J45" s="251"/>
      <c r="K45" s="79">
        <v>0</v>
      </c>
      <c r="L45" s="79">
        <v>454650</v>
      </c>
      <c r="M45" s="1"/>
    </row>
    <row r="46" spans="1:13" ht="25.5" customHeight="1">
      <c r="A46" s="1"/>
      <c r="B46" s="11">
        <v>5</v>
      </c>
      <c r="C46" s="225" t="s">
        <v>88</v>
      </c>
      <c r="D46" s="157"/>
      <c r="E46" s="157"/>
      <c r="F46" s="157"/>
      <c r="G46" s="157"/>
      <c r="H46" s="251">
        <v>10000000</v>
      </c>
      <c r="I46" s="251"/>
      <c r="J46" s="251"/>
      <c r="K46" s="79">
        <v>0</v>
      </c>
      <c r="L46" s="79">
        <v>10000000</v>
      </c>
      <c r="M46" s="1"/>
    </row>
    <row r="47" spans="1:13" ht="26.25" customHeight="1">
      <c r="A47" s="1"/>
      <c r="B47" s="11">
        <v>6</v>
      </c>
      <c r="C47" s="225" t="s">
        <v>86</v>
      </c>
      <c r="D47" s="157"/>
      <c r="E47" s="157"/>
      <c r="F47" s="157"/>
      <c r="G47" s="157"/>
      <c r="H47" s="224">
        <v>4200000</v>
      </c>
      <c r="I47" s="224"/>
      <c r="J47" s="224"/>
      <c r="K47" s="17">
        <v>0</v>
      </c>
      <c r="L47" s="17">
        <v>4200000</v>
      </c>
      <c r="M47" s="1"/>
    </row>
    <row r="48" spans="1:13" ht="12.75">
      <c r="A48" s="1"/>
      <c r="B48" s="11">
        <v>7</v>
      </c>
      <c r="C48" s="157" t="s">
        <v>97</v>
      </c>
      <c r="D48" s="157"/>
      <c r="E48" s="157"/>
      <c r="F48" s="157"/>
      <c r="G48" s="157"/>
      <c r="H48" s="224">
        <v>800000</v>
      </c>
      <c r="I48" s="224"/>
      <c r="J48" s="224"/>
      <c r="K48" s="17">
        <v>0</v>
      </c>
      <c r="L48" s="17">
        <v>800000</v>
      </c>
      <c r="M48" s="1"/>
    </row>
    <row r="49" spans="1:13" ht="27.75" customHeight="1">
      <c r="A49" s="1"/>
      <c r="B49" s="11">
        <v>8</v>
      </c>
      <c r="C49" s="225" t="s">
        <v>92</v>
      </c>
      <c r="D49" s="157"/>
      <c r="E49" s="157"/>
      <c r="F49" s="157"/>
      <c r="G49" s="157"/>
      <c r="H49" s="224">
        <v>4200000</v>
      </c>
      <c r="I49" s="224"/>
      <c r="J49" s="224"/>
      <c r="K49" s="17">
        <v>0</v>
      </c>
      <c r="L49" s="17">
        <v>4200000</v>
      </c>
      <c r="M49" s="1"/>
    </row>
    <row r="50" spans="1:13" ht="16.5" customHeight="1">
      <c r="A50" s="1"/>
      <c r="B50" s="11">
        <v>9</v>
      </c>
      <c r="C50" s="225" t="s">
        <v>93</v>
      </c>
      <c r="D50" s="157"/>
      <c r="E50" s="157"/>
      <c r="F50" s="157"/>
      <c r="G50" s="157"/>
      <c r="H50" s="224">
        <v>1500000</v>
      </c>
      <c r="I50" s="224"/>
      <c r="J50" s="224"/>
      <c r="K50" s="17">
        <v>0</v>
      </c>
      <c r="L50" s="17">
        <v>1500000</v>
      </c>
      <c r="M50" s="1"/>
    </row>
    <row r="51" spans="1:13" ht="15" customHeight="1">
      <c r="A51" s="1"/>
      <c r="B51" s="11">
        <v>10</v>
      </c>
      <c r="C51" s="225" t="s">
        <v>91</v>
      </c>
      <c r="D51" s="157"/>
      <c r="E51" s="157"/>
      <c r="F51" s="157"/>
      <c r="G51" s="157"/>
      <c r="H51" s="224">
        <v>800000</v>
      </c>
      <c r="I51" s="224"/>
      <c r="J51" s="224"/>
      <c r="K51" s="17">
        <v>0</v>
      </c>
      <c r="L51" s="17">
        <v>800000</v>
      </c>
      <c r="M51" s="1"/>
    </row>
    <row r="52" spans="1:13" ht="18" customHeight="1">
      <c r="A52" s="1"/>
      <c r="B52" s="11">
        <v>11</v>
      </c>
      <c r="C52" s="124" t="s">
        <v>228</v>
      </c>
      <c r="D52" s="125"/>
      <c r="E52" s="125"/>
      <c r="F52" s="125"/>
      <c r="G52" s="126"/>
      <c r="H52" s="127">
        <v>0</v>
      </c>
      <c r="I52" s="128"/>
      <c r="J52" s="129"/>
      <c r="K52" s="17">
        <v>10000000</v>
      </c>
      <c r="L52" s="17">
        <v>10000000</v>
      </c>
      <c r="M52" s="1"/>
    </row>
    <row r="53" spans="1:13" ht="17.25" customHeight="1">
      <c r="A53" s="1"/>
      <c r="B53" s="11"/>
      <c r="C53" s="158" t="s">
        <v>98</v>
      </c>
      <c r="D53" s="159"/>
      <c r="E53" s="159"/>
      <c r="F53" s="159"/>
      <c r="G53" s="160"/>
      <c r="H53" s="161">
        <f>H54+H55+H56+H57+H59</f>
        <v>23460000</v>
      </c>
      <c r="I53" s="162"/>
      <c r="J53" s="163"/>
      <c r="K53" s="23">
        <v>2330000</v>
      </c>
      <c r="L53" s="23">
        <f>H53+K53</f>
        <v>25790000</v>
      </c>
      <c r="M53" s="1"/>
    </row>
    <row r="54" spans="1:13" ht="25.5" customHeight="1">
      <c r="A54" s="1"/>
      <c r="B54" s="11">
        <v>1</v>
      </c>
      <c r="C54" s="225" t="s">
        <v>94</v>
      </c>
      <c r="D54" s="157"/>
      <c r="E54" s="157"/>
      <c r="F54" s="157"/>
      <c r="G54" s="157"/>
      <c r="H54" s="224">
        <v>15200000</v>
      </c>
      <c r="I54" s="224"/>
      <c r="J54" s="224"/>
      <c r="K54" s="17">
        <v>0</v>
      </c>
      <c r="L54" s="17">
        <v>15200000</v>
      </c>
      <c r="M54" s="1"/>
    </row>
    <row r="55" spans="1:13" ht="27" customHeight="1">
      <c r="A55" s="1"/>
      <c r="B55" s="11">
        <v>2</v>
      </c>
      <c r="C55" s="225" t="s">
        <v>89</v>
      </c>
      <c r="D55" s="157"/>
      <c r="E55" s="157"/>
      <c r="F55" s="157"/>
      <c r="G55" s="157"/>
      <c r="H55" s="224">
        <v>300000</v>
      </c>
      <c r="I55" s="224"/>
      <c r="J55" s="224"/>
      <c r="K55" s="17">
        <v>0</v>
      </c>
      <c r="L55" s="17">
        <v>300000</v>
      </c>
      <c r="M55" s="1"/>
    </row>
    <row r="56" spans="1:13" ht="21" customHeight="1">
      <c r="A56" s="1"/>
      <c r="B56" s="11">
        <v>3</v>
      </c>
      <c r="C56" s="124" t="s">
        <v>254</v>
      </c>
      <c r="D56" s="125"/>
      <c r="E56" s="125"/>
      <c r="F56" s="125"/>
      <c r="G56" s="126"/>
      <c r="H56" s="127">
        <v>460000</v>
      </c>
      <c r="I56" s="128"/>
      <c r="J56" s="129"/>
      <c r="K56" s="17">
        <v>0</v>
      </c>
      <c r="L56" s="17">
        <v>460000</v>
      </c>
      <c r="M56" s="1"/>
    </row>
    <row r="57" spans="1:13" ht="37.5" customHeight="1">
      <c r="A57" s="1"/>
      <c r="B57" s="11">
        <v>4</v>
      </c>
      <c r="C57" s="156" t="s">
        <v>235</v>
      </c>
      <c r="D57" s="125"/>
      <c r="E57" s="125"/>
      <c r="F57" s="125"/>
      <c r="G57" s="126"/>
      <c r="H57" s="127">
        <v>7000000</v>
      </c>
      <c r="I57" s="128"/>
      <c r="J57" s="129"/>
      <c r="K57" s="17">
        <v>0</v>
      </c>
      <c r="L57" s="17">
        <v>7000000</v>
      </c>
      <c r="M57" s="1"/>
    </row>
    <row r="58" spans="1:13" ht="15.75" customHeight="1">
      <c r="A58" s="1"/>
      <c r="B58" s="11">
        <v>5</v>
      </c>
      <c r="C58" s="124" t="s">
        <v>245</v>
      </c>
      <c r="D58" s="125"/>
      <c r="E58" s="125"/>
      <c r="F58" s="125"/>
      <c r="G58" s="126"/>
      <c r="H58" s="127">
        <v>0</v>
      </c>
      <c r="I58" s="128"/>
      <c r="J58" s="129"/>
      <c r="K58" s="17">
        <v>2330000</v>
      </c>
      <c r="L58" s="17">
        <v>2330000</v>
      </c>
      <c r="M58" s="1"/>
    </row>
    <row r="59" spans="1:13" ht="15.75" customHeight="1">
      <c r="A59" s="1"/>
      <c r="B59" s="11">
        <v>6</v>
      </c>
      <c r="C59" s="124" t="s">
        <v>245</v>
      </c>
      <c r="D59" s="125"/>
      <c r="E59" s="125"/>
      <c r="F59" s="125"/>
      <c r="G59" s="126"/>
      <c r="H59" s="127">
        <v>500000</v>
      </c>
      <c r="I59" s="128"/>
      <c r="J59" s="129"/>
      <c r="K59" s="17">
        <v>0</v>
      </c>
      <c r="L59" s="17">
        <v>500000</v>
      </c>
      <c r="M59" s="1"/>
    </row>
    <row r="60" spans="1:13" ht="18.75" customHeight="1">
      <c r="A60" s="1"/>
      <c r="B60" s="11"/>
      <c r="C60" s="158" t="s">
        <v>99</v>
      </c>
      <c r="D60" s="159"/>
      <c r="E60" s="159"/>
      <c r="F60" s="159"/>
      <c r="G60" s="160"/>
      <c r="H60" s="161">
        <v>400000</v>
      </c>
      <c r="I60" s="162"/>
      <c r="J60" s="163"/>
      <c r="K60" s="23">
        <v>0</v>
      </c>
      <c r="L60" s="23">
        <v>400000</v>
      </c>
      <c r="M60" s="1"/>
    </row>
    <row r="61" spans="1:13" ht="24.75" customHeight="1">
      <c r="A61" s="1"/>
      <c r="B61" s="11">
        <v>1</v>
      </c>
      <c r="C61" s="225" t="s">
        <v>90</v>
      </c>
      <c r="D61" s="157"/>
      <c r="E61" s="157"/>
      <c r="F61" s="157"/>
      <c r="G61" s="157"/>
      <c r="H61" s="224">
        <v>400000</v>
      </c>
      <c r="I61" s="224"/>
      <c r="J61" s="224"/>
      <c r="K61" s="17">
        <v>0</v>
      </c>
      <c r="L61" s="17">
        <v>400000</v>
      </c>
      <c r="M61" s="1"/>
    </row>
    <row r="62" spans="1:13" ht="21.75" customHeight="1">
      <c r="A62" s="1"/>
      <c r="B62" s="11"/>
      <c r="C62" s="158" t="s">
        <v>249</v>
      </c>
      <c r="D62" s="159"/>
      <c r="E62" s="159"/>
      <c r="F62" s="159"/>
      <c r="G62" s="160"/>
      <c r="H62" s="161">
        <v>0</v>
      </c>
      <c r="I62" s="162"/>
      <c r="J62" s="163"/>
      <c r="K62" s="23">
        <v>170000</v>
      </c>
      <c r="L62" s="23">
        <v>170000</v>
      </c>
      <c r="M62" s="1"/>
    </row>
    <row r="63" spans="1:13" ht="21.75" customHeight="1">
      <c r="A63" s="1"/>
      <c r="B63" s="11">
        <v>1</v>
      </c>
      <c r="C63" s="124" t="s">
        <v>245</v>
      </c>
      <c r="D63" s="125"/>
      <c r="E63" s="125"/>
      <c r="F63" s="125"/>
      <c r="G63" s="126"/>
      <c r="H63" s="127">
        <v>0</v>
      </c>
      <c r="I63" s="128"/>
      <c r="J63" s="129"/>
      <c r="K63" s="17">
        <v>170000</v>
      </c>
      <c r="L63" s="17">
        <v>170000</v>
      </c>
      <c r="M63" s="1"/>
    </row>
    <row r="64" spans="1:13" ht="14.25" customHeight="1">
      <c r="A64" s="1"/>
      <c r="B64" s="260" t="s">
        <v>49</v>
      </c>
      <c r="C64" s="260"/>
      <c r="D64" s="260"/>
      <c r="E64" s="260"/>
      <c r="F64" s="260"/>
      <c r="G64" s="260"/>
      <c r="H64" s="261">
        <f>H40+H35+H33</f>
        <v>62198781</v>
      </c>
      <c r="I64" s="261"/>
      <c r="J64" s="261"/>
      <c r="K64" s="89">
        <v>12500000</v>
      </c>
      <c r="L64" s="89">
        <f>K64+H64</f>
        <v>74698781</v>
      </c>
      <c r="M64" s="1"/>
    </row>
    <row r="65" spans="1:13" ht="19.5" customHeight="1">
      <c r="A65" s="1"/>
      <c r="B65" s="247" t="s">
        <v>50</v>
      </c>
      <c r="C65" s="247"/>
      <c r="D65" s="247"/>
      <c r="E65" s="247"/>
      <c r="F65" s="247"/>
      <c r="G65" s="247"/>
      <c r="H65" s="247"/>
      <c r="I65" s="247"/>
      <c r="J65" s="247"/>
      <c r="K65" s="247"/>
      <c r="L65" s="247"/>
      <c r="M65" s="1"/>
    </row>
    <row r="66" spans="1:13" ht="9.75" customHeight="1">
      <c r="A66" s="1"/>
      <c r="B66" s="1"/>
      <c r="C66" s="1"/>
      <c r="D66" s="1"/>
      <c r="E66" s="1"/>
      <c r="F66" s="1"/>
      <c r="G66" s="1"/>
      <c r="H66" s="1"/>
      <c r="I66" s="1"/>
      <c r="J66" s="1"/>
      <c r="K66" s="1"/>
      <c r="L66" s="12" t="s">
        <v>45</v>
      </c>
      <c r="M66" s="1"/>
    </row>
    <row r="67" spans="1:13" ht="23.25" customHeight="1">
      <c r="A67" s="1"/>
      <c r="B67" s="11" t="s">
        <v>29</v>
      </c>
      <c r="C67" s="243" t="s">
        <v>51</v>
      </c>
      <c r="D67" s="243"/>
      <c r="E67" s="243"/>
      <c r="F67" s="243"/>
      <c r="G67" s="243"/>
      <c r="H67" s="243"/>
      <c r="I67" s="243" t="s">
        <v>47</v>
      </c>
      <c r="J67" s="243"/>
      <c r="K67" s="11" t="s">
        <v>48</v>
      </c>
      <c r="L67" s="11" t="s">
        <v>49</v>
      </c>
      <c r="M67" s="1"/>
    </row>
    <row r="68" spans="1:13" ht="13.5" customHeight="1">
      <c r="A68" s="1"/>
      <c r="B68" s="13" t="s">
        <v>31</v>
      </c>
      <c r="C68" s="250" t="s">
        <v>37</v>
      </c>
      <c r="D68" s="250"/>
      <c r="E68" s="250"/>
      <c r="F68" s="250"/>
      <c r="G68" s="250"/>
      <c r="H68" s="250"/>
      <c r="I68" s="250" t="s">
        <v>38</v>
      </c>
      <c r="J68" s="250"/>
      <c r="K68" s="13" t="s">
        <v>39</v>
      </c>
      <c r="L68" s="13" t="s">
        <v>40</v>
      </c>
      <c r="M68" s="1"/>
    </row>
    <row r="69" spans="1:13" ht="24.75" customHeight="1">
      <c r="A69" s="1"/>
      <c r="B69" s="11" t="s">
        <v>31</v>
      </c>
      <c r="C69" s="157" t="s">
        <v>240</v>
      </c>
      <c r="D69" s="157"/>
      <c r="E69" s="157"/>
      <c r="F69" s="157"/>
      <c r="G69" s="157"/>
      <c r="H69" s="157"/>
      <c r="I69" s="224">
        <v>100000</v>
      </c>
      <c r="J69" s="224"/>
      <c r="K69" s="17">
        <v>0</v>
      </c>
      <c r="L69" s="17">
        <v>100000</v>
      </c>
      <c r="M69" s="1"/>
    </row>
    <row r="70" spans="1:13" ht="25.5" customHeight="1">
      <c r="A70" s="1"/>
      <c r="B70" s="11" t="s">
        <v>37</v>
      </c>
      <c r="C70" s="157" t="s">
        <v>52</v>
      </c>
      <c r="D70" s="157"/>
      <c r="E70" s="157"/>
      <c r="F70" s="157"/>
      <c r="G70" s="157"/>
      <c r="H70" s="157"/>
      <c r="I70" s="224">
        <v>2600000</v>
      </c>
      <c r="J70" s="224"/>
      <c r="K70" s="17">
        <v>0</v>
      </c>
      <c r="L70" s="17">
        <v>2600000</v>
      </c>
      <c r="M70" s="1"/>
    </row>
    <row r="71" spans="1:13" ht="18.75" customHeight="1">
      <c r="A71" s="1"/>
      <c r="B71" s="11" t="s">
        <v>38</v>
      </c>
      <c r="C71" s="157" t="s">
        <v>53</v>
      </c>
      <c r="D71" s="157"/>
      <c r="E71" s="157"/>
      <c r="F71" s="157"/>
      <c r="G71" s="157"/>
      <c r="H71" s="157"/>
      <c r="I71" s="224">
        <v>59498781</v>
      </c>
      <c r="J71" s="224"/>
      <c r="K71" s="17">
        <v>12500000</v>
      </c>
      <c r="L71" s="17">
        <f>I71+K71</f>
        <v>71998781</v>
      </c>
      <c r="M71" s="1"/>
    </row>
    <row r="72" spans="1:13" ht="16.5" customHeight="1">
      <c r="A72" s="1"/>
      <c r="B72" s="14" t="s">
        <v>5</v>
      </c>
      <c r="C72" s="243" t="s">
        <v>49</v>
      </c>
      <c r="D72" s="243"/>
      <c r="E72" s="243"/>
      <c r="F72" s="243"/>
      <c r="G72" s="243"/>
      <c r="H72" s="243"/>
      <c r="I72" s="262">
        <f>I71+I70+I69</f>
        <v>62198781</v>
      </c>
      <c r="J72" s="262"/>
      <c r="K72" s="19">
        <v>12500000</v>
      </c>
      <c r="L72" s="19">
        <f>L71+L70+L69</f>
        <v>74698781</v>
      </c>
      <c r="M72" s="1"/>
    </row>
    <row r="73" spans="1:13" ht="25.5" customHeight="1">
      <c r="A73" s="1"/>
      <c r="B73" s="247" t="s">
        <v>54</v>
      </c>
      <c r="C73" s="247"/>
      <c r="D73" s="247"/>
      <c r="E73" s="247"/>
      <c r="F73" s="247"/>
      <c r="G73" s="247"/>
      <c r="H73" s="247"/>
      <c r="I73" s="247"/>
      <c r="J73" s="247"/>
      <c r="K73" s="247"/>
      <c r="L73" s="247"/>
      <c r="M73" s="1"/>
    </row>
    <row r="74" spans="1:13" ht="25.5" customHeight="1">
      <c r="A74" s="1"/>
      <c r="B74" s="11" t="s">
        <v>29</v>
      </c>
      <c r="C74" s="243" t="s">
        <v>55</v>
      </c>
      <c r="D74" s="243"/>
      <c r="E74" s="11" t="s">
        <v>56</v>
      </c>
      <c r="F74" s="196" t="s">
        <v>57</v>
      </c>
      <c r="G74" s="243"/>
      <c r="H74" s="197"/>
      <c r="I74" s="243" t="s">
        <v>47</v>
      </c>
      <c r="J74" s="243"/>
      <c r="K74" s="11" t="s">
        <v>48</v>
      </c>
      <c r="L74" s="11" t="s">
        <v>49</v>
      </c>
      <c r="M74" s="1"/>
    </row>
    <row r="75" spans="1:13" ht="96" customHeight="1">
      <c r="A75" s="1"/>
      <c r="B75" s="13">
        <v>1</v>
      </c>
      <c r="C75" s="260" t="s">
        <v>80</v>
      </c>
      <c r="D75" s="260"/>
      <c r="E75" s="20"/>
      <c r="F75" s="263" t="s">
        <v>197</v>
      </c>
      <c r="G75" s="264"/>
      <c r="H75" s="265"/>
      <c r="I75" s="266">
        <v>100000</v>
      </c>
      <c r="J75" s="266"/>
      <c r="K75" s="21">
        <v>0</v>
      </c>
      <c r="L75" s="21">
        <v>100000</v>
      </c>
      <c r="M75" s="1"/>
    </row>
    <row r="76" spans="1:13" ht="14.25" customHeight="1">
      <c r="A76" s="1"/>
      <c r="B76" s="15"/>
      <c r="C76" s="267" t="s">
        <v>58</v>
      </c>
      <c r="D76" s="267"/>
      <c r="E76" s="16" t="s">
        <v>5</v>
      </c>
      <c r="F76" s="268" t="s">
        <v>5</v>
      </c>
      <c r="G76" s="269"/>
      <c r="H76" s="270"/>
      <c r="I76" s="269" t="s">
        <v>5</v>
      </c>
      <c r="J76" s="269"/>
      <c r="K76" s="16" t="s">
        <v>5</v>
      </c>
      <c r="L76" s="16" t="s">
        <v>5</v>
      </c>
      <c r="M76" s="1"/>
    </row>
    <row r="77" spans="1:13" ht="26.25" customHeight="1">
      <c r="A77" s="1"/>
      <c r="B77" s="31" t="s">
        <v>107</v>
      </c>
      <c r="C77" s="157" t="s">
        <v>165</v>
      </c>
      <c r="D77" s="157"/>
      <c r="E77" s="11" t="s">
        <v>59</v>
      </c>
      <c r="F77" s="156" t="s">
        <v>71</v>
      </c>
      <c r="G77" s="157"/>
      <c r="H77" s="150"/>
      <c r="I77" s="224">
        <v>100000</v>
      </c>
      <c r="J77" s="224"/>
      <c r="K77" s="17">
        <v>0</v>
      </c>
      <c r="L77" s="17">
        <v>100000</v>
      </c>
      <c r="M77" s="1"/>
    </row>
    <row r="78" spans="1:13" ht="13.5" customHeight="1">
      <c r="A78" s="1"/>
      <c r="B78" s="15"/>
      <c r="C78" s="158" t="s">
        <v>61</v>
      </c>
      <c r="D78" s="160"/>
      <c r="E78" s="11"/>
      <c r="F78" s="196"/>
      <c r="G78" s="167"/>
      <c r="H78" s="197"/>
      <c r="I78" s="180"/>
      <c r="J78" s="181"/>
      <c r="K78" s="17"/>
      <c r="L78" s="17"/>
      <c r="M78" s="1"/>
    </row>
    <row r="79" spans="1:13" ht="26.25" customHeight="1">
      <c r="A79" s="1"/>
      <c r="B79" s="31" t="s">
        <v>107</v>
      </c>
      <c r="C79" s="157" t="s">
        <v>160</v>
      </c>
      <c r="D79" s="157"/>
      <c r="E79" s="11" t="s">
        <v>65</v>
      </c>
      <c r="F79" s="156" t="s">
        <v>71</v>
      </c>
      <c r="G79" s="157"/>
      <c r="H79" s="150"/>
      <c r="I79" s="224">
        <v>1970</v>
      </c>
      <c r="J79" s="224"/>
      <c r="K79" s="17">
        <v>0</v>
      </c>
      <c r="L79" s="17">
        <v>1970</v>
      </c>
      <c r="M79" s="1"/>
    </row>
    <row r="80" spans="1:13" ht="13.5" customHeight="1">
      <c r="A80" s="1"/>
      <c r="B80" s="15"/>
      <c r="C80" s="158" t="s">
        <v>69</v>
      </c>
      <c r="D80" s="160"/>
      <c r="E80" s="11"/>
      <c r="F80" s="196"/>
      <c r="G80" s="167"/>
      <c r="H80" s="197"/>
      <c r="I80" s="180"/>
      <c r="J80" s="181"/>
      <c r="K80" s="17"/>
      <c r="L80" s="17"/>
      <c r="M80" s="1"/>
    </row>
    <row r="81" spans="1:13" ht="23.25" customHeight="1">
      <c r="A81" s="1"/>
      <c r="B81" s="31" t="s">
        <v>107</v>
      </c>
      <c r="C81" s="157" t="s">
        <v>161</v>
      </c>
      <c r="D81" s="157"/>
      <c r="E81" s="11" t="s">
        <v>59</v>
      </c>
      <c r="F81" s="156" t="s">
        <v>60</v>
      </c>
      <c r="G81" s="157"/>
      <c r="H81" s="150"/>
      <c r="I81" s="224">
        <v>51</v>
      </c>
      <c r="J81" s="224"/>
      <c r="K81" s="17">
        <v>0</v>
      </c>
      <c r="L81" s="17">
        <v>51</v>
      </c>
      <c r="M81" s="1"/>
    </row>
    <row r="82" spans="1:13" ht="13.5" customHeight="1">
      <c r="A82" s="1"/>
      <c r="B82" s="15"/>
      <c r="C82" s="158" t="s">
        <v>72</v>
      </c>
      <c r="D82" s="160"/>
      <c r="E82" s="11"/>
      <c r="F82" s="156"/>
      <c r="G82" s="157"/>
      <c r="H82" s="150"/>
      <c r="I82" s="180"/>
      <c r="J82" s="181"/>
      <c r="K82" s="17"/>
      <c r="L82" s="17"/>
      <c r="M82" s="1"/>
    </row>
    <row r="83" spans="1:13" ht="25.5" customHeight="1">
      <c r="A83" s="1"/>
      <c r="B83" s="15">
        <v>1</v>
      </c>
      <c r="C83" s="124" t="s">
        <v>241</v>
      </c>
      <c r="D83" s="126"/>
      <c r="E83" s="35" t="s">
        <v>106</v>
      </c>
      <c r="F83" s="156" t="s">
        <v>60</v>
      </c>
      <c r="G83" s="157"/>
      <c r="H83" s="150"/>
      <c r="I83" s="186">
        <v>100</v>
      </c>
      <c r="J83" s="187"/>
      <c r="K83" s="17">
        <v>0</v>
      </c>
      <c r="L83" s="17">
        <v>100</v>
      </c>
      <c r="M83" s="1"/>
    </row>
    <row r="84" spans="1:13" ht="96" customHeight="1">
      <c r="A84" s="1"/>
      <c r="B84" s="36">
        <v>2</v>
      </c>
      <c r="C84" s="295" t="s">
        <v>42</v>
      </c>
      <c r="D84" s="296"/>
      <c r="E84" s="32"/>
      <c r="F84" s="297" t="s">
        <v>230</v>
      </c>
      <c r="G84" s="298"/>
      <c r="H84" s="299"/>
      <c r="I84" s="140">
        <v>2600000</v>
      </c>
      <c r="J84" s="141"/>
      <c r="K84" s="34">
        <v>0</v>
      </c>
      <c r="L84" s="21">
        <v>2600000</v>
      </c>
      <c r="M84" s="1"/>
    </row>
    <row r="85" spans="1:13" ht="14.25" customHeight="1">
      <c r="A85" s="1"/>
      <c r="B85" s="15"/>
      <c r="C85" s="158" t="s">
        <v>58</v>
      </c>
      <c r="D85" s="160"/>
      <c r="E85" s="28"/>
      <c r="F85" s="327"/>
      <c r="G85" s="328"/>
      <c r="H85" s="329"/>
      <c r="I85" s="330"/>
      <c r="J85" s="331"/>
      <c r="K85" s="17"/>
      <c r="L85" s="17"/>
      <c r="M85" s="1"/>
    </row>
    <row r="86" spans="1:13" ht="24" customHeight="1">
      <c r="A86" s="1"/>
      <c r="B86" s="24" t="s">
        <v>108</v>
      </c>
      <c r="C86" s="225" t="s">
        <v>162</v>
      </c>
      <c r="D86" s="157"/>
      <c r="E86" s="11" t="s">
        <v>59</v>
      </c>
      <c r="F86" s="156" t="s">
        <v>71</v>
      </c>
      <c r="G86" s="157"/>
      <c r="H86" s="150"/>
      <c r="I86" s="224">
        <v>300000</v>
      </c>
      <c r="J86" s="224"/>
      <c r="K86" s="17">
        <v>0</v>
      </c>
      <c r="L86" s="17">
        <v>300000</v>
      </c>
      <c r="M86" s="1"/>
    </row>
    <row r="87" spans="1:13" ht="16.5" customHeight="1">
      <c r="A87" s="1"/>
      <c r="B87" s="24" t="s">
        <v>109</v>
      </c>
      <c r="C87" s="225" t="s">
        <v>164</v>
      </c>
      <c r="D87" s="157"/>
      <c r="E87" s="11" t="s">
        <v>59</v>
      </c>
      <c r="F87" s="156" t="s">
        <v>71</v>
      </c>
      <c r="G87" s="157"/>
      <c r="H87" s="150"/>
      <c r="I87" s="224">
        <v>200000</v>
      </c>
      <c r="J87" s="224"/>
      <c r="K87" s="17">
        <v>0</v>
      </c>
      <c r="L87" s="17">
        <v>200000</v>
      </c>
      <c r="M87" s="1"/>
    </row>
    <row r="88" spans="1:13" ht="49.5" customHeight="1">
      <c r="A88" s="1"/>
      <c r="B88" s="24" t="s">
        <v>110</v>
      </c>
      <c r="C88" s="157" t="s">
        <v>163</v>
      </c>
      <c r="D88" s="157"/>
      <c r="E88" s="11" t="s">
        <v>59</v>
      </c>
      <c r="F88" s="156" t="s">
        <v>71</v>
      </c>
      <c r="G88" s="157"/>
      <c r="H88" s="150"/>
      <c r="I88" s="224">
        <v>200000</v>
      </c>
      <c r="J88" s="224"/>
      <c r="K88" s="17">
        <v>0</v>
      </c>
      <c r="L88" s="17">
        <v>200000</v>
      </c>
      <c r="M88" s="1"/>
    </row>
    <row r="89" spans="1:13" ht="49.5" customHeight="1">
      <c r="A89" s="1"/>
      <c r="B89" s="24" t="s">
        <v>223</v>
      </c>
      <c r="C89" s="156" t="s">
        <v>224</v>
      </c>
      <c r="D89" s="150"/>
      <c r="E89" s="11" t="s">
        <v>59</v>
      </c>
      <c r="F89" s="156" t="s">
        <v>71</v>
      </c>
      <c r="G89" s="157"/>
      <c r="H89" s="150"/>
      <c r="I89" s="127">
        <v>1900000</v>
      </c>
      <c r="J89" s="129"/>
      <c r="K89" s="17">
        <v>0</v>
      </c>
      <c r="L89" s="17">
        <v>1900000</v>
      </c>
      <c r="M89" s="1"/>
    </row>
    <row r="90" spans="1:13" ht="13.5" customHeight="1">
      <c r="A90" s="1"/>
      <c r="B90" s="15"/>
      <c r="C90" s="158" t="s">
        <v>61</v>
      </c>
      <c r="D90" s="160"/>
      <c r="E90" s="11"/>
      <c r="F90" s="156"/>
      <c r="G90" s="157"/>
      <c r="H90" s="150"/>
      <c r="I90" s="180"/>
      <c r="J90" s="181"/>
      <c r="K90" s="17"/>
      <c r="L90" s="17"/>
      <c r="M90" s="1"/>
    </row>
    <row r="91" spans="1:13" ht="15" customHeight="1">
      <c r="A91" s="1"/>
      <c r="B91" s="24" t="s">
        <v>108</v>
      </c>
      <c r="C91" s="225" t="s">
        <v>102</v>
      </c>
      <c r="D91" s="157"/>
      <c r="E91" s="11" t="s">
        <v>63</v>
      </c>
      <c r="F91" s="156" t="s">
        <v>71</v>
      </c>
      <c r="G91" s="157"/>
      <c r="H91" s="150"/>
      <c r="I91" s="224">
        <v>50</v>
      </c>
      <c r="J91" s="224"/>
      <c r="K91" s="17">
        <v>0</v>
      </c>
      <c r="L91" s="17">
        <v>50</v>
      </c>
      <c r="M91" s="1"/>
    </row>
    <row r="92" spans="1:13" ht="15.75" customHeight="1">
      <c r="A92" s="1"/>
      <c r="B92" s="24" t="s">
        <v>109</v>
      </c>
      <c r="C92" s="225" t="s">
        <v>103</v>
      </c>
      <c r="D92" s="157"/>
      <c r="E92" s="11" t="s">
        <v>63</v>
      </c>
      <c r="F92" s="156" t="s">
        <v>71</v>
      </c>
      <c r="G92" s="157"/>
      <c r="H92" s="150"/>
      <c r="I92" s="224">
        <v>30</v>
      </c>
      <c r="J92" s="224"/>
      <c r="K92" s="17">
        <v>0</v>
      </c>
      <c r="L92" s="17">
        <v>30</v>
      </c>
      <c r="M92" s="1"/>
    </row>
    <row r="93" spans="1:13" ht="51" customHeight="1">
      <c r="A93" s="1"/>
      <c r="B93" s="24" t="s">
        <v>110</v>
      </c>
      <c r="C93" s="176" t="s">
        <v>66</v>
      </c>
      <c r="D93" s="176"/>
      <c r="E93" s="28" t="s">
        <v>62</v>
      </c>
      <c r="F93" s="156" t="s">
        <v>71</v>
      </c>
      <c r="G93" s="157"/>
      <c r="H93" s="150"/>
      <c r="I93" s="202">
        <v>500</v>
      </c>
      <c r="J93" s="202"/>
      <c r="K93" s="29">
        <v>0</v>
      </c>
      <c r="L93" s="29">
        <v>500</v>
      </c>
      <c r="M93" s="1"/>
    </row>
    <row r="94" spans="1:13" ht="51.75" customHeight="1">
      <c r="A94" s="1"/>
      <c r="B94" s="24" t="s">
        <v>223</v>
      </c>
      <c r="C94" s="124" t="s">
        <v>226</v>
      </c>
      <c r="D94" s="150"/>
      <c r="E94" s="80" t="s">
        <v>122</v>
      </c>
      <c r="F94" s="151" t="s">
        <v>71</v>
      </c>
      <c r="G94" s="152"/>
      <c r="H94" s="153"/>
      <c r="I94" s="154">
        <v>1</v>
      </c>
      <c r="J94" s="155"/>
      <c r="K94" s="81">
        <v>0</v>
      </c>
      <c r="L94" s="81">
        <v>1</v>
      </c>
      <c r="M94" s="1"/>
    </row>
    <row r="95" spans="1:13" ht="15.75" customHeight="1">
      <c r="A95" s="1"/>
      <c r="B95" s="15"/>
      <c r="C95" s="158" t="s">
        <v>69</v>
      </c>
      <c r="D95" s="160"/>
      <c r="E95" s="11"/>
      <c r="F95" s="196"/>
      <c r="G95" s="167"/>
      <c r="H95" s="197"/>
      <c r="I95" s="180"/>
      <c r="J95" s="181"/>
      <c r="K95" s="17"/>
      <c r="L95" s="17"/>
      <c r="M95" s="1"/>
    </row>
    <row r="96" spans="1:13" ht="15" customHeight="1">
      <c r="A96" s="1"/>
      <c r="B96" s="24" t="s">
        <v>108</v>
      </c>
      <c r="C96" s="225" t="s">
        <v>104</v>
      </c>
      <c r="D96" s="157"/>
      <c r="E96" s="11" t="s">
        <v>59</v>
      </c>
      <c r="F96" s="156" t="s">
        <v>60</v>
      </c>
      <c r="G96" s="157"/>
      <c r="H96" s="150"/>
      <c r="I96" s="224">
        <v>6000</v>
      </c>
      <c r="J96" s="224"/>
      <c r="K96" s="17">
        <v>0</v>
      </c>
      <c r="L96" s="17">
        <v>6000</v>
      </c>
      <c r="M96" s="1"/>
    </row>
    <row r="97" spans="1:13" ht="16.5" customHeight="1">
      <c r="A97" s="1"/>
      <c r="B97" s="24" t="s">
        <v>109</v>
      </c>
      <c r="C97" s="225" t="s">
        <v>105</v>
      </c>
      <c r="D97" s="157"/>
      <c r="E97" s="11" t="s">
        <v>59</v>
      </c>
      <c r="F97" s="156" t="s">
        <v>60</v>
      </c>
      <c r="G97" s="157"/>
      <c r="H97" s="150"/>
      <c r="I97" s="224">
        <v>6667</v>
      </c>
      <c r="J97" s="224"/>
      <c r="K97" s="17">
        <v>0</v>
      </c>
      <c r="L97" s="17">
        <v>6667</v>
      </c>
      <c r="M97" s="1"/>
    </row>
    <row r="98" spans="1:13" ht="46.5" customHeight="1">
      <c r="A98" s="1"/>
      <c r="B98" s="24" t="s">
        <v>110</v>
      </c>
      <c r="C98" s="176" t="s">
        <v>70</v>
      </c>
      <c r="D98" s="176"/>
      <c r="E98" s="28" t="s">
        <v>59</v>
      </c>
      <c r="F98" s="156" t="s">
        <v>60</v>
      </c>
      <c r="G98" s="157"/>
      <c r="H98" s="150"/>
      <c r="I98" s="202">
        <v>400</v>
      </c>
      <c r="J98" s="202"/>
      <c r="K98" s="29">
        <v>0</v>
      </c>
      <c r="L98" s="29">
        <v>400</v>
      </c>
      <c r="M98" s="1"/>
    </row>
    <row r="99" spans="1:13" ht="52.5" customHeight="1">
      <c r="A99" s="1"/>
      <c r="B99" s="24" t="s">
        <v>223</v>
      </c>
      <c r="C99" s="124" t="s">
        <v>227</v>
      </c>
      <c r="D99" s="150"/>
      <c r="E99" s="78" t="s">
        <v>59</v>
      </c>
      <c r="F99" s="151" t="s">
        <v>60</v>
      </c>
      <c r="G99" s="152"/>
      <c r="H99" s="153"/>
      <c r="I99" s="154">
        <v>1900000</v>
      </c>
      <c r="J99" s="155"/>
      <c r="K99" s="81">
        <v>0</v>
      </c>
      <c r="L99" s="81">
        <v>1900000</v>
      </c>
      <c r="M99" s="1"/>
    </row>
    <row r="100" spans="1:13" ht="15" customHeight="1">
      <c r="A100" s="1"/>
      <c r="B100" s="15"/>
      <c r="C100" s="158" t="s">
        <v>72</v>
      </c>
      <c r="D100" s="160"/>
      <c r="E100" s="11"/>
      <c r="F100" s="156"/>
      <c r="G100" s="157"/>
      <c r="H100" s="150"/>
      <c r="I100" s="180"/>
      <c r="J100" s="181"/>
      <c r="K100" s="17"/>
      <c r="L100" s="17"/>
      <c r="M100" s="1"/>
    </row>
    <row r="101" spans="1:13" ht="60.75" customHeight="1">
      <c r="A101" s="1"/>
      <c r="B101" s="24">
        <v>2</v>
      </c>
      <c r="C101" s="124" t="s">
        <v>225</v>
      </c>
      <c r="D101" s="126"/>
      <c r="E101" s="35" t="s">
        <v>106</v>
      </c>
      <c r="F101" s="156" t="s">
        <v>60</v>
      </c>
      <c r="G101" s="157"/>
      <c r="H101" s="150"/>
      <c r="I101" s="186">
        <v>100</v>
      </c>
      <c r="J101" s="187"/>
      <c r="K101" s="17">
        <v>0</v>
      </c>
      <c r="L101" s="17">
        <v>100</v>
      </c>
      <c r="M101" s="1"/>
    </row>
    <row r="102" spans="1:13" ht="84" customHeight="1">
      <c r="A102" s="1"/>
      <c r="B102" s="24">
        <v>3</v>
      </c>
      <c r="C102" s="295" t="s">
        <v>81</v>
      </c>
      <c r="D102" s="296"/>
      <c r="E102" s="32"/>
      <c r="F102" s="297" t="s">
        <v>231</v>
      </c>
      <c r="G102" s="298"/>
      <c r="H102" s="299"/>
      <c r="I102" s="321">
        <v>59498781</v>
      </c>
      <c r="J102" s="322"/>
      <c r="K102" s="96">
        <f>K103+K224+K290</f>
        <v>12500000</v>
      </c>
      <c r="L102" s="97">
        <f>K102+I102</f>
        <v>71998781</v>
      </c>
      <c r="M102" s="1"/>
    </row>
    <row r="103" spans="1:14" ht="18" customHeight="1">
      <c r="A103" s="1"/>
      <c r="B103" s="31"/>
      <c r="C103" s="254" t="s">
        <v>95</v>
      </c>
      <c r="D103" s="255"/>
      <c r="E103" s="32"/>
      <c r="F103" s="324"/>
      <c r="G103" s="298"/>
      <c r="H103" s="325"/>
      <c r="I103" s="336">
        <f>I104+I116+I125+I149+I158+I170+I179+I188+I197+I206</f>
        <v>35638781</v>
      </c>
      <c r="J103" s="337"/>
      <c r="K103" s="44">
        <v>10000000</v>
      </c>
      <c r="L103" s="45">
        <v>50504650</v>
      </c>
      <c r="M103" s="38"/>
      <c r="N103" s="38"/>
    </row>
    <row r="104" spans="1:14" ht="25.5" customHeight="1">
      <c r="A104" s="1"/>
      <c r="B104" s="31" t="s">
        <v>130</v>
      </c>
      <c r="C104" s="158" t="s">
        <v>87</v>
      </c>
      <c r="D104" s="160"/>
      <c r="E104" s="43"/>
      <c r="F104" s="235"/>
      <c r="G104" s="138"/>
      <c r="H104" s="139"/>
      <c r="I104" s="236">
        <v>5900000</v>
      </c>
      <c r="J104" s="236"/>
      <c r="K104" s="92">
        <v>0</v>
      </c>
      <c r="L104" s="92">
        <v>5900000</v>
      </c>
      <c r="M104" s="38"/>
      <c r="N104" s="38"/>
    </row>
    <row r="105" spans="1:13" ht="15" customHeight="1">
      <c r="A105" s="1"/>
      <c r="B105" s="15"/>
      <c r="C105" s="158" t="s">
        <v>58</v>
      </c>
      <c r="D105" s="216"/>
      <c r="E105" s="33"/>
      <c r="F105" s="137"/>
      <c r="G105" s="138"/>
      <c r="H105" s="139"/>
      <c r="I105" s="309"/>
      <c r="J105" s="310"/>
      <c r="K105" s="46"/>
      <c r="L105" s="29"/>
      <c r="M105" s="1"/>
    </row>
    <row r="106" spans="1:13" ht="18.75" customHeight="1">
      <c r="A106" s="1"/>
      <c r="B106" s="31" t="s">
        <v>131</v>
      </c>
      <c r="C106" s="157" t="s">
        <v>166</v>
      </c>
      <c r="D106" s="157"/>
      <c r="E106" s="66" t="s">
        <v>59</v>
      </c>
      <c r="F106" s="214" t="s">
        <v>71</v>
      </c>
      <c r="G106" s="157"/>
      <c r="H106" s="215"/>
      <c r="I106" s="129">
        <v>900000</v>
      </c>
      <c r="J106" s="224"/>
      <c r="K106" s="17">
        <v>0</v>
      </c>
      <c r="L106" s="17">
        <v>900000</v>
      </c>
      <c r="M106" s="1"/>
    </row>
    <row r="107" spans="1:13" ht="24" customHeight="1">
      <c r="A107" s="1"/>
      <c r="B107" s="31" t="s">
        <v>132</v>
      </c>
      <c r="C107" s="157" t="s">
        <v>167</v>
      </c>
      <c r="D107" s="157"/>
      <c r="E107" s="76" t="s">
        <v>59</v>
      </c>
      <c r="F107" s="156" t="s">
        <v>71</v>
      </c>
      <c r="G107" s="157"/>
      <c r="H107" s="150"/>
      <c r="I107" s="187">
        <v>5000000</v>
      </c>
      <c r="J107" s="210"/>
      <c r="K107" s="17">
        <v>0</v>
      </c>
      <c r="L107" s="17">
        <v>5000000</v>
      </c>
      <c r="M107" s="1"/>
    </row>
    <row r="108" spans="1:13" ht="15.75" customHeight="1">
      <c r="A108" s="1"/>
      <c r="B108" s="15"/>
      <c r="C108" s="158" t="s">
        <v>61</v>
      </c>
      <c r="D108" s="159"/>
      <c r="E108" s="33"/>
      <c r="F108" s="276"/>
      <c r="G108" s="138"/>
      <c r="H108" s="277"/>
      <c r="I108" s="148"/>
      <c r="J108" s="149"/>
      <c r="K108" s="46"/>
      <c r="L108" s="29"/>
      <c r="M108" s="1"/>
    </row>
    <row r="109" spans="1:13" ht="17.25" customHeight="1">
      <c r="A109" s="1"/>
      <c r="B109" s="31" t="s">
        <v>131</v>
      </c>
      <c r="C109" s="157" t="s">
        <v>120</v>
      </c>
      <c r="D109" s="157"/>
      <c r="E109" s="11" t="s">
        <v>122</v>
      </c>
      <c r="F109" s="214" t="s">
        <v>60</v>
      </c>
      <c r="G109" s="157"/>
      <c r="H109" s="215"/>
      <c r="I109" s="224">
        <v>2</v>
      </c>
      <c r="J109" s="224"/>
      <c r="K109" s="17">
        <v>0</v>
      </c>
      <c r="L109" s="17">
        <v>2</v>
      </c>
      <c r="M109" s="1"/>
    </row>
    <row r="110" spans="1:13" ht="16.5" customHeight="1">
      <c r="A110" s="1"/>
      <c r="B110" s="31" t="s">
        <v>132</v>
      </c>
      <c r="C110" s="157" t="s">
        <v>67</v>
      </c>
      <c r="D110" s="157"/>
      <c r="E110" s="11" t="s">
        <v>63</v>
      </c>
      <c r="F110" s="156" t="s">
        <v>60</v>
      </c>
      <c r="G110" s="209"/>
      <c r="H110" s="150"/>
      <c r="I110" s="224">
        <v>1000</v>
      </c>
      <c r="J110" s="224"/>
      <c r="K110" s="17">
        <v>0</v>
      </c>
      <c r="L110" s="17">
        <v>1000</v>
      </c>
      <c r="M110" s="1"/>
    </row>
    <row r="111" spans="1:13" ht="14.25" customHeight="1">
      <c r="A111" s="1"/>
      <c r="B111" s="15"/>
      <c r="C111" s="158" t="s">
        <v>69</v>
      </c>
      <c r="D111" s="216"/>
      <c r="E111" s="33"/>
      <c r="F111" s="217"/>
      <c r="G111" s="157"/>
      <c r="H111" s="218"/>
      <c r="I111" s="219"/>
      <c r="J111" s="220"/>
      <c r="K111" s="46"/>
      <c r="L111" s="29"/>
      <c r="M111" s="1"/>
    </row>
    <row r="112" spans="1:13" ht="22.5" customHeight="1">
      <c r="A112" s="1"/>
      <c r="B112" s="31" t="s">
        <v>131</v>
      </c>
      <c r="C112" s="157" t="s">
        <v>121</v>
      </c>
      <c r="D112" s="157"/>
      <c r="E112" s="11" t="s">
        <v>59</v>
      </c>
      <c r="F112" s="156" t="s">
        <v>60</v>
      </c>
      <c r="G112" s="209"/>
      <c r="H112" s="150"/>
      <c r="I112" s="224">
        <v>450000</v>
      </c>
      <c r="J112" s="224"/>
      <c r="K112" s="17">
        <v>0</v>
      </c>
      <c r="L112" s="17">
        <v>450000</v>
      </c>
      <c r="M112" s="1"/>
    </row>
    <row r="113" spans="1:13" ht="18" customHeight="1">
      <c r="A113" s="1"/>
      <c r="B113" s="31" t="s">
        <v>132</v>
      </c>
      <c r="C113" s="157" t="s">
        <v>68</v>
      </c>
      <c r="D113" s="157"/>
      <c r="E113" s="11" t="s">
        <v>59</v>
      </c>
      <c r="F113" s="156" t="s">
        <v>60</v>
      </c>
      <c r="G113" s="157"/>
      <c r="H113" s="150"/>
      <c r="I113" s="224">
        <v>5000</v>
      </c>
      <c r="J113" s="224"/>
      <c r="K113" s="17">
        <v>0</v>
      </c>
      <c r="L113" s="17">
        <v>5000</v>
      </c>
      <c r="M113" s="1"/>
    </row>
    <row r="114" spans="1:13" ht="12" customHeight="1">
      <c r="A114" s="1"/>
      <c r="B114" s="15"/>
      <c r="C114" s="158" t="s">
        <v>72</v>
      </c>
      <c r="D114" s="216"/>
      <c r="E114" s="33"/>
      <c r="F114" s="217"/>
      <c r="G114" s="209"/>
      <c r="H114" s="218"/>
      <c r="I114" s="219"/>
      <c r="J114" s="220"/>
      <c r="K114" s="46"/>
      <c r="L114" s="29"/>
      <c r="M114" s="1"/>
    </row>
    <row r="115" spans="1:13" ht="27" customHeight="1">
      <c r="A115" s="1"/>
      <c r="B115" s="31" t="s">
        <v>130</v>
      </c>
      <c r="C115" s="124" t="s">
        <v>168</v>
      </c>
      <c r="D115" s="175"/>
      <c r="E115" s="48" t="s">
        <v>106</v>
      </c>
      <c r="F115" s="217" t="s">
        <v>60</v>
      </c>
      <c r="G115" s="157"/>
      <c r="H115" s="218"/>
      <c r="I115" s="134">
        <v>100</v>
      </c>
      <c r="J115" s="135"/>
      <c r="K115" s="46">
        <v>0</v>
      </c>
      <c r="L115" s="29">
        <v>100</v>
      </c>
      <c r="M115" s="1"/>
    </row>
    <row r="116" spans="1:13" ht="32.25" customHeight="1">
      <c r="A116" s="1"/>
      <c r="B116" s="24" t="s">
        <v>133</v>
      </c>
      <c r="C116" s="158" t="s">
        <v>96</v>
      </c>
      <c r="D116" s="160"/>
      <c r="E116" s="43"/>
      <c r="F116" s="300"/>
      <c r="G116" s="138"/>
      <c r="H116" s="277"/>
      <c r="I116" s="142">
        <v>784131</v>
      </c>
      <c r="J116" s="143"/>
      <c r="K116" s="88">
        <v>0</v>
      </c>
      <c r="L116" s="93">
        <v>784131</v>
      </c>
      <c r="M116" s="1"/>
    </row>
    <row r="117" spans="1:13" ht="15" customHeight="1">
      <c r="A117" s="1"/>
      <c r="B117" s="15"/>
      <c r="C117" s="158" t="s">
        <v>58</v>
      </c>
      <c r="D117" s="216"/>
      <c r="E117" s="33"/>
      <c r="F117" s="137"/>
      <c r="G117" s="138"/>
      <c r="H117" s="139"/>
      <c r="I117" s="148"/>
      <c r="J117" s="149"/>
      <c r="K117" s="22"/>
      <c r="L117" s="29"/>
      <c r="M117" s="1"/>
    </row>
    <row r="118" spans="1:13" ht="24" customHeight="1">
      <c r="A118" s="1"/>
      <c r="B118" s="61" t="s">
        <v>133</v>
      </c>
      <c r="C118" s="225" t="s">
        <v>170</v>
      </c>
      <c r="D118" s="157"/>
      <c r="E118" s="26" t="s">
        <v>59</v>
      </c>
      <c r="F118" s="278" t="s">
        <v>71</v>
      </c>
      <c r="G118" s="209"/>
      <c r="H118" s="279"/>
      <c r="I118" s="210">
        <v>784131</v>
      </c>
      <c r="J118" s="210"/>
      <c r="K118" s="27">
        <v>0</v>
      </c>
      <c r="L118" s="27">
        <v>784131</v>
      </c>
      <c r="M118" s="1"/>
    </row>
    <row r="119" spans="1:13" ht="17.25" customHeight="1">
      <c r="A119" s="1"/>
      <c r="B119" s="16" t="s">
        <v>5</v>
      </c>
      <c r="C119" s="271" t="s">
        <v>61</v>
      </c>
      <c r="D119" s="272"/>
      <c r="E119" s="49"/>
      <c r="F119" s="273"/>
      <c r="G119" s="274"/>
      <c r="H119" s="275"/>
      <c r="I119" s="274"/>
      <c r="J119" s="274"/>
      <c r="K119" s="49"/>
      <c r="L119" s="49"/>
      <c r="M119" s="1"/>
    </row>
    <row r="120" spans="1:13" ht="26.25" customHeight="1">
      <c r="A120" s="1"/>
      <c r="B120" s="61" t="s">
        <v>133</v>
      </c>
      <c r="C120" s="287" t="s">
        <v>169</v>
      </c>
      <c r="D120" s="288"/>
      <c r="E120" s="50" t="s">
        <v>122</v>
      </c>
      <c r="F120" s="284" t="s">
        <v>60</v>
      </c>
      <c r="G120" s="332"/>
      <c r="H120" s="286"/>
      <c r="I120" s="301">
        <v>3</v>
      </c>
      <c r="J120" s="302"/>
      <c r="K120" s="51">
        <v>0</v>
      </c>
      <c r="L120" s="51">
        <v>3</v>
      </c>
      <c r="M120" s="1"/>
    </row>
    <row r="121" spans="1:13" ht="13.5" customHeight="1">
      <c r="A121" s="1"/>
      <c r="B121" s="16"/>
      <c r="C121" s="233" t="s">
        <v>69</v>
      </c>
      <c r="D121" s="234"/>
      <c r="E121" s="63"/>
      <c r="F121" s="273"/>
      <c r="G121" s="303"/>
      <c r="H121" s="275"/>
      <c r="I121" s="280"/>
      <c r="J121" s="281"/>
      <c r="K121" s="49"/>
      <c r="L121" s="49"/>
      <c r="M121" s="1"/>
    </row>
    <row r="122" spans="1:13" ht="26.25" customHeight="1">
      <c r="A122" s="1"/>
      <c r="B122" s="62" t="s">
        <v>133</v>
      </c>
      <c r="C122" s="335" t="s">
        <v>134</v>
      </c>
      <c r="D122" s="335"/>
      <c r="E122" s="50" t="s">
        <v>59</v>
      </c>
      <c r="F122" s="284" t="s">
        <v>60</v>
      </c>
      <c r="G122" s="323"/>
      <c r="H122" s="286"/>
      <c r="I122" s="326">
        <v>261377</v>
      </c>
      <c r="J122" s="326"/>
      <c r="K122" s="57">
        <v>0</v>
      </c>
      <c r="L122" s="57">
        <v>261377</v>
      </c>
      <c r="M122" s="1"/>
    </row>
    <row r="123" spans="1:13" ht="13.5" customHeight="1">
      <c r="A123" s="1"/>
      <c r="B123" s="62"/>
      <c r="C123" s="311" t="s">
        <v>72</v>
      </c>
      <c r="D123" s="312"/>
      <c r="E123" s="50"/>
      <c r="F123" s="313"/>
      <c r="G123" s="314"/>
      <c r="H123" s="315"/>
      <c r="I123" s="106"/>
      <c r="J123" s="107"/>
      <c r="K123" s="57"/>
      <c r="L123" s="57"/>
      <c r="M123" s="1"/>
    </row>
    <row r="124" spans="1:13" ht="25.5" customHeight="1">
      <c r="A124" s="1"/>
      <c r="B124" s="61" t="s">
        <v>133</v>
      </c>
      <c r="C124" s="282" t="s">
        <v>171</v>
      </c>
      <c r="D124" s="283"/>
      <c r="E124" s="98" t="s">
        <v>106</v>
      </c>
      <c r="F124" s="284" t="s">
        <v>60</v>
      </c>
      <c r="G124" s="285"/>
      <c r="H124" s="286"/>
      <c r="I124" s="333">
        <v>100</v>
      </c>
      <c r="J124" s="334"/>
      <c r="K124" s="56">
        <v>0</v>
      </c>
      <c r="L124" s="56">
        <v>100</v>
      </c>
      <c r="M124" s="1"/>
    </row>
    <row r="125" spans="1:13" ht="196.5" customHeight="1">
      <c r="A125" s="1"/>
      <c r="B125" s="61" t="s">
        <v>135</v>
      </c>
      <c r="C125" s="158" t="s">
        <v>202</v>
      </c>
      <c r="D125" s="160"/>
      <c r="E125" s="54"/>
      <c r="F125" s="137"/>
      <c r="G125" s="338"/>
      <c r="H125" s="139"/>
      <c r="I125" s="339">
        <v>7000000</v>
      </c>
      <c r="J125" s="340"/>
      <c r="K125" s="95">
        <v>0</v>
      </c>
      <c r="L125" s="95">
        <v>7000000</v>
      </c>
      <c r="M125" s="1"/>
    </row>
    <row r="126" spans="1:13" ht="14.25" customHeight="1">
      <c r="A126" s="1"/>
      <c r="B126" s="16"/>
      <c r="C126" s="158" t="s">
        <v>58</v>
      </c>
      <c r="D126" s="159"/>
      <c r="E126" s="52"/>
      <c r="F126" s="137"/>
      <c r="G126" s="138"/>
      <c r="H126" s="139"/>
      <c r="I126" s="316"/>
      <c r="J126" s="317"/>
      <c r="K126" s="53"/>
      <c r="L126" s="53"/>
      <c r="M126" s="1"/>
    </row>
    <row r="127" spans="1:13" ht="25.5" customHeight="1">
      <c r="A127" s="1"/>
      <c r="B127" s="61" t="s">
        <v>136</v>
      </c>
      <c r="C127" s="157" t="s">
        <v>203</v>
      </c>
      <c r="D127" s="157"/>
      <c r="E127" s="11" t="s">
        <v>59</v>
      </c>
      <c r="F127" s="214" t="s">
        <v>71</v>
      </c>
      <c r="G127" s="157"/>
      <c r="H127" s="215"/>
      <c r="I127" s="224">
        <v>500000</v>
      </c>
      <c r="J127" s="224"/>
      <c r="K127" s="17">
        <v>0</v>
      </c>
      <c r="L127" s="17">
        <v>500000</v>
      </c>
      <c r="M127" s="1"/>
    </row>
    <row r="128" spans="1:13" ht="60" customHeight="1">
      <c r="A128" s="1"/>
      <c r="B128" s="64" t="s">
        <v>137</v>
      </c>
      <c r="C128" s="157" t="s">
        <v>207</v>
      </c>
      <c r="D128" s="157"/>
      <c r="E128" s="11" t="s">
        <v>59</v>
      </c>
      <c r="F128" s="156" t="s">
        <v>71</v>
      </c>
      <c r="G128" s="157"/>
      <c r="H128" s="150"/>
      <c r="I128" s="224">
        <v>3000000</v>
      </c>
      <c r="J128" s="224"/>
      <c r="K128" s="17">
        <v>0</v>
      </c>
      <c r="L128" s="17">
        <v>3000000</v>
      </c>
      <c r="M128" s="1"/>
    </row>
    <row r="129" spans="1:13" ht="25.5" customHeight="1">
      <c r="A129" s="1"/>
      <c r="B129" s="64" t="s">
        <v>138</v>
      </c>
      <c r="C129" s="157" t="s">
        <v>204</v>
      </c>
      <c r="D129" s="157"/>
      <c r="E129" s="11" t="s">
        <v>59</v>
      </c>
      <c r="F129" s="156" t="s">
        <v>71</v>
      </c>
      <c r="G129" s="157"/>
      <c r="H129" s="150"/>
      <c r="I129" s="224">
        <v>500000</v>
      </c>
      <c r="J129" s="224"/>
      <c r="K129" s="17">
        <v>0</v>
      </c>
      <c r="L129" s="17">
        <v>500000</v>
      </c>
      <c r="M129" s="1"/>
    </row>
    <row r="130" spans="1:13" ht="50.25" customHeight="1">
      <c r="A130" s="1"/>
      <c r="B130" s="61" t="s">
        <v>139</v>
      </c>
      <c r="C130" s="157" t="s">
        <v>205</v>
      </c>
      <c r="D130" s="157"/>
      <c r="E130" s="11" t="s">
        <v>59</v>
      </c>
      <c r="F130" s="156" t="s">
        <v>71</v>
      </c>
      <c r="G130" s="157"/>
      <c r="H130" s="150"/>
      <c r="I130" s="224">
        <v>1000000</v>
      </c>
      <c r="J130" s="224"/>
      <c r="K130" s="17">
        <v>0</v>
      </c>
      <c r="L130" s="17">
        <v>1000000</v>
      </c>
      <c r="M130" s="1"/>
    </row>
    <row r="131" spans="1:13" ht="24.75" customHeight="1">
      <c r="A131" s="1"/>
      <c r="B131" s="64" t="s">
        <v>140</v>
      </c>
      <c r="C131" s="157" t="s">
        <v>206</v>
      </c>
      <c r="D131" s="157"/>
      <c r="E131" s="11" t="s">
        <v>59</v>
      </c>
      <c r="F131" s="156" t="s">
        <v>71</v>
      </c>
      <c r="G131" s="157"/>
      <c r="H131" s="150"/>
      <c r="I131" s="224">
        <v>500000</v>
      </c>
      <c r="J131" s="224"/>
      <c r="K131" s="17">
        <v>0</v>
      </c>
      <c r="L131" s="17">
        <v>500000</v>
      </c>
      <c r="M131" s="1"/>
    </row>
    <row r="132" spans="1:13" ht="75.75" customHeight="1">
      <c r="A132" s="1"/>
      <c r="B132" s="61" t="s">
        <v>141</v>
      </c>
      <c r="C132" s="157" t="s">
        <v>208</v>
      </c>
      <c r="D132" s="157"/>
      <c r="E132" s="11" t="s">
        <v>59</v>
      </c>
      <c r="F132" s="156" t="s">
        <v>71</v>
      </c>
      <c r="G132" s="157"/>
      <c r="H132" s="150"/>
      <c r="I132" s="224">
        <v>1500000</v>
      </c>
      <c r="J132" s="224"/>
      <c r="K132" s="17">
        <v>0</v>
      </c>
      <c r="L132" s="17">
        <v>1500000</v>
      </c>
      <c r="M132" s="1"/>
    </row>
    <row r="133" spans="1:13" ht="13.5" customHeight="1">
      <c r="A133" s="1"/>
      <c r="B133" s="25"/>
      <c r="C133" s="195" t="s">
        <v>61</v>
      </c>
      <c r="D133" s="195"/>
      <c r="E133" s="33"/>
      <c r="F133" s="137"/>
      <c r="G133" s="138"/>
      <c r="H133" s="139"/>
      <c r="I133" s="148"/>
      <c r="J133" s="149"/>
      <c r="K133" s="37"/>
      <c r="L133" s="37"/>
      <c r="M133" s="1"/>
    </row>
    <row r="134" spans="1:13" ht="22.5" customHeight="1">
      <c r="A134" s="1"/>
      <c r="B134" s="61" t="s">
        <v>136</v>
      </c>
      <c r="C134" s="157" t="s">
        <v>209</v>
      </c>
      <c r="D134" s="157"/>
      <c r="E134" s="11" t="s">
        <v>65</v>
      </c>
      <c r="F134" s="214" t="s">
        <v>60</v>
      </c>
      <c r="G134" s="157"/>
      <c r="H134" s="215"/>
      <c r="I134" s="224">
        <v>8772</v>
      </c>
      <c r="J134" s="224"/>
      <c r="K134" s="17">
        <v>0</v>
      </c>
      <c r="L134" s="17">
        <v>8772</v>
      </c>
      <c r="M134" s="1"/>
    </row>
    <row r="135" spans="1:13" ht="48.75" customHeight="1">
      <c r="A135" s="1"/>
      <c r="B135" s="64" t="s">
        <v>137</v>
      </c>
      <c r="C135" s="157" t="s">
        <v>210</v>
      </c>
      <c r="D135" s="157"/>
      <c r="E135" s="11" t="s">
        <v>211</v>
      </c>
      <c r="F135" s="156" t="s">
        <v>60</v>
      </c>
      <c r="G135" s="157"/>
      <c r="H135" s="150"/>
      <c r="I135" s="224">
        <v>500</v>
      </c>
      <c r="J135" s="224"/>
      <c r="K135" s="17">
        <v>0</v>
      </c>
      <c r="L135" s="17">
        <v>500</v>
      </c>
      <c r="M135" s="1"/>
    </row>
    <row r="136" spans="1:13" ht="21.75" customHeight="1">
      <c r="A136" s="1"/>
      <c r="B136" s="64" t="s">
        <v>138</v>
      </c>
      <c r="C136" s="157" t="s">
        <v>212</v>
      </c>
      <c r="D136" s="157"/>
      <c r="E136" s="11" t="s">
        <v>62</v>
      </c>
      <c r="F136" s="156" t="s">
        <v>60</v>
      </c>
      <c r="G136" s="157"/>
      <c r="H136" s="150"/>
      <c r="I136" s="224">
        <v>40</v>
      </c>
      <c r="J136" s="224"/>
      <c r="K136" s="17">
        <v>0</v>
      </c>
      <c r="L136" s="17">
        <v>40</v>
      </c>
      <c r="M136" s="1"/>
    </row>
    <row r="137" spans="1:13" ht="52.5" customHeight="1">
      <c r="A137" s="1"/>
      <c r="B137" s="61" t="s">
        <v>139</v>
      </c>
      <c r="C137" s="157" t="s">
        <v>213</v>
      </c>
      <c r="D137" s="157"/>
      <c r="E137" s="11" t="s">
        <v>62</v>
      </c>
      <c r="F137" s="156" t="s">
        <v>60</v>
      </c>
      <c r="G137" s="157"/>
      <c r="H137" s="150"/>
      <c r="I137" s="224">
        <v>100</v>
      </c>
      <c r="J137" s="224"/>
      <c r="K137" s="17">
        <v>0</v>
      </c>
      <c r="L137" s="17">
        <v>100</v>
      </c>
      <c r="M137" s="1"/>
    </row>
    <row r="138" spans="1:13" ht="30.75" customHeight="1">
      <c r="A138" s="1"/>
      <c r="B138" s="64" t="s">
        <v>140</v>
      </c>
      <c r="C138" s="157" t="s">
        <v>214</v>
      </c>
      <c r="D138" s="157"/>
      <c r="E138" s="11" t="s">
        <v>62</v>
      </c>
      <c r="F138" s="156" t="s">
        <v>60</v>
      </c>
      <c r="G138" s="157"/>
      <c r="H138" s="150"/>
      <c r="I138" s="224">
        <v>35</v>
      </c>
      <c r="J138" s="224"/>
      <c r="K138" s="17">
        <v>0</v>
      </c>
      <c r="L138" s="17">
        <v>35</v>
      </c>
      <c r="M138" s="1"/>
    </row>
    <row r="139" spans="1:13" ht="73.5" customHeight="1">
      <c r="A139" s="1"/>
      <c r="B139" s="61" t="s">
        <v>141</v>
      </c>
      <c r="C139" s="252" t="s">
        <v>222</v>
      </c>
      <c r="D139" s="252"/>
      <c r="E139" s="11" t="s">
        <v>211</v>
      </c>
      <c r="F139" s="156" t="s">
        <v>60</v>
      </c>
      <c r="G139" s="157"/>
      <c r="H139" s="150"/>
      <c r="I139" s="224">
        <v>150</v>
      </c>
      <c r="J139" s="224"/>
      <c r="K139" s="17">
        <v>0</v>
      </c>
      <c r="L139" s="17">
        <v>150</v>
      </c>
      <c r="M139" s="1"/>
    </row>
    <row r="140" spans="1:13" ht="13.5" customHeight="1">
      <c r="A140" s="1"/>
      <c r="B140" s="25"/>
      <c r="C140" s="195" t="s">
        <v>69</v>
      </c>
      <c r="D140" s="195"/>
      <c r="E140" s="33"/>
      <c r="F140" s="137"/>
      <c r="G140" s="138"/>
      <c r="H140" s="139"/>
      <c r="I140" s="148"/>
      <c r="J140" s="149"/>
      <c r="K140" s="37"/>
      <c r="L140" s="37"/>
      <c r="M140" s="1"/>
    </row>
    <row r="141" spans="1:13" ht="25.5" customHeight="1">
      <c r="A141" s="1"/>
      <c r="B141" s="61" t="s">
        <v>136</v>
      </c>
      <c r="C141" s="252" t="s">
        <v>215</v>
      </c>
      <c r="D141" s="252"/>
      <c r="E141" s="11" t="s">
        <v>59</v>
      </c>
      <c r="F141" s="214" t="s">
        <v>60</v>
      </c>
      <c r="G141" s="157"/>
      <c r="H141" s="215"/>
      <c r="I141" s="224">
        <v>57</v>
      </c>
      <c r="J141" s="224"/>
      <c r="K141" s="17">
        <v>0</v>
      </c>
      <c r="L141" s="17">
        <v>57</v>
      </c>
      <c r="M141" s="1"/>
    </row>
    <row r="142" spans="1:13" ht="59.25" customHeight="1">
      <c r="A142" s="1"/>
      <c r="B142" s="64" t="s">
        <v>137</v>
      </c>
      <c r="C142" s="252" t="s">
        <v>216</v>
      </c>
      <c r="D142" s="252"/>
      <c r="E142" s="11" t="s">
        <v>59</v>
      </c>
      <c r="F142" s="156" t="s">
        <v>60</v>
      </c>
      <c r="G142" s="157"/>
      <c r="H142" s="150"/>
      <c r="I142" s="224">
        <v>6000</v>
      </c>
      <c r="J142" s="224"/>
      <c r="K142" s="17">
        <v>0</v>
      </c>
      <c r="L142" s="17">
        <v>6000</v>
      </c>
      <c r="M142" s="1"/>
    </row>
    <row r="143" spans="1:13" ht="25.5" customHeight="1">
      <c r="A143" s="1"/>
      <c r="B143" s="64" t="s">
        <v>138</v>
      </c>
      <c r="C143" s="252" t="s">
        <v>217</v>
      </c>
      <c r="D143" s="252"/>
      <c r="E143" s="11" t="s">
        <v>59</v>
      </c>
      <c r="F143" s="156" t="s">
        <v>60</v>
      </c>
      <c r="G143" s="157"/>
      <c r="H143" s="150"/>
      <c r="I143" s="224">
        <v>12500</v>
      </c>
      <c r="J143" s="224"/>
      <c r="K143" s="17">
        <v>0</v>
      </c>
      <c r="L143" s="17">
        <v>12500</v>
      </c>
      <c r="M143" s="1"/>
    </row>
    <row r="144" spans="1:13" ht="49.5" customHeight="1">
      <c r="A144" s="1"/>
      <c r="B144" s="61" t="s">
        <v>139</v>
      </c>
      <c r="C144" s="252" t="s">
        <v>218</v>
      </c>
      <c r="D144" s="252"/>
      <c r="E144" s="11" t="s">
        <v>59</v>
      </c>
      <c r="F144" s="156" t="s">
        <v>60</v>
      </c>
      <c r="G144" s="157"/>
      <c r="H144" s="150"/>
      <c r="I144" s="224">
        <v>10000</v>
      </c>
      <c r="J144" s="224"/>
      <c r="K144" s="17">
        <v>0</v>
      </c>
      <c r="L144" s="17">
        <v>10000</v>
      </c>
      <c r="M144" s="1"/>
    </row>
    <row r="145" spans="1:13" ht="29.25" customHeight="1">
      <c r="A145" s="1"/>
      <c r="B145" s="64" t="s">
        <v>140</v>
      </c>
      <c r="C145" s="252" t="s">
        <v>219</v>
      </c>
      <c r="D145" s="252"/>
      <c r="E145" s="11" t="s">
        <v>59</v>
      </c>
      <c r="F145" s="156" t="s">
        <v>60</v>
      </c>
      <c r="G145" s="157"/>
      <c r="H145" s="150"/>
      <c r="I145" s="224">
        <v>14286</v>
      </c>
      <c r="J145" s="224"/>
      <c r="K145" s="17">
        <v>0</v>
      </c>
      <c r="L145" s="17">
        <v>14286</v>
      </c>
      <c r="M145" s="1"/>
    </row>
    <row r="146" spans="1:13" ht="75" customHeight="1">
      <c r="A146" s="1"/>
      <c r="B146" s="61" t="s">
        <v>141</v>
      </c>
      <c r="C146" s="252" t="s">
        <v>220</v>
      </c>
      <c r="D146" s="252"/>
      <c r="E146" s="11" t="s">
        <v>59</v>
      </c>
      <c r="F146" s="156" t="s">
        <v>60</v>
      </c>
      <c r="G146" s="157"/>
      <c r="H146" s="150"/>
      <c r="I146" s="224">
        <v>10000</v>
      </c>
      <c r="J146" s="224"/>
      <c r="K146" s="17">
        <v>0</v>
      </c>
      <c r="L146" s="17">
        <v>10000</v>
      </c>
      <c r="M146" s="1"/>
    </row>
    <row r="147" spans="1:13" ht="13.5" customHeight="1">
      <c r="A147" s="1"/>
      <c r="B147" s="25"/>
      <c r="C147" s="347" t="s">
        <v>72</v>
      </c>
      <c r="D147" s="348"/>
      <c r="E147" s="52"/>
      <c r="F147" s="137"/>
      <c r="G147" s="138"/>
      <c r="H147" s="139"/>
      <c r="I147" s="316"/>
      <c r="J147" s="317"/>
      <c r="K147" s="53"/>
      <c r="L147" s="53"/>
      <c r="M147" s="1"/>
    </row>
    <row r="148" spans="1:13" ht="27.75" customHeight="1">
      <c r="A148" s="1"/>
      <c r="B148" s="62" t="s">
        <v>135</v>
      </c>
      <c r="C148" s="307" t="s">
        <v>221</v>
      </c>
      <c r="D148" s="308"/>
      <c r="E148" s="33" t="s">
        <v>106</v>
      </c>
      <c r="F148" s="349" t="s">
        <v>64</v>
      </c>
      <c r="G148" s="350"/>
      <c r="H148" s="351"/>
      <c r="I148" s="111">
        <v>100</v>
      </c>
      <c r="J148" s="112"/>
      <c r="K148" s="57">
        <v>0</v>
      </c>
      <c r="L148" s="57">
        <v>100</v>
      </c>
      <c r="M148" s="1"/>
    </row>
    <row r="149" spans="1:13" ht="24.75" customHeight="1">
      <c r="A149" s="1"/>
      <c r="B149" s="61" t="s">
        <v>142</v>
      </c>
      <c r="C149" s="358" t="s">
        <v>82</v>
      </c>
      <c r="D149" s="359"/>
      <c r="E149" s="52"/>
      <c r="F149" s="137"/>
      <c r="G149" s="138"/>
      <c r="H149" s="139"/>
      <c r="I149" s="120">
        <v>454650</v>
      </c>
      <c r="J149" s="121"/>
      <c r="K149" s="94">
        <v>0</v>
      </c>
      <c r="L149" s="94">
        <v>454650</v>
      </c>
      <c r="M149" s="1"/>
    </row>
    <row r="150" spans="1:13" ht="14.25" customHeight="1">
      <c r="A150" s="1"/>
      <c r="B150" s="16"/>
      <c r="C150" s="158" t="s">
        <v>58</v>
      </c>
      <c r="D150" s="216"/>
      <c r="E150" s="52"/>
      <c r="F150" s="137"/>
      <c r="G150" s="138"/>
      <c r="H150" s="139"/>
      <c r="I150" s="316"/>
      <c r="J150" s="317"/>
      <c r="K150" s="53"/>
      <c r="L150" s="53"/>
      <c r="M150" s="1"/>
    </row>
    <row r="151" spans="1:13" ht="26.25" customHeight="1">
      <c r="A151" s="1"/>
      <c r="B151" s="61" t="s">
        <v>142</v>
      </c>
      <c r="C151" s="156" t="s">
        <v>172</v>
      </c>
      <c r="D151" s="150"/>
      <c r="E151" s="28" t="s">
        <v>59</v>
      </c>
      <c r="F151" s="214" t="s">
        <v>71</v>
      </c>
      <c r="G151" s="229"/>
      <c r="H151" s="215"/>
      <c r="I151" s="356">
        <v>454650</v>
      </c>
      <c r="J151" s="357"/>
      <c r="K151" s="79">
        <v>0</v>
      </c>
      <c r="L151" s="79">
        <v>454650</v>
      </c>
      <c r="M151" s="1"/>
    </row>
    <row r="152" spans="1:13" ht="14.25" customHeight="1">
      <c r="A152" s="1"/>
      <c r="B152" s="16"/>
      <c r="C152" s="158" t="s">
        <v>61</v>
      </c>
      <c r="D152" s="216"/>
      <c r="E152" s="52"/>
      <c r="F152" s="166"/>
      <c r="G152" s="167"/>
      <c r="H152" s="168"/>
      <c r="I152" s="354"/>
      <c r="J152" s="355"/>
      <c r="K152" s="53"/>
      <c r="L152" s="53"/>
      <c r="M152" s="1"/>
    </row>
    <row r="153" spans="1:13" ht="28.5" customHeight="1">
      <c r="A153" s="1"/>
      <c r="B153" s="61" t="s">
        <v>142</v>
      </c>
      <c r="C153" s="225" t="s">
        <v>123</v>
      </c>
      <c r="D153" s="157"/>
      <c r="E153" s="11" t="s">
        <v>62</v>
      </c>
      <c r="F153" s="156" t="s">
        <v>60</v>
      </c>
      <c r="G153" s="157"/>
      <c r="H153" s="150"/>
      <c r="I153" s="251">
        <v>1000</v>
      </c>
      <c r="J153" s="251"/>
      <c r="K153" s="79">
        <v>0</v>
      </c>
      <c r="L153" s="79">
        <v>1000</v>
      </c>
      <c r="M153" s="1"/>
    </row>
    <row r="154" spans="1:13" ht="12.75" customHeight="1">
      <c r="A154" s="1"/>
      <c r="B154" s="16"/>
      <c r="C154" s="158" t="s">
        <v>69</v>
      </c>
      <c r="D154" s="216"/>
      <c r="E154" s="52"/>
      <c r="F154" s="166"/>
      <c r="G154" s="167"/>
      <c r="H154" s="168"/>
      <c r="I154" s="354"/>
      <c r="J154" s="355"/>
      <c r="K154" s="53"/>
      <c r="L154" s="53"/>
      <c r="M154" s="1"/>
    </row>
    <row r="155" spans="1:13" ht="28.5" customHeight="1">
      <c r="A155" s="1"/>
      <c r="B155" s="61" t="s">
        <v>142</v>
      </c>
      <c r="C155" s="225" t="s">
        <v>124</v>
      </c>
      <c r="D155" s="157"/>
      <c r="E155" s="11" t="s">
        <v>59</v>
      </c>
      <c r="F155" s="156" t="s">
        <v>60</v>
      </c>
      <c r="G155" s="157"/>
      <c r="H155" s="150"/>
      <c r="I155" s="251">
        <v>455</v>
      </c>
      <c r="J155" s="251"/>
      <c r="K155" s="79">
        <v>0</v>
      </c>
      <c r="L155" s="79">
        <v>455</v>
      </c>
      <c r="M155" s="1"/>
    </row>
    <row r="156" spans="1:13" ht="17.25" customHeight="1">
      <c r="A156" s="1"/>
      <c r="B156" s="16"/>
      <c r="C156" s="158" t="s">
        <v>72</v>
      </c>
      <c r="D156" s="216"/>
      <c r="E156" s="52"/>
      <c r="F156" s="276"/>
      <c r="G156" s="360"/>
      <c r="H156" s="277"/>
      <c r="I156" s="304"/>
      <c r="J156" s="305"/>
      <c r="K156" s="53"/>
      <c r="L156" s="53"/>
      <c r="M156" s="1"/>
    </row>
    <row r="157" spans="1:13" ht="25.5" customHeight="1">
      <c r="A157" s="1"/>
      <c r="B157" s="61" t="s">
        <v>142</v>
      </c>
      <c r="C157" s="124" t="s">
        <v>175</v>
      </c>
      <c r="D157" s="175"/>
      <c r="E157" s="48" t="s">
        <v>106</v>
      </c>
      <c r="F157" s="352" t="s">
        <v>60</v>
      </c>
      <c r="G157" s="157"/>
      <c r="H157" s="353"/>
      <c r="I157" s="111">
        <v>100</v>
      </c>
      <c r="J157" s="112"/>
      <c r="K157" s="57">
        <v>0</v>
      </c>
      <c r="L157" s="57">
        <v>100</v>
      </c>
      <c r="M157" s="1"/>
    </row>
    <row r="158" spans="1:13" ht="39.75" customHeight="1">
      <c r="A158" s="1"/>
      <c r="B158" s="61" t="s">
        <v>143</v>
      </c>
      <c r="C158" s="158" t="s">
        <v>88</v>
      </c>
      <c r="D158" s="159"/>
      <c r="E158" s="52"/>
      <c r="F158" s="276"/>
      <c r="G158" s="138"/>
      <c r="H158" s="277"/>
      <c r="I158" s="120">
        <v>10000000</v>
      </c>
      <c r="J158" s="121"/>
      <c r="K158" s="94">
        <v>0</v>
      </c>
      <c r="L158" s="94">
        <v>10000000</v>
      </c>
      <c r="M158" s="1"/>
    </row>
    <row r="159" spans="1:13" ht="12" customHeight="1">
      <c r="A159" s="1"/>
      <c r="B159" s="16"/>
      <c r="C159" s="158" t="s">
        <v>58</v>
      </c>
      <c r="D159" s="159"/>
      <c r="E159" s="52"/>
      <c r="F159" s="137"/>
      <c r="G159" s="138"/>
      <c r="H159" s="139"/>
      <c r="I159" s="316"/>
      <c r="J159" s="317"/>
      <c r="K159" s="53"/>
      <c r="L159" s="53"/>
      <c r="M159" s="1"/>
    </row>
    <row r="160" spans="1:13" ht="29.25" customHeight="1">
      <c r="A160" s="1"/>
      <c r="B160" s="61" t="s">
        <v>144</v>
      </c>
      <c r="C160" s="124" t="s">
        <v>173</v>
      </c>
      <c r="D160" s="175"/>
      <c r="E160" s="48" t="s">
        <v>59</v>
      </c>
      <c r="F160" s="352" t="s">
        <v>71</v>
      </c>
      <c r="G160" s="229"/>
      <c r="H160" s="353"/>
      <c r="I160" s="111">
        <v>900000</v>
      </c>
      <c r="J160" s="112"/>
      <c r="K160" s="57">
        <v>0</v>
      </c>
      <c r="L160" s="57">
        <v>900000</v>
      </c>
      <c r="M160" s="1"/>
    </row>
    <row r="161" spans="1:13" ht="50.25" customHeight="1">
      <c r="A161" s="1"/>
      <c r="B161" s="61" t="s">
        <v>145</v>
      </c>
      <c r="C161" s="157" t="s">
        <v>174</v>
      </c>
      <c r="D161" s="156"/>
      <c r="E161" s="33" t="s">
        <v>59</v>
      </c>
      <c r="F161" s="217" t="s">
        <v>71</v>
      </c>
      <c r="G161" s="229"/>
      <c r="H161" s="218"/>
      <c r="I161" s="363">
        <v>9100000</v>
      </c>
      <c r="J161" s="363"/>
      <c r="K161" s="82">
        <v>0</v>
      </c>
      <c r="L161" s="82">
        <v>9100000</v>
      </c>
      <c r="M161" s="1"/>
    </row>
    <row r="162" spans="1:13" ht="15.75" customHeight="1">
      <c r="A162" s="1"/>
      <c r="B162" s="16"/>
      <c r="C162" s="158" t="s">
        <v>61</v>
      </c>
      <c r="D162" s="159"/>
      <c r="E162" s="33"/>
      <c r="F162" s="276"/>
      <c r="G162" s="318"/>
      <c r="H162" s="277"/>
      <c r="I162" s="291"/>
      <c r="J162" s="291"/>
      <c r="K162" s="82"/>
      <c r="L162" s="82"/>
      <c r="M162" s="1"/>
    </row>
    <row r="163" spans="1:13" ht="19.5" customHeight="1">
      <c r="A163" s="1"/>
      <c r="B163" s="61" t="s">
        <v>144</v>
      </c>
      <c r="C163" s="124" t="s">
        <v>125</v>
      </c>
      <c r="D163" s="175"/>
      <c r="E163" s="48" t="s">
        <v>126</v>
      </c>
      <c r="F163" s="352" t="s">
        <v>71</v>
      </c>
      <c r="G163" s="229"/>
      <c r="H163" s="353"/>
      <c r="I163" s="361">
        <v>3000</v>
      </c>
      <c r="J163" s="362"/>
      <c r="K163" s="82">
        <v>0</v>
      </c>
      <c r="L163" s="82">
        <v>3000</v>
      </c>
      <c r="M163" s="1"/>
    </row>
    <row r="164" spans="1:13" ht="17.25" customHeight="1">
      <c r="A164" s="1"/>
      <c r="B164" s="61" t="s">
        <v>145</v>
      </c>
      <c r="C164" s="124" t="s">
        <v>198</v>
      </c>
      <c r="D164" s="175"/>
      <c r="E164" s="48" t="s">
        <v>159</v>
      </c>
      <c r="F164" s="217" t="s">
        <v>71</v>
      </c>
      <c r="G164" s="229"/>
      <c r="H164" s="218"/>
      <c r="I164" s="361">
        <v>5</v>
      </c>
      <c r="J164" s="362"/>
      <c r="K164" s="82">
        <v>0</v>
      </c>
      <c r="L164" s="82">
        <v>5</v>
      </c>
      <c r="M164" s="1"/>
    </row>
    <row r="165" spans="1:13" ht="15" customHeight="1">
      <c r="A165" s="1"/>
      <c r="B165" s="16"/>
      <c r="C165" s="158" t="s">
        <v>69</v>
      </c>
      <c r="D165" s="216"/>
      <c r="E165" s="48"/>
      <c r="F165" s="144"/>
      <c r="G165" s="118"/>
      <c r="H165" s="146"/>
      <c r="I165" s="319"/>
      <c r="J165" s="320"/>
      <c r="K165" s="82"/>
      <c r="L165" s="82"/>
      <c r="M165" s="1"/>
    </row>
    <row r="166" spans="1:13" ht="24.75" customHeight="1">
      <c r="A166" s="1"/>
      <c r="B166" s="61" t="s">
        <v>144</v>
      </c>
      <c r="C166" s="124" t="s">
        <v>127</v>
      </c>
      <c r="D166" s="175"/>
      <c r="E166" s="48" t="s">
        <v>59</v>
      </c>
      <c r="F166" s="352" t="s">
        <v>60</v>
      </c>
      <c r="G166" s="157"/>
      <c r="H166" s="353"/>
      <c r="I166" s="361">
        <v>300</v>
      </c>
      <c r="J166" s="362"/>
      <c r="K166" s="82">
        <v>0</v>
      </c>
      <c r="L166" s="82">
        <v>300</v>
      </c>
      <c r="M166" s="1"/>
    </row>
    <row r="167" spans="1:13" ht="20.25" customHeight="1">
      <c r="A167" s="1"/>
      <c r="B167" s="61" t="s">
        <v>145</v>
      </c>
      <c r="C167" s="366" t="s">
        <v>128</v>
      </c>
      <c r="D167" s="367"/>
      <c r="E167" s="58" t="s">
        <v>59</v>
      </c>
      <c r="F167" s="217" t="s">
        <v>60</v>
      </c>
      <c r="G167" s="157"/>
      <c r="H167" s="218"/>
      <c r="I167" s="294">
        <v>1820000</v>
      </c>
      <c r="J167" s="294"/>
      <c r="K167" s="83">
        <v>0</v>
      </c>
      <c r="L167" s="83">
        <v>1820000</v>
      </c>
      <c r="M167" s="1"/>
    </row>
    <row r="168" spans="1:13" ht="15.75" customHeight="1">
      <c r="A168" s="1"/>
      <c r="B168" s="41" t="s">
        <v>5</v>
      </c>
      <c r="C168" s="364" t="s">
        <v>129</v>
      </c>
      <c r="D168" s="365"/>
      <c r="E168" s="49"/>
      <c r="F168" s="379"/>
      <c r="G168" s="380"/>
      <c r="H168" s="381"/>
      <c r="I168" s="273"/>
      <c r="J168" s="275"/>
      <c r="K168" s="49"/>
      <c r="L168" s="49"/>
      <c r="M168" s="1"/>
    </row>
    <row r="169" spans="1:13" ht="24.75" customHeight="1">
      <c r="A169" s="1"/>
      <c r="B169" s="65" t="s">
        <v>143</v>
      </c>
      <c r="C169" s="382" t="s">
        <v>176</v>
      </c>
      <c r="D169" s="383"/>
      <c r="E169" s="50" t="s">
        <v>106</v>
      </c>
      <c r="F169" s="352" t="s">
        <v>60</v>
      </c>
      <c r="G169" s="157"/>
      <c r="H169" s="353"/>
      <c r="I169" s="111">
        <v>100</v>
      </c>
      <c r="J169" s="112"/>
      <c r="K169" s="56">
        <v>0</v>
      </c>
      <c r="L169" s="56">
        <v>100</v>
      </c>
      <c r="M169" s="1"/>
    </row>
    <row r="170" spans="1:13" ht="49.5" customHeight="1">
      <c r="A170" s="1"/>
      <c r="B170" s="61" t="s">
        <v>146</v>
      </c>
      <c r="C170" s="211" t="s">
        <v>86</v>
      </c>
      <c r="D170" s="212"/>
      <c r="E170" s="55"/>
      <c r="F170" s="196"/>
      <c r="G170" s="213"/>
      <c r="H170" s="197"/>
      <c r="I170" s="289">
        <v>4200000</v>
      </c>
      <c r="J170" s="290"/>
      <c r="K170" s="93">
        <v>0</v>
      </c>
      <c r="L170" s="93">
        <v>4200000</v>
      </c>
      <c r="M170" s="1"/>
    </row>
    <row r="171" spans="1:13" ht="15" customHeight="1">
      <c r="A171" s="1"/>
      <c r="B171" s="16"/>
      <c r="C171" s="158" t="s">
        <v>58</v>
      </c>
      <c r="D171" s="160"/>
      <c r="E171" s="11"/>
      <c r="F171" s="196"/>
      <c r="G171" s="167"/>
      <c r="H171" s="197"/>
      <c r="I171" s="180"/>
      <c r="J171" s="181"/>
      <c r="K171" s="17"/>
      <c r="L171" s="17"/>
      <c r="M171" s="1"/>
    </row>
    <row r="172" spans="1:13" ht="37.5" customHeight="1">
      <c r="A172" s="1"/>
      <c r="B172" s="61" t="s">
        <v>146</v>
      </c>
      <c r="C172" s="124" t="s">
        <v>177</v>
      </c>
      <c r="D172" s="150"/>
      <c r="E172" s="11" t="s">
        <v>59</v>
      </c>
      <c r="F172" s="124" t="s">
        <v>71</v>
      </c>
      <c r="G172" s="178"/>
      <c r="H172" s="126"/>
      <c r="I172" s="127">
        <v>4200000</v>
      </c>
      <c r="J172" s="129"/>
      <c r="K172" s="17">
        <v>0</v>
      </c>
      <c r="L172" s="17">
        <v>4200000</v>
      </c>
      <c r="M172" s="1"/>
    </row>
    <row r="173" spans="1:13" ht="14.25" customHeight="1">
      <c r="A173" s="1"/>
      <c r="B173" s="16"/>
      <c r="C173" s="158" t="s">
        <v>61</v>
      </c>
      <c r="D173" s="160"/>
      <c r="E173" s="11"/>
      <c r="F173" s="196"/>
      <c r="G173" s="167"/>
      <c r="H173" s="197"/>
      <c r="I173" s="180"/>
      <c r="J173" s="181"/>
      <c r="K173" s="17"/>
      <c r="L173" s="17"/>
      <c r="M173" s="1"/>
    </row>
    <row r="174" spans="1:13" ht="25.5" customHeight="1">
      <c r="A174" s="1"/>
      <c r="B174" s="61" t="s">
        <v>146</v>
      </c>
      <c r="C174" s="225" t="s">
        <v>184</v>
      </c>
      <c r="D174" s="157"/>
      <c r="E174" s="24" t="s">
        <v>159</v>
      </c>
      <c r="F174" s="124" t="s">
        <v>60</v>
      </c>
      <c r="G174" s="157"/>
      <c r="H174" s="126"/>
      <c r="I174" s="224">
        <v>1</v>
      </c>
      <c r="J174" s="224"/>
      <c r="K174" s="17">
        <v>0</v>
      </c>
      <c r="L174" s="17">
        <v>1</v>
      </c>
      <c r="M174" s="1"/>
    </row>
    <row r="175" spans="1:13" ht="14.25" customHeight="1">
      <c r="A175" s="1"/>
      <c r="B175" s="16"/>
      <c r="C175" s="158" t="s">
        <v>69</v>
      </c>
      <c r="D175" s="160"/>
      <c r="E175" s="11"/>
      <c r="F175" s="196"/>
      <c r="G175" s="167"/>
      <c r="H175" s="197"/>
      <c r="I175" s="180"/>
      <c r="J175" s="181"/>
      <c r="K175" s="17"/>
      <c r="L175" s="17"/>
      <c r="M175" s="1"/>
    </row>
    <row r="176" spans="1:13" ht="22.5" customHeight="1">
      <c r="A176" s="1"/>
      <c r="B176" s="61" t="s">
        <v>146</v>
      </c>
      <c r="C176" s="306" t="s">
        <v>185</v>
      </c>
      <c r="D176" s="176"/>
      <c r="E176" s="28" t="s">
        <v>59</v>
      </c>
      <c r="F176" s="124" t="s">
        <v>60</v>
      </c>
      <c r="G176" s="176"/>
      <c r="H176" s="126"/>
      <c r="I176" s="202">
        <v>4200000</v>
      </c>
      <c r="J176" s="202"/>
      <c r="K176" s="29">
        <v>0</v>
      </c>
      <c r="L176" s="29">
        <v>4200000</v>
      </c>
      <c r="M176" s="1"/>
    </row>
    <row r="177" spans="1:13" ht="12" customHeight="1">
      <c r="A177" s="1"/>
      <c r="B177" s="16"/>
      <c r="C177" s="158" t="s">
        <v>72</v>
      </c>
      <c r="D177" s="160"/>
      <c r="E177" s="11"/>
      <c r="F177" s="196"/>
      <c r="G177" s="167"/>
      <c r="H177" s="197"/>
      <c r="I177" s="180"/>
      <c r="J177" s="181"/>
      <c r="K177" s="17"/>
      <c r="L177" s="17"/>
      <c r="M177" s="1"/>
    </row>
    <row r="178" spans="1:13" ht="18" customHeight="1">
      <c r="A178" s="1"/>
      <c r="B178" s="61" t="s">
        <v>146</v>
      </c>
      <c r="C178" s="124" t="s">
        <v>186</v>
      </c>
      <c r="D178" s="126"/>
      <c r="E178" s="24" t="s">
        <v>106</v>
      </c>
      <c r="F178" s="124" t="s">
        <v>60</v>
      </c>
      <c r="G178" s="178"/>
      <c r="H178" s="126"/>
      <c r="I178" s="127">
        <v>100</v>
      </c>
      <c r="J178" s="129"/>
      <c r="K178" s="17">
        <v>0</v>
      </c>
      <c r="L178" s="17">
        <v>100</v>
      </c>
      <c r="M178" s="1"/>
    </row>
    <row r="179" spans="1:13" ht="27" customHeight="1">
      <c r="A179" s="1"/>
      <c r="B179" s="61" t="s">
        <v>147</v>
      </c>
      <c r="C179" s="158" t="s">
        <v>97</v>
      </c>
      <c r="D179" s="160"/>
      <c r="E179" s="43"/>
      <c r="F179" s="196"/>
      <c r="G179" s="167"/>
      <c r="H179" s="197"/>
      <c r="I179" s="161">
        <v>800000</v>
      </c>
      <c r="J179" s="163"/>
      <c r="K179" s="23">
        <v>0</v>
      </c>
      <c r="L179" s="23">
        <v>800000</v>
      </c>
      <c r="M179" s="1"/>
    </row>
    <row r="180" spans="1:13" ht="16.5" customHeight="1">
      <c r="A180" s="1"/>
      <c r="B180" s="16"/>
      <c r="C180" s="158" t="s">
        <v>112</v>
      </c>
      <c r="D180" s="160"/>
      <c r="E180" s="43"/>
      <c r="F180" s="196"/>
      <c r="G180" s="167"/>
      <c r="H180" s="197"/>
      <c r="I180" s="180"/>
      <c r="J180" s="181"/>
      <c r="K180" s="17"/>
      <c r="L180" s="17"/>
      <c r="M180" s="1"/>
    </row>
    <row r="181" spans="1:13" ht="18" customHeight="1">
      <c r="A181" s="1"/>
      <c r="B181" s="61" t="s">
        <v>147</v>
      </c>
      <c r="C181" s="157" t="s">
        <v>182</v>
      </c>
      <c r="D181" s="157"/>
      <c r="E181" s="11" t="s">
        <v>59</v>
      </c>
      <c r="F181" s="124" t="s">
        <v>71</v>
      </c>
      <c r="G181" s="178"/>
      <c r="H181" s="126"/>
      <c r="I181" s="224">
        <v>800000</v>
      </c>
      <c r="J181" s="224"/>
      <c r="K181" s="17">
        <v>0</v>
      </c>
      <c r="L181" s="17">
        <v>800000</v>
      </c>
      <c r="M181" s="1"/>
    </row>
    <row r="182" spans="1:13" ht="15.75" customHeight="1">
      <c r="A182" s="1"/>
      <c r="B182" s="16"/>
      <c r="C182" s="158" t="s">
        <v>61</v>
      </c>
      <c r="D182" s="160"/>
      <c r="E182" s="11"/>
      <c r="F182" s="196"/>
      <c r="G182" s="167"/>
      <c r="H182" s="197"/>
      <c r="I182" s="180"/>
      <c r="J182" s="181"/>
      <c r="K182" s="17"/>
      <c r="L182" s="17"/>
      <c r="M182" s="1"/>
    </row>
    <row r="183" spans="1:13" ht="18" customHeight="1">
      <c r="A183" s="1"/>
      <c r="B183" s="61" t="s">
        <v>147</v>
      </c>
      <c r="C183" s="225" t="s">
        <v>118</v>
      </c>
      <c r="D183" s="157"/>
      <c r="E183" s="11" t="s">
        <v>62</v>
      </c>
      <c r="F183" s="124" t="s">
        <v>60</v>
      </c>
      <c r="G183" s="157"/>
      <c r="H183" s="126"/>
      <c r="I183" s="224">
        <v>100</v>
      </c>
      <c r="J183" s="224"/>
      <c r="K183" s="17">
        <v>0</v>
      </c>
      <c r="L183" s="17">
        <v>100</v>
      </c>
      <c r="M183" s="1"/>
    </row>
    <row r="184" spans="1:13" ht="15" customHeight="1">
      <c r="A184" s="1"/>
      <c r="B184" s="16"/>
      <c r="C184" s="158" t="s">
        <v>69</v>
      </c>
      <c r="D184" s="160"/>
      <c r="E184" s="11"/>
      <c r="F184" s="196"/>
      <c r="G184" s="167"/>
      <c r="H184" s="197"/>
      <c r="I184" s="180"/>
      <c r="J184" s="181"/>
      <c r="K184" s="17"/>
      <c r="L184" s="17"/>
      <c r="M184" s="1"/>
    </row>
    <row r="185" spans="1:13" ht="18" customHeight="1">
      <c r="A185" s="1"/>
      <c r="B185" s="61" t="s">
        <v>147</v>
      </c>
      <c r="C185" s="225" t="s">
        <v>119</v>
      </c>
      <c r="D185" s="157"/>
      <c r="E185" s="11" t="s">
        <v>59</v>
      </c>
      <c r="F185" s="124" t="s">
        <v>60</v>
      </c>
      <c r="G185" s="176"/>
      <c r="H185" s="126"/>
      <c r="I185" s="224">
        <v>8000</v>
      </c>
      <c r="J185" s="224"/>
      <c r="K185" s="17">
        <v>0</v>
      </c>
      <c r="L185" s="17">
        <v>8000</v>
      </c>
      <c r="M185" s="1"/>
    </row>
    <row r="186" spans="1:13" ht="14.25" customHeight="1">
      <c r="A186" s="1"/>
      <c r="B186" s="16"/>
      <c r="C186" s="158" t="s">
        <v>72</v>
      </c>
      <c r="D186" s="160"/>
      <c r="E186" s="11"/>
      <c r="F186" s="196"/>
      <c r="G186" s="167"/>
      <c r="H186" s="197"/>
      <c r="I186" s="180"/>
      <c r="J186" s="181"/>
      <c r="K186" s="17"/>
      <c r="L186" s="17"/>
      <c r="M186" s="1"/>
    </row>
    <row r="187" spans="1:13" ht="20.25" customHeight="1">
      <c r="A187" s="1"/>
      <c r="B187" s="61" t="s">
        <v>147</v>
      </c>
      <c r="C187" s="157" t="s">
        <v>199</v>
      </c>
      <c r="D187" s="157"/>
      <c r="E187" s="24" t="s">
        <v>106</v>
      </c>
      <c r="F187" s="124" t="s">
        <v>60</v>
      </c>
      <c r="G187" s="178"/>
      <c r="H187" s="126"/>
      <c r="I187" s="127">
        <v>100</v>
      </c>
      <c r="J187" s="129"/>
      <c r="K187" s="17">
        <v>0</v>
      </c>
      <c r="L187" s="17">
        <v>100</v>
      </c>
      <c r="M187" s="1"/>
    </row>
    <row r="188" spans="1:13" ht="63.75" customHeight="1">
      <c r="A188" s="1"/>
      <c r="B188" s="61" t="s">
        <v>148</v>
      </c>
      <c r="C188" s="158" t="s">
        <v>92</v>
      </c>
      <c r="D188" s="160"/>
      <c r="E188" s="43"/>
      <c r="F188" s="196"/>
      <c r="G188" s="167"/>
      <c r="H188" s="197"/>
      <c r="I188" s="161">
        <v>4200000</v>
      </c>
      <c r="J188" s="163"/>
      <c r="K188" s="23">
        <v>0</v>
      </c>
      <c r="L188" s="23">
        <v>4200000</v>
      </c>
      <c r="M188" s="1"/>
    </row>
    <row r="189" spans="1:13" ht="15" customHeight="1">
      <c r="A189" s="1"/>
      <c r="B189" s="16"/>
      <c r="C189" s="158" t="s">
        <v>58</v>
      </c>
      <c r="D189" s="160"/>
      <c r="E189" s="43"/>
      <c r="F189" s="196"/>
      <c r="G189" s="167"/>
      <c r="H189" s="197"/>
      <c r="I189" s="180"/>
      <c r="J189" s="181"/>
      <c r="K189" s="17"/>
      <c r="L189" s="17"/>
      <c r="M189" s="1"/>
    </row>
    <row r="190" spans="1:13" ht="41.25" customHeight="1">
      <c r="A190" s="1"/>
      <c r="B190" s="61" t="s">
        <v>148</v>
      </c>
      <c r="C190" s="292" t="s">
        <v>183</v>
      </c>
      <c r="D190" s="293"/>
      <c r="E190" s="11" t="s">
        <v>59</v>
      </c>
      <c r="F190" s="124" t="s">
        <v>71</v>
      </c>
      <c r="G190" s="178"/>
      <c r="H190" s="126"/>
      <c r="I190" s="224">
        <v>4200000</v>
      </c>
      <c r="J190" s="224"/>
      <c r="K190" s="17">
        <v>0</v>
      </c>
      <c r="L190" s="17">
        <v>4200000</v>
      </c>
      <c r="M190" s="1"/>
    </row>
    <row r="191" spans="1:13" ht="13.5" customHeight="1">
      <c r="A191" s="1"/>
      <c r="B191" s="16"/>
      <c r="C191" s="158" t="s">
        <v>61</v>
      </c>
      <c r="D191" s="160"/>
      <c r="E191" s="11"/>
      <c r="F191" s="196"/>
      <c r="G191" s="167"/>
      <c r="H191" s="197"/>
      <c r="I191" s="180"/>
      <c r="J191" s="181"/>
      <c r="K191" s="17"/>
      <c r="L191" s="17"/>
      <c r="M191" s="1"/>
    </row>
    <row r="192" spans="1:13" ht="27" customHeight="1">
      <c r="A192" s="1"/>
      <c r="B192" s="61" t="s">
        <v>148</v>
      </c>
      <c r="C192" s="225" t="s">
        <v>117</v>
      </c>
      <c r="D192" s="157"/>
      <c r="E192" s="11" t="s">
        <v>63</v>
      </c>
      <c r="F192" s="124" t="s">
        <v>60</v>
      </c>
      <c r="G192" s="157"/>
      <c r="H192" s="126"/>
      <c r="I192" s="224">
        <v>500</v>
      </c>
      <c r="J192" s="224"/>
      <c r="K192" s="17">
        <v>0</v>
      </c>
      <c r="L192" s="17">
        <v>500</v>
      </c>
      <c r="M192" s="1"/>
    </row>
    <row r="193" spans="1:13" ht="15.75" customHeight="1">
      <c r="A193" s="1"/>
      <c r="B193" s="16"/>
      <c r="C193" s="158" t="s">
        <v>69</v>
      </c>
      <c r="D193" s="160"/>
      <c r="E193" s="11"/>
      <c r="F193" s="196"/>
      <c r="G193" s="167"/>
      <c r="H193" s="197"/>
      <c r="I193" s="180"/>
      <c r="J193" s="181"/>
      <c r="K193" s="17"/>
      <c r="L193" s="17"/>
      <c r="M193" s="1"/>
    </row>
    <row r="194" spans="1:13" ht="28.5" customHeight="1">
      <c r="A194" s="1"/>
      <c r="B194" s="61" t="s">
        <v>148</v>
      </c>
      <c r="C194" s="225" t="s">
        <v>178</v>
      </c>
      <c r="D194" s="157"/>
      <c r="E194" s="11" t="s">
        <v>59</v>
      </c>
      <c r="F194" s="124" t="s">
        <v>60</v>
      </c>
      <c r="G194" s="176"/>
      <c r="H194" s="126"/>
      <c r="I194" s="224">
        <v>8400</v>
      </c>
      <c r="J194" s="224"/>
      <c r="K194" s="17">
        <v>0</v>
      </c>
      <c r="L194" s="17">
        <v>8400</v>
      </c>
      <c r="M194" s="1"/>
    </row>
    <row r="195" spans="1:13" ht="15.75" customHeight="1">
      <c r="A195" s="1"/>
      <c r="B195" s="16"/>
      <c r="C195" s="158" t="s">
        <v>72</v>
      </c>
      <c r="D195" s="160"/>
      <c r="E195" s="11"/>
      <c r="F195" s="196"/>
      <c r="G195" s="167"/>
      <c r="H195" s="197"/>
      <c r="I195" s="180"/>
      <c r="J195" s="181"/>
      <c r="K195" s="17"/>
      <c r="L195" s="17"/>
      <c r="M195" s="1"/>
    </row>
    <row r="196" spans="1:13" ht="24.75" customHeight="1">
      <c r="A196" s="1"/>
      <c r="B196" s="61" t="s">
        <v>148</v>
      </c>
      <c r="C196" s="225" t="s">
        <v>196</v>
      </c>
      <c r="D196" s="157"/>
      <c r="E196" s="11" t="s">
        <v>73</v>
      </c>
      <c r="F196" s="124" t="s">
        <v>60</v>
      </c>
      <c r="G196" s="178"/>
      <c r="H196" s="126"/>
      <c r="I196" s="224">
        <v>100</v>
      </c>
      <c r="J196" s="224"/>
      <c r="K196" s="17">
        <v>0</v>
      </c>
      <c r="L196" s="17">
        <v>100</v>
      </c>
      <c r="M196" s="1"/>
    </row>
    <row r="197" spans="1:13" ht="28.5" customHeight="1">
      <c r="A197" s="1"/>
      <c r="B197" s="61" t="s">
        <v>149</v>
      </c>
      <c r="C197" s="158" t="s">
        <v>93</v>
      </c>
      <c r="D197" s="160"/>
      <c r="E197" s="43"/>
      <c r="F197" s="196"/>
      <c r="G197" s="167"/>
      <c r="H197" s="197"/>
      <c r="I197" s="161">
        <v>1500000</v>
      </c>
      <c r="J197" s="163"/>
      <c r="K197" s="23">
        <v>0</v>
      </c>
      <c r="L197" s="23">
        <v>1500000</v>
      </c>
      <c r="M197" s="1"/>
    </row>
    <row r="198" spans="1:13" ht="15" customHeight="1">
      <c r="A198" s="1"/>
      <c r="B198" s="16"/>
      <c r="C198" s="158" t="s">
        <v>58</v>
      </c>
      <c r="D198" s="160"/>
      <c r="E198" s="43"/>
      <c r="F198" s="196"/>
      <c r="G198" s="167"/>
      <c r="H198" s="197"/>
      <c r="I198" s="180"/>
      <c r="J198" s="181"/>
      <c r="K198" s="17"/>
      <c r="L198" s="17"/>
      <c r="M198" s="1"/>
    </row>
    <row r="199" spans="1:13" ht="39.75" customHeight="1">
      <c r="A199" s="1"/>
      <c r="B199" s="61" t="s">
        <v>149</v>
      </c>
      <c r="C199" s="225" t="s">
        <v>179</v>
      </c>
      <c r="D199" s="157"/>
      <c r="E199" s="11" t="s">
        <v>59</v>
      </c>
      <c r="F199" s="124" t="s">
        <v>71</v>
      </c>
      <c r="G199" s="178"/>
      <c r="H199" s="126"/>
      <c r="I199" s="224">
        <v>1500000</v>
      </c>
      <c r="J199" s="224"/>
      <c r="K199" s="17">
        <v>0</v>
      </c>
      <c r="L199" s="17">
        <v>1500000</v>
      </c>
      <c r="M199" s="1"/>
    </row>
    <row r="200" spans="1:13" ht="15.75" customHeight="1">
      <c r="A200" s="1"/>
      <c r="B200" s="16"/>
      <c r="C200" s="158" t="s">
        <v>61</v>
      </c>
      <c r="D200" s="160"/>
      <c r="E200" s="11"/>
      <c r="F200" s="196"/>
      <c r="G200" s="167"/>
      <c r="H200" s="197"/>
      <c r="I200" s="180"/>
      <c r="J200" s="181"/>
      <c r="K200" s="17"/>
      <c r="L200" s="17"/>
      <c r="M200" s="1"/>
    </row>
    <row r="201" spans="1:13" ht="19.5" customHeight="1">
      <c r="A201" s="1"/>
      <c r="B201" s="61" t="s">
        <v>149</v>
      </c>
      <c r="C201" s="225" t="s">
        <v>115</v>
      </c>
      <c r="D201" s="157"/>
      <c r="E201" s="11" t="s">
        <v>63</v>
      </c>
      <c r="F201" s="124" t="s">
        <v>60</v>
      </c>
      <c r="G201" s="157"/>
      <c r="H201" s="126"/>
      <c r="I201" s="224">
        <v>250</v>
      </c>
      <c r="J201" s="224"/>
      <c r="K201" s="17">
        <v>0</v>
      </c>
      <c r="L201" s="17">
        <v>250</v>
      </c>
      <c r="M201" s="1"/>
    </row>
    <row r="202" spans="1:13" ht="12.75">
      <c r="A202" s="1"/>
      <c r="B202" s="16"/>
      <c r="C202" s="158" t="s">
        <v>69</v>
      </c>
      <c r="D202" s="160"/>
      <c r="E202" s="11"/>
      <c r="F202" s="196"/>
      <c r="G202" s="167"/>
      <c r="H202" s="197"/>
      <c r="I202" s="180"/>
      <c r="J202" s="181"/>
      <c r="K202" s="17"/>
      <c r="L202" s="17"/>
      <c r="M202" s="1"/>
    </row>
    <row r="203" spans="1:13" ht="26.25" customHeight="1">
      <c r="A203" s="1"/>
      <c r="B203" s="61" t="s">
        <v>149</v>
      </c>
      <c r="C203" s="225" t="s">
        <v>114</v>
      </c>
      <c r="D203" s="157"/>
      <c r="E203" s="11" t="s">
        <v>59</v>
      </c>
      <c r="F203" s="124" t="s">
        <v>60</v>
      </c>
      <c r="G203" s="176"/>
      <c r="H203" s="126"/>
      <c r="I203" s="224">
        <v>6000</v>
      </c>
      <c r="J203" s="224"/>
      <c r="K203" s="17">
        <v>0</v>
      </c>
      <c r="L203" s="17">
        <v>6000</v>
      </c>
      <c r="M203" s="1"/>
    </row>
    <row r="204" spans="1:13" ht="15.75" customHeight="1">
      <c r="A204" s="1"/>
      <c r="B204" s="16"/>
      <c r="C204" s="158" t="s">
        <v>72</v>
      </c>
      <c r="D204" s="160"/>
      <c r="E204" s="11"/>
      <c r="F204" s="196"/>
      <c r="G204" s="167"/>
      <c r="H204" s="197"/>
      <c r="I204" s="180"/>
      <c r="J204" s="181"/>
      <c r="K204" s="17"/>
      <c r="L204" s="17"/>
      <c r="M204" s="1"/>
    </row>
    <row r="205" spans="1:13" ht="21" customHeight="1">
      <c r="A205" s="1"/>
      <c r="B205" s="61" t="s">
        <v>149</v>
      </c>
      <c r="C205" s="124" t="s">
        <v>116</v>
      </c>
      <c r="D205" s="126"/>
      <c r="E205" s="24" t="s">
        <v>106</v>
      </c>
      <c r="F205" s="124" t="s">
        <v>60</v>
      </c>
      <c r="G205" s="178"/>
      <c r="H205" s="126"/>
      <c r="I205" s="127">
        <v>100</v>
      </c>
      <c r="J205" s="129"/>
      <c r="K205" s="17">
        <v>0</v>
      </c>
      <c r="L205" s="17">
        <v>100</v>
      </c>
      <c r="M205" s="1"/>
    </row>
    <row r="206" spans="1:13" ht="20.25" customHeight="1">
      <c r="A206" s="1"/>
      <c r="B206" s="61" t="s">
        <v>150</v>
      </c>
      <c r="C206" s="158" t="s">
        <v>91</v>
      </c>
      <c r="D206" s="160"/>
      <c r="E206" s="43"/>
      <c r="F206" s="196"/>
      <c r="G206" s="167"/>
      <c r="H206" s="197"/>
      <c r="I206" s="161">
        <v>800000</v>
      </c>
      <c r="J206" s="163"/>
      <c r="K206" s="23">
        <v>0</v>
      </c>
      <c r="L206" s="23">
        <v>800000</v>
      </c>
      <c r="M206" s="1"/>
    </row>
    <row r="207" spans="1:13" ht="17.25" customHeight="1">
      <c r="A207" s="1"/>
      <c r="B207" s="16"/>
      <c r="C207" s="158" t="s">
        <v>58</v>
      </c>
      <c r="D207" s="160"/>
      <c r="E207" s="11"/>
      <c r="F207" s="196"/>
      <c r="G207" s="167"/>
      <c r="H207" s="197"/>
      <c r="I207" s="180"/>
      <c r="J207" s="181"/>
      <c r="K207" s="17"/>
      <c r="L207" s="17"/>
      <c r="M207" s="1"/>
    </row>
    <row r="208" spans="1:13" ht="20.25" customHeight="1">
      <c r="A208" s="1"/>
      <c r="B208" s="61" t="s">
        <v>150</v>
      </c>
      <c r="C208" s="225" t="s">
        <v>180</v>
      </c>
      <c r="D208" s="157"/>
      <c r="E208" s="11" t="s">
        <v>59</v>
      </c>
      <c r="F208" s="124" t="s">
        <v>71</v>
      </c>
      <c r="G208" s="178"/>
      <c r="H208" s="126"/>
      <c r="I208" s="224">
        <v>800000</v>
      </c>
      <c r="J208" s="224"/>
      <c r="K208" s="17">
        <v>0</v>
      </c>
      <c r="L208" s="17">
        <v>800000</v>
      </c>
      <c r="M208" s="1"/>
    </row>
    <row r="209" spans="1:13" ht="15" customHeight="1">
      <c r="A209" s="1"/>
      <c r="B209" s="16"/>
      <c r="C209" s="158" t="s">
        <v>61</v>
      </c>
      <c r="D209" s="160"/>
      <c r="E209" s="11"/>
      <c r="F209" s="196"/>
      <c r="G209" s="167"/>
      <c r="H209" s="197"/>
      <c r="I209" s="180"/>
      <c r="J209" s="181"/>
      <c r="K209" s="17"/>
      <c r="L209" s="17"/>
      <c r="M209" s="1"/>
    </row>
    <row r="210" spans="1:13" ht="26.25" customHeight="1">
      <c r="A210" s="1"/>
      <c r="B210" s="61" t="s">
        <v>150</v>
      </c>
      <c r="C210" s="225" t="s">
        <v>181</v>
      </c>
      <c r="D210" s="157"/>
      <c r="E210" s="24" t="s">
        <v>159</v>
      </c>
      <c r="F210" s="124" t="s">
        <v>60</v>
      </c>
      <c r="G210" s="157"/>
      <c r="H210" s="126"/>
      <c r="I210" s="224">
        <v>5</v>
      </c>
      <c r="J210" s="224"/>
      <c r="K210" s="17">
        <v>0</v>
      </c>
      <c r="L210" s="17">
        <v>5</v>
      </c>
      <c r="M210" s="1"/>
    </row>
    <row r="211" spans="1:13" ht="17.25" customHeight="1">
      <c r="A211" s="1"/>
      <c r="B211" s="16"/>
      <c r="C211" s="158" t="s">
        <v>69</v>
      </c>
      <c r="D211" s="160"/>
      <c r="E211" s="11"/>
      <c r="F211" s="196"/>
      <c r="G211" s="167"/>
      <c r="H211" s="197"/>
      <c r="I211" s="180"/>
      <c r="J211" s="181"/>
      <c r="K211" s="17"/>
      <c r="L211" s="17"/>
      <c r="M211" s="1"/>
    </row>
    <row r="212" spans="1:13" ht="20.25" customHeight="1">
      <c r="A212" s="1"/>
      <c r="B212" s="61" t="s">
        <v>150</v>
      </c>
      <c r="C212" s="225" t="s">
        <v>113</v>
      </c>
      <c r="D212" s="157"/>
      <c r="E212" s="11" t="s">
        <v>59</v>
      </c>
      <c r="F212" s="124" t="s">
        <v>60</v>
      </c>
      <c r="G212" s="176"/>
      <c r="H212" s="126"/>
      <c r="I212" s="224">
        <v>160000</v>
      </c>
      <c r="J212" s="224"/>
      <c r="K212" s="17">
        <v>0</v>
      </c>
      <c r="L212" s="17">
        <v>160000</v>
      </c>
      <c r="M212" s="1"/>
    </row>
    <row r="213" spans="1:13" ht="17.25" customHeight="1">
      <c r="A213" s="1"/>
      <c r="B213" s="16"/>
      <c r="C213" s="158" t="s">
        <v>72</v>
      </c>
      <c r="D213" s="160"/>
      <c r="E213" s="11"/>
      <c r="F213" s="196"/>
      <c r="G213" s="167"/>
      <c r="H213" s="197"/>
      <c r="I213" s="180"/>
      <c r="J213" s="181"/>
      <c r="K213" s="17"/>
      <c r="L213" s="17"/>
      <c r="M213" s="1"/>
    </row>
    <row r="214" spans="1:13" ht="23.25" customHeight="1">
      <c r="A214" s="1"/>
      <c r="B214" s="61" t="s">
        <v>150</v>
      </c>
      <c r="C214" s="184" t="s">
        <v>187</v>
      </c>
      <c r="D214" s="185"/>
      <c r="E214" s="35" t="s">
        <v>106</v>
      </c>
      <c r="F214" s="184" t="s">
        <v>60</v>
      </c>
      <c r="G214" s="170"/>
      <c r="H214" s="185"/>
      <c r="I214" s="186">
        <v>100</v>
      </c>
      <c r="J214" s="187"/>
      <c r="K214" s="27">
        <v>0</v>
      </c>
      <c r="L214" s="27">
        <v>100</v>
      </c>
      <c r="M214" s="1"/>
    </row>
    <row r="215" spans="1:13" ht="23.25" customHeight="1">
      <c r="A215" s="1"/>
      <c r="B215" s="62" t="s">
        <v>232</v>
      </c>
      <c r="C215" s="130" t="s">
        <v>228</v>
      </c>
      <c r="D215" s="131"/>
      <c r="E215" s="48"/>
      <c r="F215" s="117"/>
      <c r="G215" s="118"/>
      <c r="H215" s="119"/>
      <c r="I215" s="140">
        <v>0</v>
      </c>
      <c r="J215" s="141"/>
      <c r="K215" s="92">
        <v>10000000</v>
      </c>
      <c r="L215" s="92">
        <v>10000000</v>
      </c>
      <c r="M215" s="1"/>
    </row>
    <row r="216" spans="1:13" ht="18.75" customHeight="1">
      <c r="A216" s="1"/>
      <c r="B216" s="62"/>
      <c r="C216" s="130" t="s">
        <v>58</v>
      </c>
      <c r="D216" s="131"/>
      <c r="E216" s="48"/>
      <c r="F216" s="117"/>
      <c r="G216" s="118"/>
      <c r="H216" s="119"/>
      <c r="I216" s="148"/>
      <c r="J216" s="149"/>
      <c r="K216" s="37"/>
      <c r="L216" s="37"/>
      <c r="M216" s="1"/>
    </row>
    <row r="217" spans="1:13" ht="28.5" customHeight="1">
      <c r="A217" s="1"/>
      <c r="B217" s="62" t="s">
        <v>232</v>
      </c>
      <c r="C217" s="108" t="s">
        <v>206</v>
      </c>
      <c r="D217" s="110"/>
      <c r="E217" s="48" t="s">
        <v>59</v>
      </c>
      <c r="F217" s="108" t="s">
        <v>71</v>
      </c>
      <c r="G217" s="109"/>
      <c r="H217" s="110"/>
      <c r="I217" s="134">
        <v>0</v>
      </c>
      <c r="J217" s="135"/>
      <c r="K217" s="37">
        <v>10000000</v>
      </c>
      <c r="L217" s="37">
        <v>10000000</v>
      </c>
      <c r="M217" s="1"/>
    </row>
    <row r="218" spans="1:13" ht="23.25" customHeight="1">
      <c r="A218" s="1"/>
      <c r="B218" s="62"/>
      <c r="C218" s="130" t="s">
        <v>61</v>
      </c>
      <c r="D218" s="131"/>
      <c r="E218" s="48"/>
      <c r="F218" s="117"/>
      <c r="G218" s="118"/>
      <c r="H218" s="119"/>
      <c r="I218" s="148"/>
      <c r="J218" s="149"/>
      <c r="K218" s="37"/>
      <c r="L218" s="37"/>
      <c r="M218" s="1"/>
    </row>
    <row r="219" spans="1:13" ht="23.25" customHeight="1">
      <c r="A219" s="1"/>
      <c r="B219" s="62" t="s">
        <v>232</v>
      </c>
      <c r="C219" s="108" t="s">
        <v>214</v>
      </c>
      <c r="D219" s="110"/>
      <c r="E219" s="48" t="s">
        <v>62</v>
      </c>
      <c r="F219" s="108" t="s">
        <v>60</v>
      </c>
      <c r="G219" s="109"/>
      <c r="H219" s="110"/>
      <c r="I219" s="134">
        <v>0</v>
      </c>
      <c r="J219" s="135"/>
      <c r="K219" s="37">
        <v>83</v>
      </c>
      <c r="L219" s="37">
        <v>83</v>
      </c>
      <c r="M219" s="1"/>
    </row>
    <row r="220" spans="1:13" ht="23.25" customHeight="1">
      <c r="A220" s="1"/>
      <c r="B220" s="62"/>
      <c r="C220" s="130" t="s">
        <v>69</v>
      </c>
      <c r="D220" s="131"/>
      <c r="E220" s="48"/>
      <c r="F220" s="117"/>
      <c r="G220" s="118"/>
      <c r="H220" s="119"/>
      <c r="I220" s="148"/>
      <c r="J220" s="149"/>
      <c r="K220" s="37"/>
      <c r="L220" s="37"/>
      <c r="M220" s="1"/>
    </row>
    <row r="221" spans="1:13" ht="23.25" customHeight="1">
      <c r="A221" s="1"/>
      <c r="B221" s="62" t="s">
        <v>232</v>
      </c>
      <c r="C221" s="108" t="s">
        <v>219</v>
      </c>
      <c r="D221" s="110"/>
      <c r="E221" s="48" t="s">
        <v>59</v>
      </c>
      <c r="F221" s="108" t="s">
        <v>60</v>
      </c>
      <c r="G221" s="109"/>
      <c r="H221" s="110"/>
      <c r="I221" s="134">
        <v>0</v>
      </c>
      <c r="J221" s="135"/>
      <c r="K221" s="37">
        <v>120482</v>
      </c>
      <c r="L221" s="37">
        <v>120482</v>
      </c>
      <c r="M221" s="1"/>
    </row>
    <row r="222" spans="1:13" ht="23.25" customHeight="1">
      <c r="A222" s="1"/>
      <c r="B222" s="62"/>
      <c r="C222" s="130" t="s">
        <v>72</v>
      </c>
      <c r="D222" s="131"/>
      <c r="E222" s="48"/>
      <c r="F222" s="117"/>
      <c r="G222" s="118"/>
      <c r="H222" s="119"/>
      <c r="I222" s="148"/>
      <c r="J222" s="149"/>
      <c r="K222" s="37"/>
      <c r="L222" s="37"/>
      <c r="M222" s="1"/>
    </row>
    <row r="223" spans="1:13" ht="23.25" customHeight="1">
      <c r="A223" s="1"/>
      <c r="B223" s="62" t="s">
        <v>232</v>
      </c>
      <c r="C223" s="108" t="s">
        <v>233</v>
      </c>
      <c r="D223" s="110"/>
      <c r="E223" s="48" t="s">
        <v>106</v>
      </c>
      <c r="F223" s="108" t="s">
        <v>60</v>
      </c>
      <c r="G223" s="109"/>
      <c r="H223" s="110"/>
      <c r="I223" s="134">
        <v>0</v>
      </c>
      <c r="J223" s="135"/>
      <c r="K223" s="37">
        <v>100</v>
      </c>
      <c r="L223" s="37">
        <v>100</v>
      </c>
      <c r="M223" s="1"/>
    </row>
    <row r="224" spans="1:13" ht="18" customHeight="1">
      <c r="A224" s="1"/>
      <c r="B224" s="25" t="s">
        <v>5</v>
      </c>
      <c r="C224" s="211" t="s">
        <v>98</v>
      </c>
      <c r="D224" s="226"/>
      <c r="E224" s="84"/>
      <c r="F224" s="341"/>
      <c r="G224" s="342"/>
      <c r="H224" s="343"/>
      <c r="I224" s="344">
        <v>23460000</v>
      </c>
      <c r="J224" s="345"/>
      <c r="K224" s="85">
        <v>2330000</v>
      </c>
      <c r="L224" s="86">
        <f>I224+K224</f>
        <v>25790000</v>
      </c>
      <c r="M224" s="40"/>
    </row>
    <row r="225" spans="1:13" ht="50.25" customHeight="1">
      <c r="A225" s="1"/>
      <c r="B225" s="25">
        <v>4</v>
      </c>
      <c r="C225" s="158" t="s">
        <v>94</v>
      </c>
      <c r="D225" s="216"/>
      <c r="E225" s="39"/>
      <c r="F225" s="221"/>
      <c r="G225" s="222"/>
      <c r="H225" s="223"/>
      <c r="I225" s="142">
        <v>15200000</v>
      </c>
      <c r="J225" s="143"/>
      <c r="K225" s="90">
        <v>0</v>
      </c>
      <c r="L225" s="91">
        <v>15200000</v>
      </c>
      <c r="M225" s="40"/>
    </row>
    <row r="226" spans="1:13" ht="14.25" customHeight="1">
      <c r="A226" s="1"/>
      <c r="B226" s="25" t="s">
        <v>5</v>
      </c>
      <c r="C226" s="370" t="s">
        <v>58</v>
      </c>
      <c r="D226" s="370"/>
      <c r="E226" s="30"/>
      <c r="F226" s="227"/>
      <c r="G226" s="346"/>
      <c r="H226" s="228"/>
      <c r="I226" s="227"/>
      <c r="J226" s="228"/>
      <c r="K226" s="30"/>
      <c r="L226" s="30"/>
      <c r="M226" s="1"/>
    </row>
    <row r="227" spans="1:13" ht="15.75" customHeight="1">
      <c r="A227" s="1"/>
      <c r="B227" s="67" t="s">
        <v>151</v>
      </c>
      <c r="C227" s="157" t="s">
        <v>188</v>
      </c>
      <c r="D227" s="157"/>
      <c r="E227" s="11" t="s">
        <v>59</v>
      </c>
      <c r="F227" s="124" t="s">
        <v>71</v>
      </c>
      <c r="G227" s="178"/>
      <c r="H227" s="126"/>
      <c r="I227" s="224">
        <v>15200000</v>
      </c>
      <c r="J227" s="224"/>
      <c r="K227" s="17">
        <v>0</v>
      </c>
      <c r="L227" s="17">
        <v>15200000</v>
      </c>
      <c r="M227" s="1"/>
    </row>
    <row r="228" spans="1:13" ht="16.5" customHeight="1">
      <c r="A228" s="1"/>
      <c r="B228" s="25"/>
      <c r="C228" s="158" t="s">
        <v>61</v>
      </c>
      <c r="D228" s="160"/>
      <c r="E228" s="11"/>
      <c r="F228" s="196"/>
      <c r="G228" s="167"/>
      <c r="H228" s="197"/>
      <c r="I228" s="180"/>
      <c r="J228" s="181"/>
      <c r="K228" s="17"/>
      <c r="L228" s="17"/>
      <c r="M228" s="1"/>
    </row>
    <row r="229" spans="1:13" ht="27" customHeight="1">
      <c r="A229" s="1"/>
      <c r="B229" s="67" t="s">
        <v>152</v>
      </c>
      <c r="C229" s="157" t="s">
        <v>189</v>
      </c>
      <c r="D229" s="157"/>
      <c r="E229" s="11" t="s">
        <v>63</v>
      </c>
      <c r="F229" s="124" t="s">
        <v>60</v>
      </c>
      <c r="G229" s="157"/>
      <c r="H229" s="126"/>
      <c r="I229" s="224">
        <v>1</v>
      </c>
      <c r="J229" s="224"/>
      <c r="K229" s="17">
        <v>0</v>
      </c>
      <c r="L229" s="17">
        <v>1</v>
      </c>
      <c r="M229" s="1"/>
    </row>
    <row r="230" spans="1:13" ht="17.25" customHeight="1">
      <c r="A230" s="1"/>
      <c r="B230" s="41"/>
      <c r="C230" s="198" t="s">
        <v>69</v>
      </c>
      <c r="D230" s="199"/>
      <c r="E230" s="11"/>
      <c r="F230" s="196"/>
      <c r="G230" s="167"/>
      <c r="H230" s="197"/>
      <c r="I230" s="180"/>
      <c r="J230" s="181"/>
      <c r="K230" s="17"/>
      <c r="L230" s="17"/>
      <c r="M230" s="1"/>
    </row>
    <row r="231" spans="1:13" ht="17.25" customHeight="1">
      <c r="A231" s="1"/>
      <c r="B231" s="70" t="s">
        <v>153</v>
      </c>
      <c r="C231" s="369" t="s">
        <v>111</v>
      </c>
      <c r="D231" s="369"/>
      <c r="E231" s="71" t="s">
        <v>59</v>
      </c>
      <c r="F231" s="124" t="s">
        <v>60</v>
      </c>
      <c r="G231" s="176"/>
      <c r="H231" s="126"/>
      <c r="I231" s="208">
        <v>15200000</v>
      </c>
      <c r="J231" s="208"/>
      <c r="K231" s="72">
        <v>0</v>
      </c>
      <c r="L231" s="29">
        <v>15200000</v>
      </c>
      <c r="M231" s="1"/>
    </row>
    <row r="232" spans="1:13" ht="17.25" customHeight="1">
      <c r="A232" s="1"/>
      <c r="B232" s="70"/>
      <c r="C232" s="206" t="s">
        <v>72</v>
      </c>
      <c r="D232" s="207"/>
      <c r="E232" s="73"/>
      <c r="F232" s="166"/>
      <c r="G232" s="167"/>
      <c r="H232" s="168"/>
      <c r="I232" s="204"/>
      <c r="J232" s="205"/>
      <c r="K232" s="59"/>
      <c r="L232" s="74"/>
      <c r="M232" s="1"/>
    </row>
    <row r="233" spans="1:13" ht="19.5" customHeight="1">
      <c r="A233" s="1"/>
      <c r="B233" s="68"/>
      <c r="C233" s="108" t="s">
        <v>190</v>
      </c>
      <c r="D233" s="110"/>
      <c r="E233" s="48" t="s">
        <v>106</v>
      </c>
      <c r="F233" s="174" t="s">
        <v>60</v>
      </c>
      <c r="G233" s="178"/>
      <c r="H233" s="175"/>
      <c r="I233" s="134">
        <v>100</v>
      </c>
      <c r="J233" s="135"/>
      <c r="K233" s="37">
        <v>0</v>
      </c>
      <c r="L233" s="37">
        <v>100</v>
      </c>
      <c r="M233" s="1"/>
    </row>
    <row r="234" spans="1:13" ht="42" customHeight="1">
      <c r="A234" s="1"/>
      <c r="B234" s="68">
        <v>5</v>
      </c>
      <c r="C234" s="136" t="s">
        <v>242</v>
      </c>
      <c r="D234" s="131"/>
      <c r="E234" s="48"/>
      <c r="F234" s="144"/>
      <c r="G234" s="118"/>
      <c r="H234" s="146"/>
      <c r="I234" s="142">
        <v>300000</v>
      </c>
      <c r="J234" s="143"/>
      <c r="K234" s="92">
        <v>0</v>
      </c>
      <c r="L234" s="92">
        <v>300000</v>
      </c>
      <c r="M234" s="1"/>
    </row>
    <row r="235" spans="1:13" ht="15" customHeight="1">
      <c r="A235" s="1"/>
      <c r="B235" s="68"/>
      <c r="C235" s="130" t="s">
        <v>58</v>
      </c>
      <c r="D235" s="131"/>
      <c r="E235" s="48"/>
      <c r="F235" s="117"/>
      <c r="G235" s="118"/>
      <c r="H235" s="119"/>
      <c r="I235" s="148"/>
      <c r="J235" s="149"/>
      <c r="K235" s="37"/>
      <c r="L235" s="37"/>
      <c r="M235" s="1"/>
    </row>
    <row r="236" spans="1:13" ht="27.75" customHeight="1">
      <c r="A236" s="1"/>
      <c r="B236" s="75" t="s">
        <v>154</v>
      </c>
      <c r="C236" s="203" t="s">
        <v>191</v>
      </c>
      <c r="D236" s="203"/>
      <c r="E236" s="28" t="s">
        <v>59</v>
      </c>
      <c r="F236" s="200" t="s">
        <v>71</v>
      </c>
      <c r="G236" s="178"/>
      <c r="H236" s="201"/>
      <c r="I236" s="202">
        <v>300000</v>
      </c>
      <c r="J236" s="202"/>
      <c r="K236" s="29">
        <v>0</v>
      </c>
      <c r="L236" s="29">
        <v>300000</v>
      </c>
      <c r="M236" s="1"/>
    </row>
    <row r="237" spans="1:13" ht="12.75" customHeight="1">
      <c r="A237" s="1"/>
      <c r="B237" s="42"/>
      <c r="C237" s="195" t="s">
        <v>61</v>
      </c>
      <c r="D237" s="195"/>
      <c r="E237" s="60"/>
      <c r="F237" s="196"/>
      <c r="G237" s="167"/>
      <c r="H237" s="197"/>
      <c r="I237" s="180"/>
      <c r="J237" s="181"/>
      <c r="K237" s="29"/>
      <c r="L237" s="29"/>
      <c r="M237" s="1"/>
    </row>
    <row r="238" spans="1:13" ht="19.5" customHeight="1">
      <c r="A238" s="1"/>
      <c r="B238" s="68" t="s">
        <v>154</v>
      </c>
      <c r="C238" s="157" t="s">
        <v>192</v>
      </c>
      <c r="D238" s="157"/>
      <c r="E238" s="11" t="s">
        <v>63</v>
      </c>
      <c r="F238" s="124" t="s">
        <v>60</v>
      </c>
      <c r="G238" s="157"/>
      <c r="H238" s="126"/>
      <c r="I238" s="224">
        <v>200</v>
      </c>
      <c r="J238" s="224"/>
      <c r="K238" s="17">
        <v>0</v>
      </c>
      <c r="L238" s="17">
        <v>200</v>
      </c>
      <c r="M238" s="1"/>
    </row>
    <row r="239" spans="1:13" ht="16.5" customHeight="1">
      <c r="A239" s="1"/>
      <c r="B239" s="69"/>
      <c r="C239" s="198" t="s">
        <v>69</v>
      </c>
      <c r="D239" s="199"/>
      <c r="E239" s="26"/>
      <c r="F239" s="196"/>
      <c r="G239" s="167"/>
      <c r="H239" s="197"/>
      <c r="I239" s="190"/>
      <c r="J239" s="191"/>
      <c r="K239" s="27"/>
      <c r="L239" s="17"/>
      <c r="M239" s="1"/>
    </row>
    <row r="240" spans="1:13" ht="27.75" customHeight="1">
      <c r="A240" s="1"/>
      <c r="B240" s="70" t="s">
        <v>154</v>
      </c>
      <c r="C240" s="209" t="s">
        <v>200</v>
      </c>
      <c r="D240" s="209"/>
      <c r="E240" s="11" t="s">
        <v>59</v>
      </c>
      <c r="F240" s="124" t="s">
        <v>60</v>
      </c>
      <c r="G240" s="176"/>
      <c r="H240" s="126"/>
      <c r="I240" s="224">
        <v>1500</v>
      </c>
      <c r="J240" s="224"/>
      <c r="K240" s="17">
        <v>0</v>
      </c>
      <c r="L240" s="17">
        <v>1500</v>
      </c>
      <c r="M240" s="1"/>
    </row>
    <row r="241" spans="1:13" ht="15" customHeight="1">
      <c r="A241" s="1"/>
      <c r="B241" s="68"/>
      <c r="C241" s="195" t="s">
        <v>72</v>
      </c>
      <c r="D241" s="195"/>
      <c r="E241" s="60"/>
      <c r="F241" s="196"/>
      <c r="G241" s="167"/>
      <c r="H241" s="197"/>
      <c r="I241" s="180"/>
      <c r="J241" s="181"/>
      <c r="K241" s="29"/>
      <c r="L241" s="17"/>
      <c r="M241" s="1"/>
    </row>
    <row r="242" spans="1:13" ht="21" customHeight="1">
      <c r="A242" s="1"/>
      <c r="B242" s="68"/>
      <c r="C242" s="182" t="s">
        <v>193</v>
      </c>
      <c r="D242" s="183"/>
      <c r="E242" s="103" t="s">
        <v>106</v>
      </c>
      <c r="F242" s="184" t="s">
        <v>60</v>
      </c>
      <c r="G242" s="170"/>
      <c r="H242" s="185"/>
      <c r="I242" s="186">
        <v>100</v>
      </c>
      <c r="J242" s="187"/>
      <c r="K242" s="72">
        <v>0</v>
      </c>
      <c r="L242" s="27">
        <v>100</v>
      </c>
      <c r="M242" s="1"/>
    </row>
    <row r="243" spans="1:13" ht="25.5" customHeight="1">
      <c r="A243" s="1"/>
      <c r="B243" s="68" t="s">
        <v>255</v>
      </c>
      <c r="C243" s="136" t="s">
        <v>254</v>
      </c>
      <c r="D243" s="131"/>
      <c r="E243" s="48"/>
      <c r="F243" s="117"/>
      <c r="G243" s="118"/>
      <c r="H243" s="119"/>
      <c r="I243" s="142">
        <v>460000</v>
      </c>
      <c r="J243" s="143"/>
      <c r="K243" s="92">
        <v>0</v>
      </c>
      <c r="L243" s="92">
        <v>460000</v>
      </c>
      <c r="M243" s="1"/>
    </row>
    <row r="244" spans="1:13" ht="16.5" customHeight="1">
      <c r="A244" s="1"/>
      <c r="B244" s="68"/>
      <c r="C244" s="130" t="s">
        <v>58</v>
      </c>
      <c r="D244" s="131"/>
      <c r="E244" s="48"/>
      <c r="F244" s="117"/>
      <c r="G244" s="118"/>
      <c r="H244" s="119"/>
      <c r="I244" s="148"/>
      <c r="J244" s="149"/>
      <c r="K244" s="37"/>
      <c r="L244" s="37"/>
      <c r="M244" s="1"/>
    </row>
    <row r="245" spans="1:13" ht="24" customHeight="1">
      <c r="A245" s="1"/>
      <c r="B245" s="68" t="s">
        <v>155</v>
      </c>
      <c r="C245" s="108" t="s">
        <v>256</v>
      </c>
      <c r="D245" s="110"/>
      <c r="E245" s="48" t="s">
        <v>59</v>
      </c>
      <c r="F245" s="108" t="s">
        <v>71</v>
      </c>
      <c r="G245" s="109"/>
      <c r="H245" s="110"/>
      <c r="I245" s="134">
        <v>460000</v>
      </c>
      <c r="J245" s="135"/>
      <c r="K245" s="37">
        <v>0</v>
      </c>
      <c r="L245" s="37">
        <v>460000</v>
      </c>
      <c r="M245" s="1"/>
    </row>
    <row r="246" spans="1:13" ht="16.5" customHeight="1">
      <c r="A246" s="1"/>
      <c r="B246" s="68"/>
      <c r="C246" s="130" t="s">
        <v>61</v>
      </c>
      <c r="D246" s="131"/>
      <c r="E246" s="48"/>
      <c r="F246" s="108"/>
      <c r="G246" s="109"/>
      <c r="H246" s="110"/>
      <c r="I246" s="148"/>
      <c r="J246" s="149"/>
      <c r="K246" s="37"/>
      <c r="L246" s="37"/>
      <c r="M246" s="1"/>
    </row>
    <row r="247" spans="1:13" ht="30.75" customHeight="1">
      <c r="A247" s="1"/>
      <c r="B247" s="68"/>
      <c r="C247" s="108" t="s">
        <v>257</v>
      </c>
      <c r="D247" s="110"/>
      <c r="E247" s="48" t="s">
        <v>159</v>
      </c>
      <c r="F247" s="108" t="s">
        <v>60</v>
      </c>
      <c r="G247" s="109"/>
      <c r="H247" s="110"/>
      <c r="I247" s="134">
        <v>1</v>
      </c>
      <c r="J247" s="135"/>
      <c r="K247" s="37">
        <v>0</v>
      </c>
      <c r="L247" s="37">
        <v>1</v>
      </c>
      <c r="M247" s="1"/>
    </row>
    <row r="248" spans="1:13" ht="15.75" customHeight="1">
      <c r="A248" s="1"/>
      <c r="B248" s="68"/>
      <c r="C248" s="130" t="s">
        <v>69</v>
      </c>
      <c r="D248" s="131"/>
      <c r="E248" s="48"/>
      <c r="F248" s="108"/>
      <c r="G248" s="109"/>
      <c r="H248" s="110"/>
      <c r="I248" s="148"/>
      <c r="J248" s="149"/>
      <c r="K248" s="37"/>
      <c r="L248" s="37"/>
      <c r="M248" s="1"/>
    </row>
    <row r="249" spans="1:13" ht="27.75" customHeight="1">
      <c r="A249" s="1"/>
      <c r="B249" s="68" t="s">
        <v>155</v>
      </c>
      <c r="C249" s="108" t="s">
        <v>258</v>
      </c>
      <c r="D249" s="110"/>
      <c r="E249" s="48" t="s">
        <v>59</v>
      </c>
      <c r="F249" s="108" t="s">
        <v>60</v>
      </c>
      <c r="G249" s="109"/>
      <c r="H249" s="110"/>
      <c r="I249" s="134">
        <v>460000</v>
      </c>
      <c r="J249" s="135"/>
      <c r="K249" s="37">
        <v>0</v>
      </c>
      <c r="L249" s="37">
        <v>460000</v>
      </c>
      <c r="M249" s="1"/>
    </row>
    <row r="250" spans="1:13" ht="15.75" customHeight="1">
      <c r="A250" s="1"/>
      <c r="B250" s="68"/>
      <c r="C250" s="130" t="s">
        <v>72</v>
      </c>
      <c r="D250" s="131"/>
      <c r="E250" s="48"/>
      <c r="F250" s="117"/>
      <c r="G250" s="118"/>
      <c r="H250" s="119"/>
      <c r="I250" s="148"/>
      <c r="J250" s="149"/>
      <c r="K250" s="37"/>
      <c r="L250" s="37"/>
      <c r="M250" s="1"/>
    </row>
    <row r="251" spans="1:13" ht="21" customHeight="1">
      <c r="A251" s="1"/>
      <c r="B251" s="68" t="s">
        <v>255</v>
      </c>
      <c r="C251" s="117" t="s">
        <v>190</v>
      </c>
      <c r="D251" s="119"/>
      <c r="E251" s="48" t="s">
        <v>106</v>
      </c>
      <c r="F251" s="108" t="s">
        <v>60</v>
      </c>
      <c r="G251" s="109"/>
      <c r="H251" s="110"/>
      <c r="I251" s="134">
        <v>100</v>
      </c>
      <c r="J251" s="135"/>
      <c r="K251" s="37">
        <v>0</v>
      </c>
      <c r="L251" s="37">
        <v>100</v>
      </c>
      <c r="M251" s="1"/>
    </row>
    <row r="252" spans="1:13" ht="63.75" customHeight="1">
      <c r="A252" s="1"/>
      <c r="B252" s="42">
        <v>7</v>
      </c>
      <c r="C252" s="188" t="s">
        <v>235</v>
      </c>
      <c r="D252" s="189"/>
      <c r="E252" s="104"/>
      <c r="F252" s="374"/>
      <c r="G252" s="375"/>
      <c r="H252" s="376"/>
      <c r="I252" s="377">
        <v>7000000</v>
      </c>
      <c r="J252" s="378"/>
      <c r="K252" s="105">
        <v>0</v>
      </c>
      <c r="L252" s="105">
        <v>7000000</v>
      </c>
      <c r="M252" s="1"/>
    </row>
    <row r="253" spans="1:13" ht="16.5" customHeight="1">
      <c r="A253" s="1"/>
      <c r="B253" s="42"/>
      <c r="C253" s="130" t="s">
        <v>58</v>
      </c>
      <c r="D253" s="131"/>
      <c r="E253" s="48"/>
      <c r="F253" s="147"/>
      <c r="G253" s="147"/>
      <c r="H253" s="147"/>
      <c r="I253" s="148"/>
      <c r="J253" s="149"/>
      <c r="K253" s="37"/>
      <c r="L253" s="37"/>
      <c r="M253" s="1"/>
    </row>
    <row r="254" spans="1:13" ht="63.75" customHeight="1">
      <c r="A254" s="1"/>
      <c r="B254" s="87" t="s">
        <v>156</v>
      </c>
      <c r="C254" s="108" t="s">
        <v>234</v>
      </c>
      <c r="D254" s="110"/>
      <c r="E254" s="48" t="s">
        <v>59</v>
      </c>
      <c r="F254" s="108" t="s">
        <v>71</v>
      </c>
      <c r="G254" s="109"/>
      <c r="H254" s="110"/>
      <c r="I254" s="134">
        <v>7000000</v>
      </c>
      <c r="J254" s="135"/>
      <c r="K254" s="37">
        <v>0</v>
      </c>
      <c r="L254" s="37">
        <v>7000000</v>
      </c>
      <c r="M254" s="1"/>
    </row>
    <row r="255" spans="1:13" ht="15.75" customHeight="1">
      <c r="A255" s="1"/>
      <c r="B255" s="42"/>
      <c r="C255" s="130" t="s">
        <v>61</v>
      </c>
      <c r="D255" s="131"/>
      <c r="E255" s="48"/>
      <c r="F255" s="117"/>
      <c r="G255" s="118"/>
      <c r="H255" s="119"/>
      <c r="I255" s="134"/>
      <c r="J255" s="135"/>
      <c r="K255" s="37"/>
      <c r="L255" s="37"/>
      <c r="M255" s="1"/>
    </row>
    <row r="256" spans="1:13" ht="64.5" customHeight="1">
      <c r="A256" s="1"/>
      <c r="B256" s="68" t="s">
        <v>156</v>
      </c>
      <c r="C256" s="108" t="s">
        <v>236</v>
      </c>
      <c r="D256" s="110"/>
      <c r="E256" s="48" t="s">
        <v>63</v>
      </c>
      <c r="F256" s="108" t="s">
        <v>60</v>
      </c>
      <c r="G256" s="109"/>
      <c r="H256" s="110"/>
      <c r="I256" s="134">
        <v>700</v>
      </c>
      <c r="J256" s="135"/>
      <c r="K256" s="37">
        <v>0</v>
      </c>
      <c r="L256" s="37">
        <v>700</v>
      </c>
      <c r="M256" s="1"/>
    </row>
    <row r="257" spans="1:13" ht="16.5" customHeight="1">
      <c r="A257" s="1"/>
      <c r="B257" s="42"/>
      <c r="C257" s="130" t="s">
        <v>69</v>
      </c>
      <c r="D257" s="131"/>
      <c r="E257" s="48"/>
      <c r="F257" s="117"/>
      <c r="G257" s="118"/>
      <c r="H257" s="119"/>
      <c r="I257" s="134"/>
      <c r="J257" s="135"/>
      <c r="K257" s="37"/>
      <c r="L257" s="37"/>
      <c r="M257" s="1"/>
    </row>
    <row r="258" spans="1:13" ht="65.25" customHeight="1">
      <c r="A258" s="1"/>
      <c r="B258" s="68" t="s">
        <v>156</v>
      </c>
      <c r="C258" s="108" t="s">
        <v>237</v>
      </c>
      <c r="D258" s="110"/>
      <c r="E258" s="48" t="s">
        <v>59</v>
      </c>
      <c r="F258" s="108" t="s">
        <v>60</v>
      </c>
      <c r="G258" s="109"/>
      <c r="H258" s="110"/>
      <c r="I258" s="134">
        <v>10000</v>
      </c>
      <c r="J258" s="135"/>
      <c r="K258" s="37">
        <v>0</v>
      </c>
      <c r="L258" s="37">
        <v>10000</v>
      </c>
      <c r="M258" s="1"/>
    </row>
    <row r="259" spans="1:13" ht="14.25" customHeight="1">
      <c r="A259" s="1"/>
      <c r="B259" s="68"/>
      <c r="C259" s="130" t="s">
        <v>72</v>
      </c>
      <c r="D259" s="131"/>
      <c r="E259" s="48"/>
      <c r="F259" s="117"/>
      <c r="G259" s="118"/>
      <c r="H259" s="119"/>
      <c r="I259" s="148"/>
      <c r="J259" s="149"/>
      <c r="K259" s="37"/>
      <c r="L259" s="37"/>
      <c r="M259" s="1"/>
    </row>
    <row r="260" spans="1:13" ht="68.25" customHeight="1">
      <c r="A260" s="1"/>
      <c r="B260" s="68">
        <v>7</v>
      </c>
      <c r="C260" s="108" t="s">
        <v>238</v>
      </c>
      <c r="D260" s="110"/>
      <c r="E260" s="48" t="s">
        <v>73</v>
      </c>
      <c r="F260" s="108" t="s">
        <v>60</v>
      </c>
      <c r="G260" s="109"/>
      <c r="H260" s="110"/>
      <c r="I260" s="134">
        <v>100</v>
      </c>
      <c r="J260" s="135"/>
      <c r="K260" s="37">
        <v>0</v>
      </c>
      <c r="L260" s="37">
        <v>100</v>
      </c>
      <c r="M260" s="1"/>
    </row>
    <row r="261" spans="1:13" ht="25.5" customHeight="1">
      <c r="A261" s="1"/>
      <c r="B261" s="42">
        <v>8</v>
      </c>
      <c r="C261" s="136" t="s">
        <v>245</v>
      </c>
      <c r="D261" s="131"/>
      <c r="E261" s="48"/>
      <c r="F261" s="144"/>
      <c r="G261" s="145"/>
      <c r="H261" s="146"/>
      <c r="I261" s="142">
        <v>0</v>
      </c>
      <c r="J261" s="143"/>
      <c r="K261" s="92">
        <v>2330000</v>
      </c>
      <c r="L261" s="92">
        <v>2330000</v>
      </c>
      <c r="M261" s="1"/>
    </row>
    <row r="262" spans="1:13" ht="16.5" customHeight="1">
      <c r="A262" s="1"/>
      <c r="B262" s="42"/>
      <c r="C262" s="130" t="s">
        <v>58</v>
      </c>
      <c r="D262" s="131"/>
      <c r="E262" s="48"/>
      <c r="F262" s="147"/>
      <c r="G262" s="147"/>
      <c r="H262" s="147"/>
      <c r="I262" s="134"/>
      <c r="J262" s="135"/>
      <c r="K262" s="37"/>
      <c r="L262" s="37"/>
      <c r="M262" s="1"/>
    </row>
    <row r="263" spans="1:13" ht="15.75" customHeight="1">
      <c r="A263" s="1"/>
      <c r="B263" s="87" t="s">
        <v>239</v>
      </c>
      <c r="C263" s="108" t="s">
        <v>248</v>
      </c>
      <c r="D263" s="110"/>
      <c r="E263" s="48" t="s">
        <v>59</v>
      </c>
      <c r="F263" s="108" t="s">
        <v>71</v>
      </c>
      <c r="G263" s="109"/>
      <c r="H263" s="110"/>
      <c r="I263" s="134">
        <v>0</v>
      </c>
      <c r="J263" s="135"/>
      <c r="K263" s="37">
        <v>2330000</v>
      </c>
      <c r="L263" s="37">
        <v>2300000</v>
      </c>
      <c r="M263" s="1"/>
    </row>
    <row r="264" spans="1:13" ht="14.25" customHeight="1">
      <c r="A264" s="1"/>
      <c r="B264" s="42"/>
      <c r="C264" s="130" t="s">
        <v>61</v>
      </c>
      <c r="D264" s="131"/>
      <c r="E264" s="48"/>
      <c r="F264" s="117"/>
      <c r="G264" s="118"/>
      <c r="H264" s="119"/>
      <c r="I264" s="134"/>
      <c r="J264" s="135"/>
      <c r="K264" s="37"/>
      <c r="L264" s="37"/>
      <c r="M264" s="1"/>
    </row>
    <row r="265" spans="1:13" ht="20.25" customHeight="1">
      <c r="A265" s="1"/>
      <c r="B265" s="68" t="s">
        <v>239</v>
      </c>
      <c r="C265" s="108" t="s">
        <v>250</v>
      </c>
      <c r="D265" s="110"/>
      <c r="E265" s="48" t="s">
        <v>63</v>
      </c>
      <c r="F265" s="108" t="s">
        <v>60</v>
      </c>
      <c r="G265" s="109"/>
      <c r="H265" s="110"/>
      <c r="I265" s="134">
        <v>0</v>
      </c>
      <c r="J265" s="135"/>
      <c r="K265" s="37">
        <v>100</v>
      </c>
      <c r="L265" s="37">
        <v>100</v>
      </c>
      <c r="M265" s="1"/>
    </row>
    <row r="266" spans="1:13" ht="15.75" customHeight="1">
      <c r="A266" s="1"/>
      <c r="B266" s="42"/>
      <c r="C266" s="130" t="s">
        <v>69</v>
      </c>
      <c r="D266" s="131"/>
      <c r="E266" s="48"/>
      <c r="F266" s="117"/>
      <c r="G266" s="118"/>
      <c r="H266" s="119"/>
      <c r="I266" s="134"/>
      <c r="J266" s="135"/>
      <c r="K266" s="37"/>
      <c r="L266" s="37"/>
      <c r="M266" s="1"/>
    </row>
    <row r="267" spans="1:13" ht="20.25" customHeight="1">
      <c r="A267" s="1"/>
      <c r="B267" s="68" t="s">
        <v>239</v>
      </c>
      <c r="C267" s="108" t="s">
        <v>251</v>
      </c>
      <c r="D267" s="110"/>
      <c r="E267" s="48" t="s">
        <v>59</v>
      </c>
      <c r="F267" s="108" t="s">
        <v>60</v>
      </c>
      <c r="G267" s="109"/>
      <c r="H267" s="110"/>
      <c r="I267" s="134">
        <v>0</v>
      </c>
      <c r="J267" s="135"/>
      <c r="K267" s="37">
        <v>23300</v>
      </c>
      <c r="L267" s="37">
        <v>23300</v>
      </c>
      <c r="M267" s="1"/>
    </row>
    <row r="268" spans="1:13" ht="18" customHeight="1">
      <c r="A268" s="1"/>
      <c r="B268" s="68"/>
      <c r="C268" s="130" t="s">
        <v>72</v>
      </c>
      <c r="D268" s="131"/>
      <c r="E268" s="48"/>
      <c r="F268" s="117"/>
      <c r="G268" s="118"/>
      <c r="H268" s="119"/>
      <c r="I268" s="134"/>
      <c r="J268" s="135"/>
      <c r="K268" s="37"/>
      <c r="L268" s="37"/>
      <c r="M268" s="1"/>
    </row>
    <row r="269" spans="1:13" ht="21" customHeight="1">
      <c r="A269" s="1"/>
      <c r="B269" s="68">
        <v>8</v>
      </c>
      <c r="C269" s="108" t="s">
        <v>247</v>
      </c>
      <c r="D269" s="110"/>
      <c r="E269" s="48" t="s">
        <v>73</v>
      </c>
      <c r="F269" s="108" t="s">
        <v>60</v>
      </c>
      <c r="G269" s="109"/>
      <c r="H269" s="110"/>
      <c r="I269" s="134">
        <v>0</v>
      </c>
      <c r="J269" s="135"/>
      <c r="K269" s="37">
        <v>100</v>
      </c>
      <c r="L269" s="37">
        <v>100</v>
      </c>
      <c r="M269" s="1"/>
    </row>
    <row r="270" spans="1:13" ht="21" customHeight="1">
      <c r="A270" s="1"/>
      <c r="B270" s="68">
        <v>9</v>
      </c>
      <c r="C270" s="130" t="s">
        <v>245</v>
      </c>
      <c r="D270" s="131"/>
      <c r="E270" s="48"/>
      <c r="F270" s="144"/>
      <c r="G270" s="145"/>
      <c r="H270" s="146"/>
      <c r="I270" s="134">
        <v>500000</v>
      </c>
      <c r="J270" s="135"/>
      <c r="K270" s="37">
        <v>0</v>
      </c>
      <c r="L270" s="37">
        <v>500000</v>
      </c>
      <c r="M270" s="1"/>
    </row>
    <row r="271" spans="1:13" ht="15" customHeight="1">
      <c r="A271" s="1"/>
      <c r="B271" s="68"/>
      <c r="C271" s="130" t="s">
        <v>58</v>
      </c>
      <c r="D271" s="131"/>
      <c r="E271" s="48"/>
      <c r="F271" s="147"/>
      <c r="G271" s="147"/>
      <c r="H271" s="147"/>
      <c r="I271" s="134"/>
      <c r="J271" s="135"/>
      <c r="K271" s="37"/>
      <c r="L271" s="37"/>
      <c r="M271" s="1"/>
    </row>
    <row r="272" spans="1:13" ht="21" customHeight="1">
      <c r="A272" s="1"/>
      <c r="B272" s="68" t="s">
        <v>246</v>
      </c>
      <c r="C272" s="108" t="s">
        <v>248</v>
      </c>
      <c r="D272" s="110"/>
      <c r="E272" s="48" t="s">
        <v>59</v>
      </c>
      <c r="F272" s="108" t="s">
        <v>71</v>
      </c>
      <c r="G272" s="109"/>
      <c r="H272" s="110"/>
      <c r="I272" s="134">
        <v>500000</v>
      </c>
      <c r="J272" s="135"/>
      <c r="K272" s="37">
        <v>0</v>
      </c>
      <c r="L272" s="37">
        <v>500000</v>
      </c>
      <c r="M272" s="1"/>
    </row>
    <row r="273" spans="1:13" ht="17.25" customHeight="1">
      <c r="A273" s="1"/>
      <c r="B273" s="68"/>
      <c r="C273" s="130" t="s">
        <v>61</v>
      </c>
      <c r="D273" s="131"/>
      <c r="E273" s="48"/>
      <c r="F273" s="117"/>
      <c r="G273" s="118"/>
      <c r="H273" s="119"/>
      <c r="I273" s="134"/>
      <c r="J273" s="135"/>
      <c r="K273" s="37"/>
      <c r="L273" s="37"/>
      <c r="M273" s="1"/>
    </row>
    <row r="274" spans="1:13" ht="18" customHeight="1">
      <c r="A274" s="1"/>
      <c r="B274" s="68" t="s">
        <v>246</v>
      </c>
      <c r="C274" s="108" t="s">
        <v>250</v>
      </c>
      <c r="D274" s="110"/>
      <c r="E274" s="48" t="s">
        <v>63</v>
      </c>
      <c r="F274" s="108" t="s">
        <v>60</v>
      </c>
      <c r="G274" s="109"/>
      <c r="H274" s="110"/>
      <c r="I274" s="134">
        <v>50</v>
      </c>
      <c r="J274" s="135"/>
      <c r="K274" s="37">
        <v>0</v>
      </c>
      <c r="L274" s="37">
        <v>50</v>
      </c>
      <c r="M274" s="1"/>
    </row>
    <row r="275" spans="1:13" ht="17.25" customHeight="1">
      <c r="A275" s="1"/>
      <c r="B275" s="68"/>
      <c r="C275" s="130" t="s">
        <v>69</v>
      </c>
      <c r="D275" s="131"/>
      <c r="E275" s="48"/>
      <c r="F275" s="117"/>
      <c r="G275" s="118"/>
      <c r="H275" s="119"/>
      <c r="I275" s="134"/>
      <c r="J275" s="135"/>
      <c r="K275" s="37"/>
      <c r="L275" s="37"/>
      <c r="M275" s="1"/>
    </row>
    <row r="276" spans="1:13" ht="17.25" customHeight="1">
      <c r="A276" s="1"/>
      <c r="B276" s="68" t="s">
        <v>246</v>
      </c>
      <c r="C276" s="108" t="s">
        <v>251</v>
      </c>
      <c r="D276" s="110"/>
      <c r="E276" s="48" t="s">
        <v>59</v>
      </c>
      <c r="F276" s="108" t="s">
        <v>60</v>
      </c>
      <c r="G276" s="109"/>
      <c r="H276" s="110"/>
      <c r="I276" s="134">
        <v>10000</v>
      </c>
      <c r="J276" s="135"/>
      <c r="K276" s="37">
        <v>0</v>
      </c>
      <c r="L276" s="37">
        <v>10000</v>
      </c>
      <c r="M276" s="1"/>
    </row>
    <row r="277" spans="1:13" ht="15" customHeight="1">
      <c r="A277" s="1"/>
      <c r="B277" s="68"/>
      <c r="C277" s="130" t="s">
        <v>72</v>
      </c>
      <c r="D277" s="131"/>
      <c r="E277" s="48"/>
      <c r="F277" s="117"/>
      <c r="G277" s="118"/>
      <c r="H277" s="119"/>
      <c r="I277" s="134"/>
      <c r="J277" s="135"/>
      <c r="K277" s="37"/>
      <c r="L277" s="37"/>
      <c r="M277" s="1"/>
    </row>
    <row r="278" spans="1:13" ht="17.25" customHeight="1">
      <c r="A278" s="1"/>
      <c r="B278" s="68">
        <v>9</v>
      </c>
      <c r="C278" s="108" t="s">
        <v>247</v>
      </c>
      <c r="D278" s="110"/>
      <c r="E278" s="48" t="s">
        <v>73</v>
      </c>
      <c r="F278" s="108" t="s">
        <v>60</v>
      </c>
      <c r="G278" s="109"/>
      <c r="H278" s="110"/>
      <c r="I278" s="134">
        <v>100</v>
      </c>
      <c r="J278" s="135"/>
      <c r="K278" s="37">
        <v>0</v>
      </c>
      <c r="L278" s="37">
        <v>100</v>
      </c>
      <c r="M278" s="1"/>
    </row>
    <row r="279" spans="1:13" ht="21" customHeight="1">
      <c r="A279" s="1"/>
      <c r="B279" s="42">
        <v>10</v>
      </c>
      <c r="C279" s="130" t="s">
        <v>99</v>
      </c>
      <c r="D279" s="131"/>
      <c r="E279" s="33"/>
      <c r="F279" s="192"/>
      <c r="G279" s="193"/>
      <c r="H279" s="194"/>
      <c r="I279" s="140">
        <v>400000</v>
      </c>
      <c r="J279" s="141"/>
      <c r="K279" s="47">
        <v>0</v>
      </c>
      <c r="L279" s="47">
        <v>400000</v>
      </c>
      <c r="M279" s="1"/>
    </row>
    <row r="280" spans="1:13" ht="66.75" customHeight="1">
      <c r="A280" s="1"/>
      <c r="B280" s="42"/>
      <c r="C280" s="136" t="s">
        <v>244</v>
      </c>
      <c r="D280" s="131"/>
      <c r="E280" s="33"/>
      <c r="F280" s="137"/>
      <c r="G280" s="138"/>
      <c r="H280" s="139"/>
      <c r="I280" s="140">
        <v>400000</v>
      </c>
      <c r="J280" s="141"/>
      <c r="K280" s="47">
        <v>0</v>
      </c>
      <c r="L280" s="47">
        <v>400000</v>
      </c>
      <c r="M280" s="1"/>
    </row>
    <row r="281" spans="1:13" ht="15.75" customHeight="1">
      <c r="A281" s="1"/>
      <c r="B281" s="42"/>
      <c r="C281" s="130" t="s">
        <v>58</v>
      </c>
      <c r="D281" s="131"/>
      <c r="E281" s="33"/>
      <c r="F281" s="137"/>
      <c r="G281" s="138"/>
      <c r="H281" s="139"/>
      <c r="I281" s="148"/>
      <c r="J281" s="149"/>
      <c r="K281" s="37"/>
      <c r="L281" s="37"/>
      <c r="M281" s="1"/>
    </row>
    <row r="282" spans="1:13" ht="27" customHeight="1">
      <c r="A282" s="1"/>
      <c r="B282" s="68" t="s">
        <v>259</v>
      </c>
      <c r="C282" s="108" t="s">
        <v>194</v>
      </c>
      <c r="D282" s="110"/>
      <c r="E282" s="48" t="s">
        <v>59</v>
      </c>
      <c r="F282" s="177" t="s">
        <v>71</v>
      </c>
      <c r="G282" s="178"/>
      <c r="H282" s="179"/>
      <c r="I282" s="134">
        <v>400000</v>
      </c>
      <c r="J282" s="135"/>
      <c r="K282" s="37">
        <v>0</v>
      </c>
      <c r="L282" s="37">
        <v>400000</v>
      </c>
      <c r="M282" s="1"/>
    </row>
    <row r="283" spans="1:13" ht="17.25" customHeight="1">
      <c r="A283" s="1"/>
      <c r="B283" s="68"/>
      <c r="C283" s="130" t="s">
        <v>61</v>
      </c>
      <c r="D283" s="131"/>
      <c r="E283" s="48"/>
      <c r="F283" s="166"/>
      <c r="G283" s="167"/>
      <c r="H283" s="168"/>
      <c r="I283" s="148"/>
      <c r="J283" s="149"/>
      <c r="K283" s="37"/>
      <c r="L283" s="37"/>
      <c r="M283" s="1"/>
    </row>
    <row r="284" spans="1:13" ht="28.5" customHeight="1">
      <c r="A284" s="1" t="s">
        <v>157</v>
      </c>
      <c r="B284" s="68" t="s">
        <v>259</v>
      </c>
      <c r="C284" s="108" t="s">
        <v>157</v>
      </c>
      <c r="D284" s="110"/>
      <c r="E284" s="48" t="s">
        <v>159</v>
      </c>
      <c r="F284" s="174" t="s">
        <v>60</v>
      </c>
      <c r="G284" s="157"/>
      <c r="H284" s="175"/>
      <c r="I284" s="134">
        <v>200</v>
      </c>
      <c r="J284" s="135"/>
      <c r="K284" s="37">
        <v>0</v>
      </c>
      <c r="L284" s="37">
        <v>200</v>
      </c>
      <c r="M284" s="1"/>
    </row>
    <row r="285" spans="1:13" ht="15" customHeight="1">
      <c r="A285" s="1"/>
      <c r="B285" s="68"/>
      <c r="C285" s="130" t="s">
        <v>69</v>
      </c>
      <c r="D285" s="131"/>
      <c r="E285" s="48"/>
      <c r="F285" s="166"/>
      <c r="G285" s="167"/>
      <c r="H285" s="168"/>
      <c r="I285" s="134"/>
      <c r="J285" s="135"/>
      <c r="K285" s="37"/>
      <c r="L285" s="37"/>
      <c r="M285" s="1"/>
    </row>
    <row r="286" spans="1:13" ht="27" customHeight="1">
      <c r="A286" s="1"/>
      <c r="B286" s="68" t="s">
        <v>259</v>
      </c>
      <c r="C286" s="108" t="s">
        <v>158</v>
      </c>
      <c r="D286" s="110"/>
      <c r="E286" s="48" t="s">
        <v>59</v>
      </c>
      <c r="F286" s="174" t="s">
        <v>60</v>
      </c>
      <c r="G286" s="176"/>
      <c r="H286" s="175"/>
      <c r="I286" s="134">
        <v>2000</v>
      </c>
      <c r="J286" s="135"/>
      <c r="K286" s="37">
        <v>0</v>
      </c>
      <c r="L286" s="37">
        <v>2000</v>
      </c>
      <c r="M286" s="1"/>
    </row>
    <row r="287" spans="1:13" ht="15" customHeight="1">
      <c r="A287" s="1"/>
      <c r="B287" s="42"/>
      <c r="C287" s="130" t="s">
        <v>72</v>
      </c>
      <c r="D287" s="131"/>
      <c r="E287" s="33"/>
      <c r="F287" s="166"/>
      <c r="G287" s="167"/>
      <c r="H287" s="168"/>
      <c r="I287" s="148"/>
      <c r="J287" s="149"/>
      <c r="K287" s="37"/>
      <c r="L287" s="37"/>
      <c r="M287" s="1"/>
    </row>
    <row r="288" spans="1:13" ht="24.75" customHeight="1">
      <c r="A288" s="1"/>
      <c r="B288" s="99">
        <v>10</v>
      </c>
      <c r="C288" s="164" t="s">
        <v>195</v>
      </c>
      <c r="D288" s="165"/>
      <c r="E288" s="100" t="s">
        <v>106</v>
      </c>
      <c r="F288" s="169" t="s">
        <v>60</v>
      </c>
      <c r="G288" s="170"/>
      <c r="H288" s="171"/>
      <c r="I288" s="172">
        <v>100</v>
      </c>
      <c r="J288" s="173"/>
      <c r="K288" s="101">
        <v>0</v>
      </c>
      <c r="L288" s="101">
        <v>100</v>
      </c>
      <c r="M288" s="1"/>
    </row>
    <row r="289" spans="1:13" ht="24.75" customHeight="1">
      <c r="A289" s="1"/>
      <c r="B289" s="42">
        <v>11</v>
      </c>
      <c r="C289" s="130" t="s">
        <v>249</v>
      </c>
      <c r="D289" s="131"/>
      <c r="E289" s="77"/>
      <c r="F289" s="117"/>
      <c r="G289" s="118"/>
      <c r="H289" s="119"/>
      <c r="I289" s="120">
        <v>0</v>
      </c>
      <c r="J289" s="121"/>
      <c r="K289" s="94">
        <v>170000</v>
      </c>
      <c r="L289" s="94">
        <v>170000</v>
      </c>
      <c r="M289" s="1"/>
    </row>
    <row r="290" spans="1:13" ht="24.75" customHeight="1">
      <c r="A290" s="1"/>
      <c r="B290" s="68"/>
      <c r="C290" s="130" t="s">
        <v>245</v>
      </c>
      <c r="D290" s="131"/>
      <c r="E290" s="77"/>
      <c r="F290" s="117"/>
      <c r="G290" s="118"/>
      <c r="H290" s="119"/>
      <c r="I290" s="132">
        <v>0</v>
      </c>
      <c r="J290" s="133"/>
      <c r="K290" s="53">
        <v>170000</v>
      </c>
      <c r="L290" s="53">
        <v>170000</v>
      </c>
      <c r="M290" s="1"/>
    </row>
    <row r="291" spans="1:13" ht="16.5" customHeight="1">
      <c r="A291" s="1"/>
      <c r="B291" s="42"/>
      <c r="C291" s="115" t="s">
        <v>58</v>
      </c>
      <c r="D291" s="116"/>
      <c r="E291" s="77"/>
      <c r="F291" s="117"/>
      <c r="G291" s="118"/>
      <c r="H291" s="119"/>
      <c r="I291" s="122"/>
      <c r="J291" s="123"/>
      <c r="K291" s="102"/>
      <c r="L291" s="102"/>
      <c r="M291" s="1"/>
    </row>
    <row r="292" spans="1:13" ht="37.5" customHeight="1">
      <c r="A292" s="1"/>
      <c r="B292" s="68" t="s">
        <v>260</v>
      </c>
      <c r="C292" s="113" t="s">
        <v>252</v>
      </c>
      <c r="D292" s="114"/>
      <c r="E292" s="77" t="s">
        <v>59</v>
      </c>
      <c r="F292" s="108" t="s">
        <v>71</v>
      </c>
      <c r="G292" s="109"/>
      <c r="H292" s="110"/>
      <c r="I292" s="111">
        <v>0</v>
      </c>
      <c r="J292" s="112"/>
      <c r="K292" s="57">
        <v>170000</v>
      </c>
      <c r="L292" s="57">
        <v>170000</v>
      </c>
      <c r="M292" s="1"/>
    </row>
    <row r="293" spans="1:13" ht="16.5" customHeight="1">
      <c r="A293" s="1"/>
      <c r="B293" s="68"/>
      <c r="C293" s="115" t="s">
        <v>61</v>
      </c>
      <c r="D293" s="116"/>
      <c r="E293" s="77"/>
      <c r="F293" s="117"/>
      <c r="G293" s="118"/>
      <c r="H293" s="119"/>
      <c r="I293" s="106"/>
      <c r="J293" s="107"/>
      <c r="K293" s="57"/>
      <c r="L293" s="57"/>
      <c r="M293" s="1"/>
    </row>
    <row r="294" spans="1:13" ht="18" customHeight="1">
      <c r="A294" s="1"/>
      <c r="B294" s="68" t="s">
        <v>260</v>
      </c>
      <c r="C294" s="113" t="s">
        <v>250</v>
      </c>
      <c r="D294" s="114"/>
      <c r="E294" s="77" t="s">
        <v>62</v>
      </c>
      <c r="F294" s="108" t="s">
        <v>60</v>
      </c>
      <c r="G294" s="109"/>
      <c r="H294" s="110"/>
      <c r="I294" s="111">
        <v>0</v>
      </c>
      <c r="J294" s="112"/>
      <c r="K294" s="57">
        <v>5</v>
      </c>
      <c r="L294" s="57">
        <v>5</v>
      </c>
      <c r="M294" s="1"/>
    </row>
    <row r="295" spans="1:13" ht="15" customHeight="1">
      <c r="A295" s="1"/>
      <c r="B295" s="68"/>
      <c r="C295" s="115" t="s">
        <v>69</v>
      </c>
      <c r="D295" s="116"/>
      <c r="E295" s="77"/>
      <c r="F295" s="117"/>
      <c r="G295" s="118"/>
      <c r="H295" s="119"/>
      <c r="I295" s="106"/>
      <c r="J295" s="107"/>
      <c r="K295" s="57"/>
      <c r="L295" s="57"/>
      <c r="M295" s="1"/>
    </row>
    <row r="296" spans="1:13" ht="17.25" customHeight="1">
      <c r="A296" s="1"/>
      <c r="B296" s="68" t="s">
        <v>260</v>
      </c>
      <c r="C296" s="113" t="s">
        <v>253</v>
      </c>
      <c r="D296" s="114"/>
      <c r="E296" s="77" t="s">
        <v>59</v>
      </c>
      <c r="F296" s="108" t="s">
        <v>60</v>
      </c>
      <c r="G296" s="109"/>
      <c r="H296" s="110"/>
      <c r="I296" s="111">
        <v>0</v>
      </c>
      <c r="J296" s="112"/>
      <c r="K296" s="57">
        <v>34000</v>
      </c>
      <c r="L296" s="57">
        <v>34000</v>
      </c>
      <c r="M296" s="1"/>
    </row>
    <row r="297" spans="1:13" ht="15.75" customHeight="1">
      <c r="A297" s="1"/>
      <c r="B297" s="68"/>
      <c r="C297" s="115" t="s">
        <v>72</v>
      </c>
      <c r="D297" s="116"/>
      <c r="E297" s="77"/>
      <c r="F297" s="117"/>
      <c r="G297" s="118"/>
      <c r="H297" s="119"/>
      <c r="I297" s="106"/>
      <c r="J297" s="107"/>
      <c r="K297" s="57"/>
      <c r="L297" s="57"/>
      <c r="M297" s="1"/>
    </row>
    <row r="298" spans="1:13" ht="17.25" customHeight="1">
      <c r="A298" s="1"/>
      <c r="B298" s="68">
        <v>11</v>
      </c>
      <c r="C298" s="113" t="s">
        <v>247</v>
      </c>
      <c r="D298" s="114"/>
      <c r="E298" s="77"/>
      <c r="F298" s="108" t="s">
        <v>60</v>
      </c>
      <c r="G298" s="109"/>
      <c r="H298" s="110"/>
      <c r="I298" s="111">
        <v>0</v>
      </c>
      <c r="J298" s="112"/>
      <c r="K298" s="57">
        <v>100</v>
      </c>
      <c r="L298" s="57">
        <v>100</v>
      </c>
      <c r="M298" s="1"/>
    </row>
    <row r="299" spans="1:13" ht="22.5" customHeight="1">
      <c r="A299" s="1"/>
      <c r="B299" s="1"/>
      <c r="C299" s="373" t="s">
        <v>261</v>
      </c>
      <c r="D299" s="373"/>
      <c r="E299" s="373"/>
      <c r="F299" s="1"/>
      <c r="G299" s="1"/>
      <c r="H299" s="1"/>
      <c r="I299" s="213" t="s">
        <v>262</v>
      </c>
      <c r="J299" s="368"/>
      <c r="K299" s="368"/>
      <c r="L299" s="1"/>
      <c r="M299" s="1"/>
    </row>
    <row r="300" spans="1:13" ht="12.75" customHeight="1">
      <c r="A300" s="1"/>
      <c r="B300" s="1"/>
      <c r="C300" s="1"/>
      <c r="D300" s="1"/>
      <c r="E300" s="1"/>
      <c r="F300" s="18" t="s">
        <v>74</v>
      </c>
      <c r="G300" s="1"/>
      <c r="H300" s="1"/>
      <c r="I300" s="371" t="s">
        <v>75</v>
      </c>
      <c r="J300" s="371"/>
      <c r="K300" s="371"/>
      <c r="L300" s="1"/>
      <c r="M300" s="1"/>
    </row>
    <row r="301" spans="1:13" ht="13.5" customHeight="1">
      <c r="A301" s="1"/>
      <c r="B301" s="1"/>
      <c r="C301" s="241" t="s">
        <v>76</v>
      </c>
      <c r="D301" s="241"/>
      <c r="E301" s="241"/>
      <c r="F301" s="1"/>
      <c r="G301" s="1"/>
      <c r="H301" s="1"/>
      <c r="I301" s="1"/>
      <c r="J301" s="1"/>
      <c r="K301" s="1"/>
      <c r="L301" s="1"/>
      <c r="M301" s="1"/>
    </row>
    <row r="302" spans="1:13" ht="22.5" customHeight="1">
      <c r="A302" s="1"/>
      <c r="B302" s="1"/>
      <c r="C302" s="231" t="s">
        <v>77</v>
      </c>
      <c r="D302" s="231"/>
      <c r="E302" s="231"/>
      <c r="F302" s="1"/>
      <c r="G302" s="1"/>
      <c r="H302" s="1"/>
      <c r="I302" s="368" t="s">
        <v>100</v>
      </c>
      <c r="J302" s="368"/>
      <c r="K302" s="368"/>
      <c r="L302" s="1"/>
      <c r="M302" s="1"/>
    </row>
    <row r="303" spans="1:13" ht="18" customHeight="1">
      <c r="A303" s="1"/>
      <c r="B303" s="1"/>
      <c r="C303" s="372" t="s">
        <v>78</v>
      </c>
      <c r="D303" s="372"/>
      <c r="E303" s="372"/>
      <c r="F303" s="18" t="s">
        <v>74</v>
      </c>
      <c r="G303" s="1"/>
      <c r="H303" s="1"/>
      <c r="I303" s="371" t="s">
        <v>75</v>
      </c>
      <c r="J303" s="371"/>
      <c r="K303" s="371"/>
      <c r="L303" s="1"/>
      <c r="M303" s="1"/>
    </row>
    <row r="304" spans="1:13" ht="13.5" customHeight="1">
      <c r="A304" s="1"/>
      <c r="B304" s="1"/>
      <c r="F304" s="1"/>
      <c r="G304" s="1"/>
      <c r="H304" s="1"/>
      <c r="I304" s="1"/>
      <c r="J304" s="1"/>
      <c r="K304" s="1"/>
      <c r="L304" s="1"/>
      <c r="M304" s="1"/>
    </row>
    <row r="305" ht="12.75">
      <c r="M305" s="1"/>
    </row>
  </sheetData>
  <sheetProtection/>
  <mergeCells count="794">
    <mergeCell ref="I278:J278"/>
    <mergeCell ref="C278:D278"/>
    <mergeCell ref="F278:H278"/>
    <mergeCell ref="I270:J270"/>
    <mergeCell ref="I271:J271"/>
    <mergeCell ref="I272:J272"/>
    <mergeCell ref="I273:J273"/>
    <mergeCell ref="I274:J274"/>
    <mergeCell ref="I275:J275"/>
    <mergeCell ref="I276:J276"/>
    <mergeCell ref="I277:J277"/>
    <mergeCell ref="C275:D275"/>
    <mergeCell ref="F275:H275"/>
    <mergeCell ref="C276:D276"/>
    <mergeCell ref="F276:H276"/>
    <mergeCell ref="C277:D277"/>
    <mergeCell ref="F277:H277"/>
    <mergeCell ref="C272:D272"/>
    <mergeCell ref="F272:H272"/>
    <mergeCell ref="C273:D273"/>
    <mergeCell ref="F273:H273"/>
    <mergeCell ref="C274:D274"/>
    <mergeCell ref="F274:H274"/>
    <mergeCell ref="I250:J250"/>
    <mergeCell ref="C250:D250"/>
    <mergeCell ref="C270:D270"/>
    <mergeCell ref="F270:H270"/>
    <mergeCell ref="C271:D271"/>
    <mergeCell ref="F271:H271"/>
    <mergeCell ref="C251:D251"/>
    <mergeCell ref="C260:D260"/>
    <mergeCell ref="C259:D259"/>
    <mergeCell ref="F259:H259"/>
    <mergeCell ref="I245:J245"/>
    <mergeCell ref="I246:J246"/>
    <mergeCell ref="I247:J247"/>
    <mergeCell ref="I251:J251"/>
    <mergeCell ref="C248:D248"/>
    <mergeCell ref="F248:H248"/>
    <mergeCell ref="I248:J248"/>
    <mergeCell ref="C249:D249"/>
    <mergeCell ref="F249:H249"/>
    <mergeCell ref="I249:J249"/>
    <mergeCell ref="F243:H243"/>
    <mergeCell ref="F244:H244"/>
    <mergeCell ref="F245:H245"/>
    <mergeCell ref="F246:H246"/>
    <mergeCell ref="F247:H247"/>
    <mergeCell ref="F251:H251"/>
    <mergeCell ref="F250:H250"/>
    <mergeCell ref="C56:G56"/>
    <mergeCell ref="H56:J56"/>
    <mergeCell ref="C59:G59"/>
    <mergeCell ref="H59:J59"/>
    <mergeCell ref="C243:D243"/>
    <mergeCell ref="C244:D244"/>
    <mergeCell ref="I243:J243"/>
    <mergeCell ref="I244:J244"/>
    <mergeCell ref="C169:D169"/>
    <mergeCell ref="F169:H169"/>
    <mergeCell ref="I259:J259"/>
    <mergeCell ref="F260:H260"/>
    <mergeCell ref="I254:J254"/>
    <mergeCell ref="I255:J255"/>
    <mergeCell ref="I256:J256"/>
    <mergeCell ref="I257:J257"/>
    <mergeCell ref="I258:J258"/>
    <mergeCell ref="I260:J260"/>
    <mergeCell ref="C254:D254"/>
    <mergeCell ref="F254:H254"/>
    <mergeCell ref="F255:H255"/>
    <mergeCell ref="F256:H256"/>
    <mergeCell ref="F257:H257"/>
    <mergeCell ref="F258:H258"/>
    <mergeCell ref="C255:D255"/>
    <mergeCell ref="C256:D256"/>
    <mergeCell ref="C257:D257"/>
    <mergeCell ref="F252:H252"/>
    <mergeCell ref="I252:J252"/>
    <mergeCell ref="C253:D253"/>
    <mergeCell ref="F253:H253"/>
    <mergeCell ref="I253:J253"/>
    <mergeCell ref="I168:J168"/>
    <mergeCell ref="F168:H168"/>
    <mergeCell ref="C245:D245"/>
    <mergeCell ref="C246:D246"/>
    <mergeCell ref="C247:D247"/>
    <mergeCell ref="C302:E302"/>
    <mergeCell ref="C187:D187"/>
    <mergeCell ref="I303:K303"/>
    <mergeCell ref="C303:E303"/>
    <mergeCell ref="I206:J206"/>
    <mergeCell ref="F207:H207"/>
    <mergeCell ref="C299:E299"/>
    <mergeCell ref="I299:K299"/>
    <mergeCell ref="I300:K300"/>
    <mergeCell ref="C258:D258"/>
    <mergeCell ref="C35:G35"/>
    <mergeCell ref="H35:J35"/>
    <mergeCell ref="C41:G41"/>
    <mergeCell ref="H41:J41"/>
    <mergeCell ref="C37:G37"/>
    <mergeCell ref="H37:J37"/>
    <mergeCell ref="C39:G39"/>
    <mergeCell ref="H39:J39"/>
    <mergeCell ref="I302:K302"/>
    <mergeCell ref="C196:D196"/>
    <mergeCell ref="F196:H196"/>
    <mergeCell ref="I196:J196"/>
    <mergeCell ref="I197:J197"/>
    <mergeCell ref="F197:H197"/>
    <mergeCell ref="C231:D231"/>
    <mergeCell ref="F231:H231"/>
    <mergeCell ref="C301:E301"/>
    <mergeCell ref="C226:D226"/>
    <mergeCell ref="I169:J169"/>
    <mergeCell ref="C164:D164"/>
    <mergeCell ref="F164:H164"/>
    <mergeCell ref="I164:J164"/>
    <mergeCell ref="C166:D166"/>
    <mergeCell ref="F166:H166"/>
    <mergeCell ref="C168:D168"/>
    <mergeCell ref="I166:J166"/>
    <mergeCell ref="C167:D167"/>
    <mergeCell ref="F159:H159"/>
    <mergeCell ref="I159:J159"/>
    <mergeCell ref="C160:D160"/>
    <mergeCell ref="F160:H160"/>
    <mergeCell ref="I160:J160"/>
    <mergeCell ref="C163:D163"/>
    <mergeCell ref="F163:H163"/>
    <mergeCell ref="I163:J163"/>
    <mergeCell ref="C159:D159"/>
    <mergeCell ref="I161:J161"/>
    <mergeCell ref="I153:J153"/>
    <mergeCell ref="C151:D151"/>
    <mergeCell ref="I158:J158"/>
    <mergeCell ref="C154:D154"/>
    <mergeCell ref="F154:H154"/>
    <mergeCell ref="I154:J154"/>
    <mergeCell ref="F156:H156"/>
    <mergeCell ref="C158:D158"/>
    <mergeCell ref="F158:H158"/>
    <mergeCell ref="I155:J155"/>
    <mergeCell ref="C142:D142"/>
    <mergeCell ref="I142:J142"/>
    <mergeCell ref="C143:D143"/>
    <mergeCell ref="C144:D144"/>
    <mergeCell ref="I144:J144"/>
    <mergeCell ref="C152:D152"/>
    <mergeCell ref="F152:H152"/>
    <mergeCell ref="I152:J152"/>
    <mergeCell ref="I151:J151"/>
    <mergeCell ref="C149:D149"/>
    <mergeCell ref="I228:J228"/>
    <mergeCell ref="C147:D147"/>
    <mergeCell ref="F147:H147"/>
    <mergeCell ref="I147:J147"/>
    <mergeCell ref="F148:H148"/>
    <mergeCell ref="I148:J148"/>
    <mergeCell ref="F157:H157"/>
    <mergeCell ref="I157:J157"/>
    <mergeCell ref="C153:D153"/>
    <mergeCell ref="F153:H153"/>
    <mergeCell ref="F226:H226"/>
    <mergeCell ref="C150:D150"/>
    <mergeCell ref="F150:H150"/>
    <mergeCell ref="I150:J150"/>
    <mergeCell ref="C229:D229"/>
    <mergeCell ref="F229:H229"/>
    <mergeCell ref="I229:J229"/>
    <mergeCell ref="I225:J225"/>
    <mergeCell ref="C228:D228"/>
    <mergeCell ref="F228:H228"/>
    <mergeCell ref="C146:D146"/>
    <mergeCell ref="I146:J146"/>
    <mergeCell ref="I141:J141"/>
    <mergeCell ref="I133:J133"/>
    <mergeCell ref="F227:H227"/>
    <mergeCell ref="I227:J227"/>
    <mergeCell ref="C212:D212"/>
    <mergeCell ref="F224:H224"/>
    <mergeCell ref="I224:J224"/>
    <mergeCell ref="I145:J145"/>
    <mergeCell ref="C240:D240"/>
    <mergeCell ref="F240:H240"/>
    <mergeCell ref="I240:J240"/>
    <mergeCell ref="C203:D203"/>
    <mergeCell ref="F125:H125"/>
    <mergeCell ref="I125:J125"/>
    <mergeCell ref="F149:H149"/>
    <mergeCell ref="I149:J149"/>
    <mergeCell ref="C126:D126"/>
    <mergeCell ref="F130:H130"/>
    <mergeCell ref="I96:J96"/>
    <mergeCell ref="C97:D97"/>
    <mergeCell ref="F120:H120"/>
    <mergeCell ref="I124:J124"/>
    <mergeCell ref="C122:D122"/>
    <mergeCell ref="C125:D125"/>
    <mergeCell ref="I123:J123"/>
    <mergeCell ref="I103:J103"/>
    <mergeCell ref="F105:H105"/>
    <mergeCell ref="I110:J110"/>
    <mergeCell ref="I139:J139"/>
    <mergeCell ref="I143:J143"/>
    <mergeCell ref="F133:H133"/>
    <mergeCell ref="F136:H136"/>
    <mergeCell ref="F129:H129"/>
    <mergeCell ref="F143:H143"/>
    <mergeCell ref="I136:J136"/>
    <mergeCell ref="I129:J129"/>
    <mergeCell ref="F137:H137"/>
    <mergeCell ref="F135:H135"/>
    <mergeCell ref="C85:D85"/>
    <mergeCell ref="F85:H85"/>
    <mergeCell ref="I85:J85"/>
    <mergeCell ref="C103:D103"/>
    <mergeCell ref="I116:J116"/>
    <mergeCell ref="C86:D86"/>
    <mergeCell ref="C93:D93"/>
    <mergeCell ref="C98:D98"/>
    <mergeCell ref="F98:H98"/>
    <mergeCell ref="I98:J98"/>
    <mergeCell ref="F97:H97"/>
    <mergeCell ref="I102:J102"/>
    <mergeCell ref="I97:J97"/>
    <mergeCell ref="F122:H122"/>
    <mergeCell ref="F126:H126"/>
    <mergeCell ref="F102:H102"/>
    <mergeCell ref="F103:H103"/>
    <mergeCell ref="F112:H112"/>
    <mergeCell ref="I112:J112"/>
    <mergeCell ref="I122:J122"/>
    <mergeCell ref="C156:D156"/>
    <mergeCell ref="I201:J201"/>
    <mergeCell ref="C155:D155"/>
    <mergeCell ref="C183:D183"/>
    <mergeCell ref="C178:D178"/>
    <mergeCell ref="F162:H162"/>
    <mergeCell ref="C189:D189"/>
    <mergeCell ref="C200:D200"/>
    <mergeCell ref="I165:J165"/>
    <mergeCell ref="C162:D162"/>
    <mergeCell ref="C96:D96"/>
    <mergeCell ref="F96:H96"/>
    <mergeCell ref="I207:J207"/>
    <mergeCell ref="C102:D102"/>
    <mergeCell ref="C188:D188"/>
    <mergeCell ref="C117:D117"/>
    <mergeCell ref="C201:D201"/>
    <mergeCell ref="F201:H201"/>
    <mergeCell ref="I126:J126"/>
    <mergeCell ref="I205:J205"/>
    <mergeCell ref="I100:J100"/>
    <mergeCell ref="C101:D101"/>
    <mergeCell ref="F101:H101"/>
    <mergeCell ref="I101:J101"/>
    <mergeCell ref="C148:D148"/>
    <mergeCell ref="I105:J105"/>
    <mergeCell ref="F128:H128"/>
    <mergeCell ref="C123:D123"/>
    <mergeCell ref="F123:H123"/>
    <mergeCell ref="F139:H139"/>
    <mergeCell ref="C238:D238"/>
    <mergeCell ref="F238:H238"/>
    <mergeCell ref="I238:J238"/>
    <mergeCell ref="F155:H155"/>
    <mergeCell ref="F187:H187"/>
    <mergeCell ref="I156:J156"/>
    <mergeCell ref="C157:D157"/>
    <mergeCell ref="C176:D176"/>
    <mergeCell ref="F176:H176"/>
    <mergeCell ref="I176:J176"/>
    <mergeCell ref="C141:D141"/>
    <mergeCell ref="F127:H127"/>
    <mergeCell ref="C145:D145"/>
    <mergeCell ref="C109:D109"/>
    <mergeCell ref="I109:J109"/>
    <mergeCell ref="F121:H121"/>
    <mergeCell ref="F113:H113"/>
    <mergeCell ref="I113:J113"/>
    <mergeCell ref="C134:D134"/>
    <mergeCell ref="I135:J135"/>
    <mergeCell ref="C95:D95"/>
    <mergeCell ref="F95:H95"/>
    <mergeCell ref="I95:J95"/>
    <mergeCell ref="C100:D100"/>
    <mergeCell ref="I134:J134"/>
    <mergeCell ref="C116:D116"/>
    <mergeCell ref="F116:H116"/>
    <mergeCell ref="I120:J120"/>
    <mergeCell ref="F134:H134"/>
    <mergeCell ref="F100:H100"/>
    <mergeCell ref="F93:H93"/>
    <mergeCell ref="I93:J93"/>
    <mergeCell ref="C91:D91"/>
    <mergeCell ref="F91:H91"/>
    <mergeCell ref="I91:J91"/>
    <mergeCell ref="C92:D92"/>
    <mergeCell ref="F92:H92"/>
    <mergeCell ref="I92:J92"/>
    <mergeCell ref="C84:D84"/>
    <mergeCell ref="F84:H84"/>
    <mergeCell ref="I84:J84"/>
    <mergeCell ref="F82:H82"/>
    <mergeCell ref="C83:D83"/>
    <mergeCell ref="I83:J83"/>
    <mergeCell ref="C81:D81"/>
    <mergeCell ref="F81:H81"/>
    <mergeCell ref="I81:J81"/>
    <mergeCell ref="C82:D82"/>
    <mergeCell ref="I82:J82"/>
    <mergeCell ref="I90:J90"/>
    <mergeCell ref="F87:H87"/>
    <mergeCell ref="I87:J87"/>
    <mergeCell ref="C88:D88"/>
    <mergeCell ref="F86:H86"/>
    <mergeCell ref="I86:J86"/>
    <mergeCell ref="C87:D87"/>
    <mergeCell ref="C165:D165"/>
    <mergeCell ref="F165:H165"/>
    <mergeCell ref="C79:D79"/>
    <mergeCell ref="F79:H79"/>
    <mergeCell ref="I79:J79"/>
    <mergeCell ref="C90:D90"/>
    <mergeCell ref="F90:H90"/>
    <mergeCell ref="C139:D139"/>
    <mergeCell ref="I183:J183"/>
    <mergeCell ref="F178:H178"/>
    <mergeCell ref="I178:J178"/>
    <mergeCell ref="C175:D175"/>
    <mergeCell ref="F175:H175"/>
    <mergeCell ref="F167:H167"/>
    <mergeCell ref="I167:J167"/>
    <mergeCell ref="C181:D181"/>
    <mergeCell ref="I182:J182"/>
    <mergeCell ref="F183:H183"/>
    <mergeCell ref="C185:D185"/>
    <mergeCell ref="F185:H185"/>
    <mergeCell ref="I185:J185"/>
    <mergeCell ref="C191:D191"/>
    <mergeCell ref="I187:J187"/>
    <mergeCell ref="C190:D190"/>
    <mergeCell ref="F190:H190"/>
    <mergeCell ref="I190:J190"/>
    <mergeCell ref="C186:D186"/>
    <mergeCell ref="I191:J191"/>
    <mergeCell ref="I199:J199"/>
    <mergeCell ref="C199:D199"/>
    <mergeCell ref="F199:H199"/>
    <mergeCell ref="F195:H195"/>
    <mergeCell ref="I204:J204"/>
    <mergeCell ref="I195:J195"/>
    <mergeCell ref="F203:H203"/>
    <mergeCell ref="C202:D202"/>
    <mergeCell ref="F202:H202"/>
    <mergeCell ref="C195:D195"/>
    <mergeCell ref="C206:D206"/>
    <mergeCell ref="F206:H206"/>
    <mergeCell ref="I202:J202"/>
    <mergeCell ref="F204:H204"/>
    <mergeCell ref="I200:J200"/>
    <mergeCell ref="C197:D197"/>
    <mergeCell ref="C198:D198"/>
    <mergeCell ref="F198:H198"/>
    <mergeCell ref="I198:J198"/>
    <mergeCell ref="C204:D204"/>
    <mergeCell ref="C208:D208"/>
    <mergeCell ref="F208:H208"/>
    <mergeCell ref="I208:J208"/>
    <mergeCell ref="I211:J211"/>
    <mergeCell ref="I214:J214"/>
    <mergeCell ref="F211:H211"/>
    <mergeCell ref="F209:H209"/>
    <mergeCell ref="I209:J209"/>
    <mergeCell ref="F213:H213"/>
    <mergeCell ref="F212:H212"/>
    <mergeCell ref="F181:H181"/>
    <mergeCell ref="C173:D173"/>
    <mergeCell ref="F171:H171"/>
    <mergeCell ref="C180:D180"/>
    <mergeCell ref="F180:H180"/>
    <mergeCell ref="F182:H182"/>
    <mergeCell ref="C179:D179"/>
    <mergeCell ref="C136:D136"/>
    <mergeCell ref="I162:J162"/>
    <mergeCell ref="I137:J137"/>
    <mergeCell ref="C140:D140"/>
    <mergeCell ref="F140:H140"/>
    <mergeCell ref="I140:J140"/>
    <mergeCell ref="C161:D161"/>
    <mergeCell ref="F161:H161"/>
    <mergeCell ref="C137:D137"/>
    <mergeCell ref="F141:H141"/>
    <mergeCell ref="C135:D135"/>
    <mergeCell ref="I181:J181"/>
    <mergeCell ref="I130:J130"/>
    <mergeCell ref="C131:D131"/>
    <mergeCell ref="I131:J131"/>
    <mergeCell ref="C132:D132"/>
    <mergeCell ref="F138:H138"/>
    <mergeCell ref="C133:D133"/>
    <mergeCell ref="I132:J132"/>
    <mergeCell ref="I170:J170"/>
    <mergeCell ref="C110:D110"/>
    <mergeCell ref="I128:J128"/>
    <mergeCell ref="C129:D129"/>
    <mergeCell ref="C124:D124"/>
    <mergeCell ref="F124:H124"/>
    <mergeCell ref="I119:J119"/>
    <mergeCell ref="C120:D120"/>
    <mergeCell ref="F115:H115"/>
    <mergeCell ref="I115:J115"/>
    <mergeCell ref="C112:D112"/>
    <mergeCell ref="C113:D113"/>
    <mergeCell ref="C127:D127"/>
    <mergeCell ref="C114:D114"/>
    <mergeCell ref="F114:H114"/>
    <mergeCell ref="I114:J114"/>
    <mergeCell ref="C115:D115"/>
    <mergeCell ref="I121:J121"/>
    <mergeCell ref="F117:H117"/>
    <mergeCell ref="I117:J117"/>
    <mergeCell ref="C118:D118"/>
    <mergeCell ref="I180:J180"/>
    <mergeCell ref="F172:H172"/>
    <mergeCell ref="I172:J172"/>
    <mergeCell ref="C174:D174"/>
    <mergeCell ref="F174:H174"/>
    <mergeCell ref="I174:J174"/>
    <mergeCell ref="I175:J175"/>
    <mergeCell ref="C177:D177"/>
    <mergeCell ref="C172:D172"/>
    <mergeCell ref="I179:J179"/>
    <mergeCell ref="C53:G53"/>
    <mergeCell ref="H53:J53"/>
    <mergeCell ref="C60:G60"/>
    <mergeCell ref="H60:J60"/>
    <mergeCell ref="C77:D77"/>
    <mergeCell ref="F77:H77"/>
    <mergeCell ref="I77:J77"/>
    <mergeCell ref="C71:H71"/>
    <mergeCell ref="I71:J71"/>
    <mergeCell ref="C72:H72"/>
    <mergeCell ref="F88:H88"/>
    <mergeCell ref="I88:J88"/>
    <mergeCell ref="F83:H83"/>
    <mergeCell ref="C78:D78"/>
    <mergeCell ref="I78:J78"/>
    <mergeCell ref="F118:H118"/>
    <mergeCell ref="I118:J118"/>
    <mergeCell ref="F78:H78"/>
    <mergeCell ref="C107:D107"/>
    <mergeCell ref="C105:D105"/>
    <mergeCell ref="C119:D119"/>
    <mergeCell ref="F119:H119"/>
    <mergeCell ref="I127:J127"/>
    <mergeCell ref="C80:D80"/>
    <mergeCell ref="F80:H80"/>
    <mergeCell ref="I80:J80"/>
    <mergeCell ref="F108:H108"/>
    <mergeCell ref="I108:J108"/>
    <mergeCell ref="C106:D106"/>
    <mergeCell ref="I106:J106"/>
    <mergeCell ref="C128:D128"/>
    <mergeCell ref="I138:J138"/>
    <mergeCell ref="C138:D138"/>
    <mergeCell ref="C75:D75"/>
    <mergeCell ref="F75:H75"/>
    <mergeCell ref="I75:J75"/>
    <mergeCell ref="C76:D76"/>
    <mergeCell ref="F76:H76"/>
    <mergeCell ref="I76:J76"/>
    <mergeCell ref="C130:D130"/>
    <mergeCell ref="I72:J72"/>
    <mergeCell ref="B73:L73"/>
    <mergeCell ref="C74:D74"/>
    <mergeCell ref="F74:H74"/>
    <mergeCell ref="I74:J74"/>
    <mergeCell ref="C68:H68"/>
    <mergeCell ref="I68:J68"/>
    <mergeCell ref="C69:H69"/>
    <mergeCell ref="I69:J69"/>
    <mergeCell ref="C70:H70"/>
    <mergeCell ref="I70:J70"/>
    <mergeCell ref="C54:G54"/>
    <mergeCell ref="H54:J54"/>
    <mergeCell ref="B64:G64"/>
    <mergeCell ref="H64:J64"/>
    <mergeCell ref="B65:L65"/>
    <mergeCell ref="C67:H67"/>
    <mergeCell ref="I67:J67"/>
    <mergeCell ref="C57:G57"/>
    <mergeCell ref="H57:J57"/>
    <mergeCell ref="C61:G61"/>
    <mergeCell ref="C55:G55"/>
    <mergeCell ref="H55:J55"/>
    <mergeCell ref="C38:G38"/>
    <mergeCell ref="H38:J38"/>
    <mergeCell ref="H48:J48"/>
    <mergeCell ref="C43:G43"/>
    <mergeCell ref="C49:G49"/>
    <mergeCell ref="H49:J49"/>
    <mergeCell ref="C50:G50"/>
    <mergeCell ref="H50:J50"/>
    <mergeCell ref="H47:J47"/>
    <mergeCell ref="C48:G48"/>
    <mergeCell ref="C51:G51"/>
    <mergeCell ref="H51:J51"/>
    <mergeCell ref="C36:G36"/>
    <mergeCell ref="H36:J36"/>
    <mergeCell ref="C40:G40"/>
    <mergeCell ref="H40:J40"/>
    <mergeCell ref="H43:J43"/>
    <mergeCell ref="C45:G45"/>
    <mergeCell ref="C33:G33"/>
    <mergeCell ref="H33:J33"/>
    <mergeCell ref="H61:J61"/>
    <mergeCell ref="C42:G42"/>
    <mergeCell ref="H42:J42"/>
    <mergeCell ref="C44:G44"/>
    <mergeCell ref="H44:J44"/>
    <mergeCell ref="C46:G46"/>
    <mergeCell ref="H46:J46"/>
    <mergeCell ref="C47:G47"/>
    <mergeCell ref="C21:L21"/>
    <mergeCell ref="C31:G31"/>
    <mergeCell ref="H31:J31"/>
    <mergeCell ref="C32:G32"/>
    <mergeCell ref="H32:J32"/>
    <mergeCell ref="H45:J45"/>
    <mergeCell ref="C26:L26"/>
    <mergeCell ref="C27:L27"/>
    <mergeCell ref="C28:L28"/>
    <mergeCell ref="B29:L29"/>
    <mergeCell ref="F16:K16"/>
    <mergeCell ref="B17:L17"/>
    <mergeCell ref="B23:L23"/>
    <mergeCell ref="B24:L24"/>
    <mergeCell ref="C25:L25"/>
    <mergeCell ref="B22:L22"/>
    <mergeCell ref="C34:G34"/>
    <mergeCell ref="H34:J34"/>
    <mergeCell ref="B18:L18"/>
    <mergeCell ref="B19:L19"/>
    <mergeCell ref="C20:L20"/>
    <mergeCell ref="J1:L1"/>
    <mergeCell ref="J2:L2"/>
    <mergeCell ref="G3:L3"/>
    <mergeCell ref="G4:L4"/>
    <mergeCell ref="G5:L5"/>
    <mergeCell ref="G6:L6"/>
    <mergeCell ref="G7:L7"/>
    <mergeCell ref="G8:L8"/>
    <mergeCell ref="B9:L9"/>
    <mergeCell ref="B10:L10"/>
    <mergeCell ref="D11:K11"/>
    <mergeCell ref="D12:K12"/>
    <mergeCell ref="D13:K13"/>
    <mergeCell ref="D14:K14"/>
    <mergeCell ref="F15:K15"/>
    <mergeCell ref="C121:D121"/>
    <mergeCell ref="F109:H109"/>
    <mergeCell ref="C104:D104"/>
    <mergeCell ref="F104:H104"/>
    <mergeCell ref="I104:J104"/>
    <mergeCell ref="C108:D108"/>
    <mergeCell ref="F191:H191"/>
    <mergeCell ref="C184:D184"/>
    <mergeCell ref="F184:H184"/>
    <mergeCell ref="F151:H151"/>
    <mergeCell ref="F200:H200"/>
    <mergeCell ref="C192:D192"/>
    <mergeCell ref="F192:H192"/>
    <mergeCell ref="C171:D171"/>
    <mergeCell ref="C182:D182"/>
    <mergeCell ref="F179:H179"/>
    <mergeCell ref="C209:D209"/>
    <mergeCell ref="F234:H234"/>
    <mergeCell ref="I234:J234"/>
    <mergeCell ref="C235:D235"/>
    <mergeCell ref="C214:D214"/>
    <mergeCell ref="F214:H214"/>
    <mergeCell ref="C233:D233"/>
    <mergeCell ref="I212:J212"/>
    <mergeCell ref="C224:D224"/>
    <mergeCell ref="I226:J226"/>
    <mergeCell ref="I213:J213"/>
    <mergeCell ref="C213:D213"/>
    <mergeCell ref="C207:D207"/>
    <mergeCell ref="I203:J203"/>
    <mergeCell ref="C205:D205"/>
    <mergeCell ref="C211:D211"/>
    <mergeCell ref="F210:H210"/>
    <mergeCell ref="I210:J210"/>
    <mergeCell ref="F205:H205"/>
    <mergeCell ref="C210:D210"/>
    <mergeCell ref="I192:J192"/>
    <mergeCell ref="I193:J193"/>
    <mergeCell ref="C193:D193"/>
    <mergeCell ref="C194:D194"/>
    <mergeCell ref="F194:H194"/>
    <mergeCell ref="I194:J194"/>
    <mergeCell ref="F193:H193"/>
    <mergeCell ref="I184:J184"/>
    <mergeCell ref="F186:H186"/>
    <mergeCell ref="I186:J186"/>
    <mergeCell ref="F189:H189"/>
    <mergeCell ref="I189:J189"/>
    <mergeCell ref="F188:H188"/>
    <mergeCell ref="I188:J188"/>
    <mergeCell ref="I171:J171"/>
    <mergeCell ref="I173:J173"/>
    <mergeCell ref="F106:H106"/>
    <mergeCell ref="F107:H107"/>
    <mergeCell ref="C230:D230"/>
    <mergeCell ref="C111:D111"/>
    <mergeCell ref="F111:H111"/>
    <mergeCell ref="I111:J111"/>
    <mergeCell ref="C225:D225"/>
    <mergeCell ref="F225:H225"/>
    <mergeCell ref="C232:D232"/>
    <mergeCell ref="I231:J231"/>
    <mergeCell ref="F110:H110"/>
    <mergeCell ref="I107:J107"/>
    <mergeCell ref="F177:H177"/>
    <mergeCell ref="I177:J177"/>
    <mergeCell ref="C170:D170"/>
    <mergeCell ref="F170:H170"/>
    <mergeCell ref="F173:H173"/>
    <mergeCell ref="F146:H146"/>
    <mergeCell ref="I232:J232"/>
    <mergeCell ref="F233:H233"/>
    <mergeCell ref="I233:J233"/>
    <mergeCell ref="F232:H232"/>
    <mergeCell ref="F230:H230"/>
    <mergeCell ref="I230:J230"/>
    <mergeCell ref="I235:J235"/>
    <mergeCell ref="C237:D237"/>
    <mergeCell ref="F237:H237"/>
    <mergeCell ref="I237:J237"/>
    <mergeCell ref="F236:H236"/>
    <mergeCell ref="I236:J236"/>
    <mergeCell ref="C236:D236"/>
    <mergeCell ref="F235:H235"/>
    <mergeCell ref="C295:D295"/>
    <mergeCell ref="F295:H295"/>
    <mergeCell ref="I239:J239"/>
    <mergeCell ref="C279:D279"/>
    <mergeCell ref="F279:H279"/>
    <mergeCell ref="I279:J279"/>
    <mergeCell ref="C241:D241"/>
    <mergeCell ref="F241:H241"/>
    <mergeCell ref="C239:D239"/>
    <mergeCell ref="F239:H239"/>
    <mergeCell ref="I281:J281"/>
    <mergeCell ref="F293:H293"/>
    <mergeCell ref="I293:J293"/>
    <mergeCell ref="F294:H294"/>
    <mergeCell ref="I241:J241"/>
    <mergeCell ref="C242:D242"/>
    <mergeCell ref="F242:H242"/>
    <mergeCell ref="I242:J242"/>
    <mergeCell ref="I294:J294"/>
    <mergeCell ref="C252:D252"/>
    <mergeCell ref="I286:J286"/>
    <mergeCell ref="C282:D282"/>
    <mergeCell ref="F282:H282"/>
    <mergeCell ref="I282:J282"/>
    <mergeCell ref="C283:D283"/>
    <mergeCell ref="C284:D284"/>
    <mergeCell ref="C285:D285"/>
    <mergeCell ref="I287:J287"/>
    <mergeCell ref="I288:J288"/>
    <mergeCell ref="C286:D286"/>
    <mergeCell ref="F283:H283"/>
    <mergeCell ref="I283:J283"/>
    <mergeCell ref="F284:H284"/>
    <mergeCell ref="I284:J284"/>
    <mergeCell ref="F285:H285"/>
    <mergeCell ref="I285:J285"/>
    <mergeCell ref="F286:H286"/>
    <mergeCell ref="C287:D287"/>
    <mergeCell ref="C288:D288"/>
    <mergeCell ref="F287:H287"/>
    <mergeCell ref="F288:H288"/>
    <mergeCell ref="C281:D281"/>
    <mergeCell ref="F281:H281"/>
    <mergeCell ref="C227:D227"/>
    <mergeCell ref="C94:D94"/>
    <mergeCell ref="F94:H94"/>
    <mergeCell ref="I94:J94"/>
    <mergeCell ref="C234:D234"/>
    <mergeCell ref="F132:H132"/>
    <mergeCell ref="F131:H131"/>
    <mergeCell ref="F145:H145"/>
    <mergeCell ref="F144:H144"/>
    <mergeCell ref="F142:H142"/>
    <mergeCell ref="C99:D99"/>
    <mergeCell ref="F99:H99"/>
    <mergeCell ref="I99:J99"/>
    <mergeCell ref="C52:G52"/>
    <mergeCell ref="H52:J52"/>
    <mergeCell ref="C89:D89"/>
    <mergeCell ref="F89:H89"/>
    <mergeCell ref="I89:J89"/>
    <mergeCell ref="C62:G62"/>
    <mergeCell ref="H62:J62"/>
    <mergeCell ref="C215:D215"/>
    <mergeCell ref="C216:D216"/>
    <mergeCell ref="F215:H215"/>
    <mergeCell ref="F216:H216"/>
    <mergeCell ref="I215:J215"/>
    <mergeCell ref="I216:J216"/>
    <mergeCell ref="C217:D217"/>
    <mergeCell ref="F217:H217"/>
    <mergeCell ref="I217:J217"/>
    <mergeCell ref="C218:D218"/>
    <mergeCell ref="F218:H218"/>
    <mergeCell ref="I218:J218"/>
    <mergeCell ref="C219:D219"/>
    <mergeCell ref="F219:H219"/>
    <mergeCell ref="I219:J219"/>
    <mergeCell ref="C220:D220"/>
    <mergeCell ref="F220:H220"/>
    <mergeCell ref="I220:J220"/>
    <mergeCell ref="C223:D223"/>
    <mergeCell ref="F223:H223"/>
    <mergeCell ref="I223:J223"/>
    <mergeCell ref="C221:D221"/>
    <mergeCell ref="F221:H221"/>
    <mergeCell ref="I221:J221"/>
    <mergeCell ref="C222:D222"/>
    <mergeCell ref="F222:H222"/>
    <mergeCell ref="I222:J222"/>
    <mergeCell ref="C261:D261"/>
    <mergeCell ref="F261:H261"/>
    <mergeCell ref="C262:D262"/>
    <mergeCell ref="F262:H262"/>
    <mergeCell ref="C263:D263"/>
    <mergeCell ref="F263:H263"/>
    <mergeCell ref="C269:D269"/>
    <mergeCell ref="F269:H269"/>
    <mergeCell ref="C264:D264"/>
    <mergeCell ref="F264:H264"/>
    <mergeCell ref="C265:D265"/>
    <mergeCell ref="F265:H265"/>
    <mergeCell ref="C266:D266"/>
    <mergeCell ref="F266:H266"/>
    <mergeCell ref="I266:J266"/>
    <mergeCell ref="I267:J267"/>
    <mergeCell ref="C267:D267"/>
    <mergeCell ref="F267:H267"/>
    <mergeCell ref="C268:D268"/>
    <mergeCell ref="F268:H268"/>
    <mergeCell ref="C63:G63"/>
    <mergeCell ref="H63:J63"/>
    <mergeCell ref="C280:D280"/>
    <mergeCell ref="F280:H280"/>
    <mergeCell ref="I280:J280"/>
    <mergeCell ref="I261:J261"/>
    <mergeCell ref="I262:J262"/>
    <mergeCell ref="I263:J263"/>
    <mergeCell ref="I264:J264"/>
    <mergeCell ref="I265:J265"/>
    <mergeCell ref="C58:G58"/>
    <mergeCell ref="H58:J58"/>
    <mergeCell ref="C289:D289"/>
    <mergeCell ref="C291:D291"/>
    <mergeCell ref="C292:D292"/>
    <mergeCell ref="C290:D290"/>
    <mergeCell ref="F290:H290"/>
    <mergeCell ref="I290:J290"/>
    <mergeCell ref="I269:J269"/>
    <mergeCell ref="I268:J268"/>
    <mergeCell ref="I289:J289"/>
    <mergeCell ref="I291:J291"/>
    <mergeCell ref="I292:J292"/>
    <mergeCell ref="C294:D294"/>
    <mergeCell ref="F289:H289"/>
    <mergeCell ref="F291:H291"/>
    <mergeCell ref="F292:H292"/>
    <mergeCell ref="C293:D293"/>
    <mergeCell ref="I295:J295"/>
    <mergeCell ref="F296:H296"/>
    <mergeCell ref="I296:J296"/>
    <mergeCell ref="C298:D298"/>
    <mergeCell ref="F298:H298"/>
    <mergeCell ref="I298:J298"/>
    <mergeCell ref="C297:D297"/>
    <mergeCell ref="F297:H297"/>
    <mergeCell ref="I297:J297"/>
    <mergeCell ref="C296:D296"/>
  </mergeCells>
  <printOptions/>
  <pageMargins left="0.7" right="0.7" top="0.75" bottom="0.75" header="0.3" footer="0.3"/>
  <pageSetup fitToHeight="0" fitToWidth="1" horizontalDpi="300" verticalDpi="300" orientation="landscape" pageOrder="overThenDown"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2023-05-24T06:55:59Z</cp:lastPrinted>
  <dcterms:created xsi:type="dcterms:W3CDTF">2023-01-17T15:25:15Z</dcterms:created>
  <dcterms:modified xsi:type="dcterms:W3CDTF">2023-05-25T13:06:04Z</dcterms:modified>
  <cp:category/>
  <cp:version/>
  <cp:contentType/>
  <cp:contentStatus/>
</cp:coreProperties>
</file>