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05" activeTab="0"/>
  </bookViews>
  <sheets>
    <sheet name="Паспорт бюджетної програми 0117" sheetId="1" r:id="rId1"/>
  </sheets>
  <definedNames/>
  <calcPr fullCalcOnLoad="1"/>
</workbook>
</file>

<file path=xl/sharedStrings.xml><?xml version="1.0" encoding="utf-8"?>
<sst xmlns="http://schemas.openxmlformats.org/spreadsheetml/2006/main" count="741" uniqueCount="313">
  <si>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</si>
  <si>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</si>
  <si>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</si>
  <si>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Коломийська міська рада</t>
  </si>
  <si>
    <t>(найменування головного розпорядника</t>
  </si>
  <si>
    <t/>
  </si>
  <si>
    <t>коштів місцевого бюджету )</t>
  </si>
  <si>
    <t>Паспорт</t>
  </si>
  <si>
    <t>бюджетної програми місцевого бюджету на  2023 рік</t>
  </si>
  <si>
    <t>1.</t>
  </si>
  <si>
    <t>0100000</t>
  </si>
  <si>
    <t>04054334</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</si>
  <si>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</si>
  <si>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</si>
  <si>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</si>
  <si>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</si>
  <si>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0110000</t>
  </si>
  <si>
    <t>(найменування відповідального виконавця)</t>
  </si>
  <si>
    <t>3.</t>
  </si>
  <si>
    <t>0117693</t>
  </si>
  <si>
    <t>7693</t>
  </si>
  <si>
    <t xml:space="preserve">  0490 </t>
  </si>
  <si>
    <t>Інші заходи, пов'язані з економічною діяльністю</t>
  </si>
  <si>
    <t>0953000000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</si>
  <si>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</si>
  <si>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</si>
  <si>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</si>
  <si>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</si>
  <si>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5. Підстави для виконання бюджетної програми</t>
  </si>
  <si>
    <t>6. Цілі державної політики, на досягнення яких спрямована реалізація бюджетної програми</t>
  </si>
  <si>
    <t>№
з/п</t>
  </si>
  <si>
    <t>Ціль державної політики</t>
  </si>
  <si>
    <t>1</t>
  </si>
  <si>
    <t>2</t>
  </si>
  <si>
    <t>3</t>
  </si>
  <si>
    <t>4</t>
  </si>
  <si>
    <t>5</t>
  </si>
  <si>
    <t>Соціально-економічний та культурний розвиток Коломийської міської ОТГ.</t>
  </si>
  <si>
    <t>7. Мета бюджетної програми</t>
  </si>
  <si>
    <t>8. Завдання бюджетної програми</t>
  </si>
  <si>
    <t>Завдання</t>
  </si>
  <si>
    <t>Програма "Демонтаж рекламних засобів та тимчасових споруд у Коломийській територіальній громаді на 2021-2023 роки"</t>
  </si>
  <si>
    <t>Утримання та забезпечення діяльності комунальної установи "Централізована бухгалтерія бюджетних установ Коломийської територіальної громади"</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</si>
  <si>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</si>
  <si>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</si>
  <si>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</si>
  <si>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</si>
  <si>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</si>
  <si>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</si>
  <si>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</si>
  <si>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</si>
  <si>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 xml:space="preserve">11. Результативні показники бюджетної програми </t>
  </si>
  <si>
    <t>Показники</t>
  </si>
  <si>
    <t>Одиниця виміру</t>
  </si>
  <si>
    <t>Джерело
інформації</t>
  </si>
  <si>
    <t>затрат</t>
  </si>
  <si>
    <t>грн.</t>
  </si>
  <si>
    <t>осіб</t>
  </si>
  <si>
    <t>штатний розпис</t>
  </si>
  <si>
    <t>продукту</t>
  </si>
  <si>
    <t>шт.</t>
  </si>
  <si>
    <t>од.</t>
  </si>
  <si>
    <t>ефективності</t>
  </si>
  <si>
    <t>розрахунок</t>
  </si>
  <si>
    <t>якості</t>
  </si>
  <si>
    <t>відс.</t>
  </si>
  <si>
    <t>(підпис)</t>
  </si>
  <si>
    <t>(Власне ім'я, ПРІЗВИЩЕ)</t>
  </si>
  <si>
    <t>ПОГОДЖЕНО:</t>
  </si>
  <si>
    <t>М.П.</t>
  </si>
  <si>
    <t>Розпорядженя міського голови</t>
  </si>
  <si>
    <t>Програма економічного та соціального розвитку Коломийської територіальної громади на 2023-2024 роки</t>
  </si>
  <si>
    <t>Стабільне забезпечення надходження коштів до бюджету, формування правових, організаційних, економічних, фінансових та методичних передумов розвитку фіскальної служби.</t>
  </si>
  <si>
    <t>Ефективна реалізація державної політики у сфері обслуговування бюджетних коштів.</t>
  </si>
  <si>
    <t xml:space="preserve">Придбання багатофункціональних пристроїв та копіювальної техніки </t>
  </si>
  <si>
    <t xml:space="preserve">Облуговування компютерної та організаційної техніки </t>
  </si>
  <si>
    <t>Забезпечення робочих місць працівників матеріалами, обладнанням та інвентарем</t>
  </si>
  <si>
    <t xml:space="preserve">Придбання канцелярського, креслярського, письмового приладдя, пакувального матеріалу, паперу, картону, вітальних листівок конвертів, марок для відправки службової кореспонденції </t>
  </si>
  <si>
    <t>Стратегічна ціль 1. Покращення економічного клімату в Коломийській міській територіальній громаді</t>
  </si>
  <si>
    <t>Придбання періодичних, довідкових, інформаційних видань (бюлетнів, збірників, експрес-інформацій та інших стратегічних матеріалів)</t>
  </si>
  <si>
    <t>Проведення організаційних заходів з метою відновлення платоспроможності або ліквідації комунальних підприємств, які тривалий час не здійснюють виробничо-господарську діяльність</t>
  </si>
  <si>
    <t xml:space="preserve">Інформування громадськості через засоби масової інформації </t>
  </si>
  <si>
    <t>Створення окремого робочого місця адміністратора ЦНАП, що буде надавати інформаційно-консультаційні послуги виключно для бізнесу (придбання меблів).</t>
  </si>
  <si>
    <t>Придбання інформаційних реєстрів для виготовлення довідників на паперових та електронних носіях з інформацією про суб’єкти господарювання, які надають послуги на території громади, презентаційних матеріалів, підготовка промороликів, придбання телевізорів.</t>
  </si>
  <si>
    <t>Створення вільного робочого місця для фізичних осіб підприємців (на території сіл Коломийської міської ТГ) з метою самостійного доступу до веб-ресурсу з питань організації та ведення бізнесу(закупівля комп’ютерів, оргтехніки, меблів)</t>
  </si>
  <si>
    <t>Стратегічна ціль 2. Посилення спроможності місцевих посадовців та представників МСП розвивати бізнес в місті</t>
  </si>
  <si>
    <t>Організація навчання для  МСП з питань проведення  ефективних адвокасі-компаній.</t>
  </si>
  <si>
    <t>Організація проведення урочистостей з нагоди професійних свят (придбання подарунково - сувенірної продукції, організація тематичних заходів).</t>
  </si>
  <si>
    <t>Підтримка жіночого бізнесу, в тому числі ВПО (проведення навчальних семінарів для майстринь з питань ефективного маркетингу, виходу на зовнішні ринки, інтернет – торгівлі, а також проведення виставок – ярмарок).</t>
  </si>
  <si>
    <t>Співпраця з представниками місцевого бізнесу в частині генерування прибутку на діяльність соціальної сфери; інформаційне забезпечення (надання консультацій, безкоштовні тренінги щодо використання комерційних підходів у соціальному підприємництві).</t>
  </si>
  <si>
    <t>Проведення конкурсу стартапів у Коломийській територіальній громаді</t>
  </si>
  <si>
    <t>Запровадження дієвих інструментів підтримки бізнесу шляхом співфінансування з місцевого бюджету</t>
  </si>
  <si>
    <t xml:space="preserve">Стратегічна ціль 3: Підвищення рівня конкурентоспроможності місцевих МСП </t>
  </si>
  <si>
    <t>Підтримка та просування у таких галузях як килимарство, еко-виробництво художніх виробів та інше на експорт через участь СПД в всеукраїнських та міжнародних профільних заходах.</t>
  </si>
  <si>
    <t>Стратегічна ціль 4. Енергозбереження та енергоефективність Коломийської міської  територіальної громади</t>
  </si>
  <si>
    <t>Оплата послуг з підтримки інформаційної системи енергетичного моніторингу, забезпечення супроводу (ІСЕ)</t>
  </si>
  <si>
    <t>Проведення заходів, передбачених Європейською ініціативою "Угода мерів", приурочених до Днів енергії або Днів участі міста в Угоді для популяризації енергозбереження серед дітей дошкільного та шкільного віку, молоді та інших верств населення міста</t>
  </si>
  <si>
    <t>1.1.</t>
  </si>
  <si>
    <t>1.2.</t>
  </si>
  <si>
    <t>1.3.</t>
  </si>
  <si>
    <t>1.4.</t>
  </si>
  <si>
    <t>1.5.</t>
  </si>
  <si>
    <t>1.6.</t>
  </si>
  <si>
    <t>1.7.</t>
  </si>
  <si>
    <t>2.1.</t>
  </si>
  <si>
    <t>2.2.</t>
  </si>
  <si>
    <t>2.3.</t>
  </si>
  <si>
    <t>2.4.</t>
  </si>
  <si>
    <t>2.5.</t>
  </si>
  <si>
    <t>2.6.</t>
  </si>
  <si>
    <t>3.1.</t>
  </si>
  <si>
    <t>3.2.</t>
  </si>
  <si>
    <t>3.3.</t>
  </si>
  <si>
    <t>4.1.</t>
  </si>
  <si>
    <t>4.2.</t>
  </si>
  <si>
    <t>Програма оптимізації процесів оподаткування та збільшення надходжень до місцевого бюджету м. Коломиї на 2019-2023 роки</t>
  </si>
  <si>
    <t>Програма  удосконалення казначейського обслуговування  міського бюджету на 2019-2023 роки</t>
  </si>
  <si>
    <t>Кількість придбаних комплектів офісних меблів</t>
  </si>
  <si>
    <t>комп</t>
  </si>
  <si>
    <t>Середня вартість  придбання комплекту офісних меблів</t>
  </si>
  <si>
    <t>3.4.</t>
  </si>
  <si>
    <t xml:space="preserve">Рівень забезпеченості багатофункціональними пристроями та копіювальною технікою </t>
  </si>
  <si>
    <t xml:space="preserve">Рівень забезпеченості  обслуговування комп'ютерної та оргтехніки </t>
  </si>
  <si>
    <t>1.11.</t>
  </si>
  <si>
    <t>1.12.</t>
  </si>
  <si>
    <t>Кількість  придбаних бюлетнів</t>
  </si>
  <si>
    <t xml:space="preserve">Кількість заходів, які здійснює ліквідатор </t>
  </si>
  <si>
    <t xml:space="preserve">Кількість проведених конкурсів стартапів </t>
  </si>
  <si>
    <t xml:space="preserve">Кількість послуг сприяння створення  кластеру виробників еко-продукції </t>
  </si>
  <si>
    <t xml:space="preserve">Кількість послуг з виготовлення презентаційних матеріалів </t>
  </si>
  <si>
    <t>Кількість  проведених семінарів для представників кластеру виробників еко-продукції</t>
  </si>
  <si>
    <t xml:space="preserve">Кількість договорів супроводу системи ІСЕ </t>
  </si>
  <si>
    <t xml:space="preserve">Кількість послуг лекторів та або модераторів для проведення заходів до дня енергії </t>
  </si>
  <si>
    <t xml:space="preserve">Середня вартість бюлетнів </t>
  </si>
  <si>
    <t>Середня вартість заходів, які здійснює ліквідатор</t>
  </si>
  <si>
    <t>Винагорода на одного переможця конкурсу стартапів у Коломийській територіальній громаді</t>
  </si>
  <si>
    <t>Середня вартість послуг сприяння створення кластеру виробників еко-продукції</t>
  </si>
  <si>
    <t>Середня вартість послуг з виготовлення презентаційних матеріалів еко-продукції</t>
  </si>
  <si>
    <t>Середня вартість проведених семінарів для представників кластеру еко-продукцію</t>
  </si>
  <si>
    <t xml:space="preserve">Середня вартість оплати по договору супроводу системи ІСЕ </t>
  </si>
  <si>
    <t>Середня вартість послуг лекторів та або модераторів для проведення заходів до дня енергії</t>
  </si>
  <si>
    <t>Рівень забезпеченості покращенн економічного клімату в Коломийській міській територіальній громаді</t>
  </si>
  <si>
    <t>Рівень забезпеченості посилення спроможності місцевих посадовців та представників МСП розвивати бізнес в місті</t>
  </si>
  <si>
    <t xml:space="preserve">Рівень забезпеченості підвищення рівня конкурентоспроможності місцевих МСП </t>
  </si>
  <si>
    <t>Рівень забезпеченості енергозбереження та енергоефективність Коломийської міської  територіальної громади</t>
  </si>
  <si>
    <t xml:space="preserve">Кількість працівників </t>
  </si>
  <si>
    <t>Управління фінансів і внутрішнього аудиту міської ради</t>
  </si>
  <si>
    <t>Ольга ГАВДУНИК</t>
  </si>
  <si>
    <t>Погашення кредиторської заборгованості за 2022 рік</t>
  </si>
  <si>
    <t>Відсоток погашення кредиторської заборгованості за 2022 рік</t>
  </si>
  <si>
    <t>Обсяг видатків  на придбання комплекту офісних меблів</t>
  </si>
  <si>
    <t>послуг</t>
  </si>
  <si>
    <t xml:space="preserve">Обсяг видатків на придбання статистичних бюлетнів по основних показниках соціально-економічного розвитку громади </t>
  </si>
  <si>
    <t xml:space="preserve">Обсяг видатків на розміщення оголошень в друкованих ЗМІ </t>
  </si>
  <si>
    <t>кошторисний розрахунок</t>
  </si>
  <si>
    <t>розрахунковий показник</t>
  </si>
  <si>
    <t>рішення виконавчого комітету  міської ради від 04.10.2022 р. №355 "Програма економічного та соціального розвитку Коломийської територіальної громади на 2023-2024 роки"</t>
  </si>
  <si>
    <t>Обсяг видатків  на проведення конкурсу стартапів</t>
  </si>
  <si>
    <t>Обсяг видатків  на сприяння створення кластеру виробників еко-продукції</t>
  </si>
  <si>
    <t>Обсяг видатків  на виготовлення презентаційних матеріалів</t>
  </si>
  <si>
    <t xml:space="preserve">Обсяг видатків  на проведення семінарів для представників кластеру виробників еко-продукції </t>
  </si>
  <si>
    <t xml:space="preserve">Обсяг видатків  на оплату по договору супроводу системи ІСЕ </t>
  </si>
  <si>
    <t xml:space="preserve">Обсяг видатків  на замовлення послуг лекторів та або модераторів для проведення заходів до дня енергії </t>
  </si>
  <si>
    <t xml:space="preserve">Обсяг видатків на оплату заходів, які здійснюює ліквідатор при реалізації своїх повноважень </t>
  </si>
  <si>
    <t xml:space="preserve">Обсяг видатків на придбання  офісних меблів для  створення окремого робочого місця адміністратора ЦНАП </t>
  </si>
  <si>
    <t xml:space="preserve">Обсяг видатків  на послуги з проведення навчальних лекцій </t>
  </si>
  <si>
    <t xml:space="preserve">Обсяг видатків  на придбання роздаткового матеріалу </t>
  </si>
  <si>
    <t xml:space="preserve">Обсяг видатків  на придбання подарунково-сувенірної продукції </t>
  </si>
  <si>
    <t xml:space="preserve">Кількість оголошень в друкованих ЗМІ </t>
  </si>
  <si>
    <t xml:space="preserve">Кількість придбаних офісних меблів для створення окремого робочого місця адміністратора ЦНАП </t>
  </si>
  <si>
    <t xml:space="preserve">Кількість послуг з проведення навчальних лекцій </t>
  </si>
  <si>
    <t xml:space="preserve">Кількість придбаних комплектів роздаткового матеріалу </t>
  </si>
  <si>
    <t xml:space="preserve">Кількість придбаної подарунково-сувенірної продукції </t>
  </si>
  <si>
    <t xml:space="preserve">Кількість здійснених оплат за оренду приміщень </t>
  </si>
  <si>
    <t xml:space="preserve">Середня вартість оголошень в друкованих ЗМІ </t>
  </si>
  <si>
    <t xml:space="preserve">Середня вартість придбаних офісних меблів створення окремого робочого місця адміністратора ЦНАП </t>
  </si>
  <si>
    <t xml:space="preserve">Середня вартість послуг з проведення навчальних лекцій </t>
  </si>
  <si>
    <t xml:space="preserve">Середня вартість одного комплекту роздаткового матеріалу </t>
  </si>
  <si>
    <t xml:space="preserve">Середня вартість подарунково-сувенірної продукції </t>
  </si>
  <si>
    <t xml:space="preserve">Середня вартість послуг з навчальних лекцій </t>
  </si>
  <si>
    <t xml:space="preserve">Середні витрати на співфінансування в оплаті за оренду приміщень релокованим суб'єктам господарювання в період протягом перших трьох місяців </t>
  </si>
  <si>
    <t>рішення міської ради від 21.12.2021р. №1647-25/2021 "Про внесення змін до Програми "Демонтаж рекламних засобів та тимчасових споруд" у Коломийській територіальній громаді на 2021-2023 роки</t>
  </si>
  <si>
    <t>рахунковий показник</t>
  </si>
  <si>
    <t>Кошторис на 2023 рік</t>
  </si>
  <si>
    <t>позицій</t>
  </si>
  <si>
    <t>рішення міської ради від 19.12.2022р. №2402-39/2022 "Про внесення змін до Програми удосконалення казначейського обслуговування міського бюджету на 2019-2023 роки"</t>
  </si>
  <si>
    <t xml:space="preserve">Обсяг видатків на співфінансування в оплаті за оренду приміщень релокованим суб'єктам господарювання в період протягом перших трьох місяців </t>
  </si>
  <si>
    <t>Забезпечення окремого робочого місця адміністратора ЦНАП, що буде надавати інформаційно-консультаційні послуги виключно для бізнесу комп'ютерною та оргтехнікою.</t>
  </si>
  <si>
    <t xml:space="preserve">Обсяг видатків на придбання комп'ютерів для забезпечення окремого робочого місця адміністратора ЦНАП </t>
  </si>
  <si>
    <t xml:space="preserve">Середня вартість придбаних комп'ютерів для забезпечення окремого робочого місця адміністратора ЦНАП </t>
  </si>
  <si>
    <t>Обсяг видатків на погашення кредиторської заборгованості за 2022 рік по Програмі "Демонтаж рекламних засобів та тимчасових споруд у Коломийській територіальній громаді на 2021-2023 роки",демонтаж тимчасових споруд в м. Коломиї вул. Чехова (сквер біля міського озера)</t>
  </si>
  <si>
    <t>Обсяг видатків на погашення кредиторської заборгованості за 2022 рік по утримання та забезпечення діяльності комунальної установи "Централізована бухгалтерія бюджетних установ Коломийської територіальної громади", послуги у сфері локальних мереж (прокладання локальної комп'ютерної мережі)</t>
  </si>
  <si>
    <t>Обсяг видатків на придбання інформаційних реєстрів для виготовлення довідників на паперових та електронних носіях з інформацією про суб’єкти господарювання, які надають послуги на території громади, презентаційних матеріалів, підготовка промороликів, придбання телевізорів.</t>
  </si>
  <si>
    <t>Обсяг видатків  на створення вільного робочого місця для фізичних осіб підприємців (на території сіл Коломийської міської ТГ) з метою самостійного доступу до веб-ресурсу з питань організації та ведення бізнесу(закупівля комп’ютерів, оргтехніки, меблів)</t>
  </si>
  <si>
    <t>Обсяг видатків на співпрацю з представниками місцевого бізнесу в частині генерування прибутку на діяльність соціальної сфери; інформаційне забезпечення (надання консультацій, безкоштовні тренінги щодо використання комерційних підходів у соціальному підприємництві).</t>
  </si>
  <si>
    <t>Кількість придбаних комп’ютерів, оргтехніки, меблів для створення вільного робочого місця для фізичних осіб підприємців (на території сіл Коломийської міської ТГ) з метою самостійного доступу до веб-ресурсу з питань організації та ведення бізнесу</t>
  </si>
  <si>
    <t>Кількість придбаних інформаційних реєстрів для виготовлення довідників на паперових та електронних носіях з інформацією про суб’єкти господарювання, які надають послуги на території громади, презентаційних матеріалів, підготовка промороликів, придбання телевізорів.</t>
  </si>
  <si>
    <t>Середня вартість  придбаних інформаційних реєстрів для виготовлення довідників на паперових та електронних носіях з інформацією про суб’єкти господарювання, які надають послуги на території громади, презентаційних матеріалів, підготовка промороликів, придбання телевізорів.</t>
  </si>
  <si>
    <t>Середня вартість  створення вільного робочого місця для фізичних осіб підприємців (на території сіл Коломийської міської ТГ) з метою самостійного доступу до веб-ресурсу з питань організації та ведення бізнесу(закупівля комп’ютерів, оргтехніки, меблів)</t>
  </si>
  <si>
    <t xml:space="preserve">Кількість придбаних комп'ютерів для забезпечення окремого робочого місця адміністратора ЦНАП </t>
  </si>
  <si>
    <t xml:space="preserve">Кількість заходів, за які відшкодовані витрати суб'єктів господарювання за участь у всеукраїнських та міжнародних профільних заходах </t>
  </si>
  <si>
    <t xml:space="preserve">Середня вартість витрат на відшкодування витрат суб'єктів господарювання за участь у всеукраїнських та міжнародних профільних заходах </t>
  </si>
  <si>
    <t xml:space="preserve">Обсяг видатків  на відшкодування витрат суб'єктів господарювання за участь у всеукраїнських та міжнародних профільних заходах  </t>
  </si>
  <si>
    <t xml:space="preserve">Кількість послуг з надання консультацій  </t>
  </si>
  <si>
    <t>Витрати щодо отримання послуги демонтажу рекламних засобів</t>
  </si>
  <si>
    <t>Кількість послуг щодо демонтажу рекламних засобів</t>
  </si>
  <si>
    <t>Середні витрати на отримання послуг з демонтажу рекламних засобів</t>
  </si>
  <si>
    <t xml:space="preserve">Рвень забезпеченості  послугами демонтажу </t>
  </si>
  <si>
    <t>Перспективний розвиток міста Коломиї як комфортного для мешканців, унікального для туристів і гостей, цікавого для інвесторів.</t>
  </si>
  <si>
    <t>Удосконалення існуючої системи казначейського обслуговування міського бюджету, рух до побудови єдиної трансакції бази даних для управління надходження та видатками міського бюджету, створення єдиної бази нормативно-довідкової інформації, включаючи єдиний реєстр та функціонально повну мережу розпорядників бюджетних коштів.Збільшення ресурсної бази бюджетів всіх рівнів, створення необхідних умов для забезпечення громадян своєчасною, достовірною та повною інформацією шляхом широкого використання інформаційних технологій.Перспективний розвиток міста Коломиї як комфортного для мешканців, унікального для туристів і гостей, цікавого для інвесторів.Раціональне та ефективне управління майном комунальної форми власності Коломийської міської ради задля забезпечення стабільного наповнення дохідної частини міського бюджету громади, для задоволення потреб територіальної громади.Створення комфортних умов проживання в громаді, зростання добробуту громадян через розвиток бізнесу, залучення інвестицій, створення робочих місць. Всебічний розвиток громади через культурний розвиток, освіту,  фізкультуру і спорт.</t>
  </si>
  <si>
    <t>Обсяг видатків на проведення виставок-ярмарок продуктів діяльності жінок-підприємців</t>
  </si>
  <si>
    <t>Кількість проведених виставок-ярмарок продуктів діяльності жінок-підприємців</t>
  </si>
  <si>
    <t>Середня вартість  проведених виставок-ярмарок продуктів діяльності жінок-підприємців</t>
  </si>
  <si>
    <t>Обсяг видатків на забезпечення діяльності комунальної установи "Централізована бухгалтерія бюджетних установ Коломийської територіальної громади"</t>
  </si>
  <si>
    <t>3.1.1.</t>
  </si>
  <si>
    <t>3.1.2.</t>
  </si>
  <si>
    <t>3.1.3.</t>
  </si>
  <si>
    <t>3.1.4.</t>
  </si>
  <si>
    <t>3.1.5.</t>
  </si>
  <si>
    <t>3.1.6.</t>
  </si>
  <si>
    <t>3.1.7.</t>
  </si>
  <si>
    <t>3.2.2.</t>
  </si>
  <si>
    <t>3.2.3.</t>
  </si>
  <si>
    <t>3.2.4.</t>
  </si>
  <si>
    <t>3.2.5.</t>
  </si>
  <si>
    <t>3.2.6.</t>
  </si>
  <si>
    <t>3.3.1.</t>
  </si>
  <si>
    <t>3.3.2.</t>
  </si>
  <si>
    <t>3.3.3.</t>
  </si>
  <si>
    <t>3.3.4.</t>
  </si>
  <si>
    <t>3.4.1.</t>
  </si>
  <si>
    <t>3.4.2.</t>
  </si>
  <si>
    <t>3.2.1.1</t>
  </si>
  <si>
    <t>3.2.1.2.</t>
  </si>
  <si>
    <t>4.</t>
  </si>
  <si>
    <t>5.</t>
  </si>
  <si>
    <t>5.1.</t>
  </si>
  <si>
    <t>5.2.</t>
  </si>
  <si>
    <t>Кількість установ, які обслуговує  комунальна установа "Централізована бухгалтерія бюджетних установ Коломийської територіальної громади"</t>
  </si>
  <si>
    <t>установи</t>
  </si>
  <si>
    <t>Рівень забезпеченості установ послугами</t>
  </si>
  <si>
    <t>Кількість особових рахунків, які обслуговує комунальна установа "Централізована бухгалтерія бюджетних установ Коломийської територіальної громади"</t>
  </si>
  <si>
    <t>5.3.</t>
  </si>
  <si>
    <t>Кількість журналів-ордерів та меморіальних ордерів, які ведуться комунальною установою "Централізована бухгалтерія бюджетних установ Коломийської територіальної громади"</t>
  </si>
  <si>
    <t>Витрати на утримання однієї штатної одиниці в рік</t>
  </si>
  <si>
    <t>Кількість журналів-ордерів та меморіальних ордерів на 1 працівника</t>
  </si>
  <si>
    <t>Кількість особових рахунків на 1 працівника</t>
  </si>
  <si>
    <t>Обсяг видатків на придбання ксероксного паперу</t>
  </si>
  <si>
    <t>Кількість придбаного ксероксного паперу</t>
  </si>
  <si>
    <t>уп</t>
  </si>
  <si>
    <t>Середня вартість  придбання ксероксного паперу</t>
  </si>
  <si>
    <t>Рівень забезпеченості робочих місць працівників</t>
  </si>
  <si>
    <t xml:space="preserve">Обсяг видатків на заправку картриджів </t>
  </si>
  <si>
    <t>Обсяг видатків на ремонт комп'ютерної техніки</t>
  </si>
  <si>
    <t xml:space="preserve">Кількість послуг з заправки картриджів  </t>
  </si>
  <si>
    <t>Кількість послуг з ремонту комп'ютерної техніки</t>
  </si>
  <si>
    <t xml:space="preserve">Середні витрати на заправку картриджів </t>
  </si>
  <si>
    <t xml:space="preserve">Середні витрати на ремонт комп'ютерної техніки </t>
  </si>
  <si>
    <t>Обсяг видатків на придбання ноутбуків</t>
  </si>
  <si>
    <t xml:space="preserve">Обсяг видатків на придбання БФП лазерного </t>
  </si>
  <si>
    <t xml:space="preserve">Обсяг видатків на придбання принтерів лазерних </t>
  </si>
  <si>
    <t xml:space="preserve">Обсяг видатків на придбання картриджу </t>
  </si>
  <si>
    <t xml:space="preserve">Кількість придбаних ноутбуків </t>
  </si>
  <si>
    <t>Кількість придбаних БФП лазерного</t>
  </si>
  <si>
    <t xml:space="preserve">Кількість придбаних принтерів лазерних </t>
  </si>
  <si>
    <t xml:space="preserve">Кількість придбаних картриджів </t>
  </si>
  <si>
    <t xml:space="preserve">Середні витрати на придбання ноутбуків </t>
  </si>
  <si>
    <t xml:space="preserve">Середні витрати на придбання БФП лазерного </t>
  </si>
  <si>
    <t xml:space="preserve">Середні витрати на придбання принтерів лазерних </t>
  </si>
  <si>
    <t xml:space="preserve">Середні витрати на придбання картриджів </t>
  </si>
  <si>
    <t xml:space="preserve"> рішення міської ради від 16.11.2022 №2292-37/2022 "Про внесення змін до Програми оптимізації процесів оподаткування та збільшення надходжень до місцевого бюджету м. Коломиї на 2019-2023 роки"</t>
  </si>
  <si>
    <t xml:space="preserve">Кількість придбаного ксероксного паперу </t>
  </si>
  <si>
    <t>уп.</t>
  </si>
  <si>
    <t>Середня вартість паперу ксероксного</t>
  </si>
  <si>
    <t>розхрахунковий показник</t>
  </si>
  <si>
    <t>мережа</t>
  </si>
  <si>
    <t>рахунки</t>
  </si>
  <si>
    <t>меморіальні ордери</t>
  </si>
  <si>
    <t>од</t>
  </si>
  <si>
    <t>Заступник міського голови</t>
  </si>
  <si>
    <t>Рівень забезпеченості папером</t>
  </si>
  <si>
    <t>Послуги з демонтажу рекламних засобів</t>
  </si>
  <si>
    <t>2.7.</t>
  </si>
  <si>
    <t>Організація проведення форумів, семінарів, зустрічей, тренінгів для налагодження співпраці влада-бізнес-громада</t>
  </si>
  <si>
    <t>Впровадження енергозберігаючих технологій, зелені технології, виробництво еко-продукції тощо через допомогу в пошуку донорів та інвесторів</t>
  </si>
  <si>
    <t>Програма "Утримання об'єктів незавершеного будівництва та проведення їх технічної інвентаризації у 2023 році"</t>
  </si>
  <si>
    <t>Отримання послуг з охорони об'єктів незавершеного будівництва</t>
  </si>
  <si>
    <t>Проведеня технічної інвентаризації об'єктів незавершеного будівництва з виготовленням технічного паспорту та внесенням відомостей про проведену технічну інвентаризацію до Єдиної державної електронної системи у сфері будівництва (ЄДЕССБ)</t>
  </si>
  <si>
    <r>
      <t>4. Обсяг бюджетних призначень/бюджетних асигнувань –</t>
    </r>
    <r>
      <rPr>
        <u val="single"/>
        <sz val="9"/>
        <color indexed="8"/>
        <rFont val="SansSerif"/>
        <family val="0"/>
      </rPr>
      <t>10 334 642,00</t>
    </r>
    <r>
      <rPr>
        <sz val="11"/>
        <color indexed="8"/>
        <rFont val="Times New Roman"/>
        <family val="1"/>
      </rPr>
      <t xml:space="preserve"> гривень , у тому числі загального фонду – </t>
    </r>
    <r>
      <rPr>
        <u val="single"/>
        <sz val="9"/>
        <color indexed="8"/>
        <rFont val="SansSerif"/>
        <family val="0"/>
      </rPr>
      <t>10 334 642,00</t>
    </r>
    <r>
      <rPr>
        <sz val="11"/>
        <color indexed="8"/>
        <rFont val="Times New Roman"/>
        <family val="1"/>
      </rPr>
      <t xml:space="preserve"> гривень та спеціального фонду – </t>
    </r>
    <r>
      <rPr>
        <u val="single"/>
        <sz val="9"/>
        <color indexed="8"/>
        <rFont val="SansSerif"/>
        <family val="0"/>
      </rPr>
      <t>0</t>
    </r>
    <r>
      <rPr>
        <sz val="11"/>
        <color indexed="8"/>
        <rFont val="Times New Roman"/>
        <family val="1"/>
      </rPr>
      <t xml:space="preserve"> гривень .</t>
    </r>
  </si>
  <si>
    <t>3.2.7.1.</t>
  </si>
  <si>
    <t>3.2.7.2</t>
  </si>
  <si>
    <t>3.2.7.2.</t>
  </si>
  <si>
    <t>Обсяг видатків на проведення форумів, семінарів, зустрічей, тренінгів для налагодження співпраці влада-бізнес-громада (послуги кейтерингу)</t>
  </si>
  <si>
    <t>Обсяг видатків на проведення форумів, семінарів, зустрічей, тренінгів для налагодження співпраці влада-бізнес-громада (придбання товарів)</t>
  </si>
  <si>
    <t>Кількість придбаних товарів для організації проведення форумів</t>
  </si>
  <si>
    <t>Кількість послуг кейтерингу для організації проведення форумів</t>
  </si>
  <si>
    <t>Середня вартість послуг з кейтерингу</t>
  </si>
  <si>
    <t>Середня вартість придбаних товарів для організації проведення форумів</t>
  </si>
  <si>
    <t>Зоряна МИХАЛУШКО</t>
  </si>
  <si>
    <t>рішення міської ради від 18.05.2023 року №2702-44/2023 "Про затвердження програми "Утримання об'єктів незавершеного будівництва та проведення їх технічної інвентаризації у 2023 році"</t>
  </si>
  <si>
    <t>6.1.</t>
  </si>
  <si>
    <t>Обсяг видатків на отримання послуг з охорони об'єктів незавершеного будівництва</t>
  </si>
  <si>
    <t>6.2.</t>
  </si>
  <si>
    <t>Обсяг видатків на проведення технічної інвентаризації об'єктів незавершеного будівництва з виготовленням технічного паспорту та внесенням відомостей про проведену технічну інвентаризацію до Єдиної державної системи у сфері будівництва (ЄДЕССБ)</t>
  </si>
  <si>
    <t>Кількість послуг з охорони об'єктів незавершеного будівництва</t>
  </si>
  <si>
    <t>Кількість послуг з проведення технічної інвентаризації об'єктів незавершеного будівництва з виготовленням технічного паспорту та внесенням відомостей про проведену технічну інвентаризацію до Єдиної державної системи у сфері будівництва (ЄДЕССБ)</t>
  </si>
  <si>
    <t>Середня вартість послуг з охорони об'єктів незавершеного будівництва</t>
  </si>
  <si>
    <t>Середня вартість послуг з проведення технічної інвентаризації об'єктів незавершеного будівництва з виготовленням технічного паспорту та внесенням відомостей про проведену технічну інвентаризацію до Єдиної державної системи у сфері будівництва (ЄДЕССБ)</t>
  </si>
  <si>
    <t>6.</t>
  </si>
  <si>
    <t xml:space="preserve">Рівень утримання об'єктів нехавершеного будівництва та проведення їх технічної інвентаризації </t>
  </si>
  <si>
    <t>Конституція України від 28.06.1996 № 254к/96-ВР, Бюджетний кодекс України від 8 липня 2010 року № 2456-VI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(у редакції наказу Міністерства фінансів України № 1209 від 29.12.2018), наказ Міністерства фінансів України від 20.09.2017.№ 793 «Про затвердження складових програмної класифікації видатків та кредитування місцевих бюджетів» ( у редакції наказу Міністерства фінансів України № 644 від 27.10.2020), Закон України «Про місцеве самоврядування  в Україні» від 21 травня 1997 № 280/970ВР (зі змінами),  рішення міської ради від 16.11.2022 №2292-37/2022 "Про внесення змін до Програми оптимізації процесів оподаткування та збільшення надходжень до місцевого бюджету м. Коломиї на 2019-2023 роки",  рішення міської ради від 23.02.2023 року №2554-42/2023 "Про внесення змін до Програми оптимізації процесів оподаткування та збільшення надходжень до місцевого бюджету м. Коломиї на 2019-2023 роки", рішення міської ради від 18.05.2023 року № 2712-44/2023 «Про внесення змін до Програми оптимізації процесів оподаткування та збільшення надходжень до місцевого бюджету м. Коломиї на  2019-2023 роки», рішення міської ради від 19.12.2022р. №2402-39/2022 "Про внесення змін до Програми удосконалення казначейського обслуговування міського бюджету на 2019-2023 роки", рішення міської ради від 21.12.2021р. №1647-25/2021 "Про внесення змін до Програми "Демонтаж рекламних засобів та тимчасових споруд" у Коломийській територіальній громаді на 2021-2023 роки", рішення виконавчого комітету  міської ради від 04.10.2022 р. №355 "Програма економічного та соціального розвитку Коломийської територіальної громади на 2023-2024 роки", рішення міської ради від 19.12.2022 №2407-39/2022 "Про бюджет Коломийської міської територіальної громади на 2023 рік (09530000000)", рішення міської ради від 16.02.2023 року №2530-42/2023 "Про уточнення бюджету Коломийської міської територіальної громади на 2023 рік (09530000000)", рішеня міської ради від 23.02.2023 року №2558-42/2023 "Про уточнення бюджету Коломийської міської територіальної громади на 2023 рік (09530000000)", рішення міської ради від 23.03.2023 року №2616-43/2023 "Про уточнення бюджету Коломийської міської територіальної громади на 2023 рік (09530000000)", розпорядження міського голови від 27.03.2023 року №101-р "Про внесення змін до паспорту бюджетної програми місцевого бюджету на 2023 рік", розпорядження міського голови від 25.05.2023 року № 205-р "Про внесення змін до паспорту бюджетної програми місцевого бюджету на 2023 рік",   розпорядження міського голови від 25.05.2023 року № 207-р "Про внесення змін до паспорту бюджетної програми місцевого бюджету на 2023 рік", рішення міської ради від 18.05.2023 року №2728-44/2023 "Про уточнення бюджету Коломийської міської територіальної громади на 2023 рік (09530000000)"</t>
  </si>
  <si>
    <t>Утримання та забезпечення діяльності комунальної установи "Централізована бухгалтерія бюджетних установ Коломийської територіальної громади": Послуги у сфері локальних мереж (ппрокладання комп'ютерної мережі)</t>
  </si>
  <si>
    <t>Програма "Демонтаж рекламних засобів та тимчасових споруд у Коломийській територіальній громаді на 2021-2023 роки": демонтаж тимчасових споруд в м. Коломиї вул. Чехова (сквер біля міського озера)</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</si>
</sst>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62">
    <font>
      <sz val="10"/>
      <name val="Arial"/>
      <family val="0"/>
    </font>
    <font>
      <sz val="9"/>
      <color indexed="8"/>
      <name val="SansSerif"/>
      <family val="0"/>
    </font>
    <font>
      <b/>
      <sz val="6"/>
      <color indexed="8"/>
      <name val="Arial"/>
      <family val="2"/>
    </font>
    <font>
      <sz val="5"/>
      <color indexed="8"/>
      <name val="Arial"/>
      <family val="2"/>
    </font>
    <font>
      <b/>
      <sz val="11"/>
      <color indexed="8"/>
      <name val="Times New Roman"/>
      <family val="1"/>
    </font>
    <font>
      <sz val="9"/>
      <color indexed="8"/>
      <name val="Times New Roman"/>
      <family val="1"/>
    </font>
    <font>
      <sz val="6"/>
      <color indexed="8"/>
      <name val="Times New Roman"/>
      <family val="1"/>
    </font>
    <font>
      <b/>
      <sz val="15"/>
      <color indexed="8"/>
      <name val="Times New Roman"/>
      <family val="1"/>
    </font>
    <font>
      <b/>
      <sz val="13"/>
      <color indexed="8"/>
      <name val="Times New Roman"/>
      <family val="1"/>
    </font>
    <font>
      <sz val="11"/>
      <color indexed="8"/>
      <name val="Times New Roman"/>
      <family val="1"/>
    </font>
    <font>
      <b/>
      <sz val="9"/>
      <color indexed="8"/>
      <name val="Times New Roman"/>
      <family val="1"/>
    </font>
    <font>
      <u val="single"/>
      <sz val="9"/>
      <color indexed="8"/>
      <name val="SansSerif"/>
      <family val="0"/>
    </font>
    <font>
      <sz val="6"/>
      <color indexed="8"/>
      <name val="Arial"/>
      <family val="2"/>
    </font>
    <font>
      <b/>
      <sz val="7"/>
      <color indexed="8"/>
      <name val="Times New Roman"/>
      <family val="1"/>
    </font>
    <font>
      <sz val="7"/>
      <color indexed="8"/>
      <name val="Times New Roman"/>
      <family val="1"/>
    </font>
    <font>
      <sz val="7"/>
      <color indexed="8"/>
      <name val="Arial"/>
      <family val="2"/>
    </font>
    <font>
      <sz val="5"/>
      <color indexed="8"/>
      <name val="Times New Roman"/>
      <family val="1"/>
    </font>
    <font>
      <sz val="9"/>
      <name val="Times New Roman"/>
      <family val="1"/>
    </font>
    <font>
      <i/>
      <sz val="9"/>
      <color indexed="8"/>
      <name val="Times New Roman"/>
      <family val="1"/>
    </font>
    <font>
      <b/>
      <sz val="10"/>
      <name val="Times New Roman"/>
      <family val="1"/>
    </font>
    <font>
      <b/>
      <sz val="9"/>
      <name val="Times New Roman"/>
      <family val="1"/>
    </font>
    <font>
      <b/>
      <sz val="9"/>
      <color indexed="8"/>
      <name val="Arial"/>
      <family val="2"/>
    </font>
    <font>
      <sz val="11"/>
      <color indexed="8"/>
      <name val="Calibri"/>
      <family val="2"/>
    </font>
    <font>
      <sz val="11"/>
      <color indexed="62"/>
      <name val="Calibri"/>
      <family val="2"/>
    </font>
    <font>
      <sz val="11"/>
      <color indexed="17"/>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9"/>
      <color rgb="FF000000"/>
      <name val="Times New Roman"/>
      <family val="1"/>
    </font>
    <font>
      <sz val="9"/>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color indexed="8"/>
      </left>
      <right>
        <color indexed="63"/>
      </right>
      <top>
        <color indexed="63"/>
      </top>
      <bottom style="thin">
        <color indexed="8"/>
      </bottom>
    </border>
    <border>
      <left style="thin"/>
      <right style="thin"/>
      <top>
        <color indexed="63"/>
      </top>
      <bottom style="thin"/>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color indexed="8"/>
      </right>
      <top style="thin">
        <color indexed="8"/>
      </top>
      <bottom style="thin"/>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color indexed="8"/>
      </top>
      <bottom style="thin">
        <color indexed="8"/>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color indexed="8"/>
      </top>
      <bottom style="thin">
        <color indexed="8"/>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color indexed="63"/>
      </left>
      <right>
        <color indexed="63"/>
      </right>
      <top style="thin"/>
      <bottom style="thin">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color indexed="63"/>
      </left>
      <right>
        <color indexed="63"/>
      </right>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9" fontId="0" fillId="0" borderId="0" applyFont="0" applyFill="0" applyBorder="0" applyAlignment="0" applyProtection="0"/>
    <xf numFmtId="0" fontId="43" fillId="21" borderId="0" applyNumberFormat="0" applyBorder="0" applyAlignment="0" applyProtection="0"/>
    <xf numFmtId="0" fontId="4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0" fillId="28" borderId="6"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30" borderId="1" applyNumberFormat="0" applyAlignment="0" applyProtection="0"/>
    <xf numFmtId="0" fontId="54" fillId="0" borderId="0" applyNumberFormat="0" applyFill="0" applyBorder="0" applyAlignment="0" applyProtection="0"/>
    <xf numFmtId="0" fontId="55" fillId="0" borderId="7" applyNumberFormat="0" applyFill="0" applyAlignment="0" applyProtection="0"/>
    <xf numFmtId="0" fontId="56" fillId="31" borderId="0" applyNumberFormat="0" applyBorder="0" applyAlignment="0" applyProtection="0"/>
    <xf numFmtId="0" fontId="0" fillId="32" borderId="8" applyNumberFormat="0" applyFont="0" applyAlignment="0" applyProtection="0"/>
    <xf numFmtId="0" fontId="57" fillId="30" borderId="9"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11">
    <xf numFmtId="0" fontId="0" fillId="0" borderId="0" xfId="0" applyAlignment="1">
      <alignment/>
    </xf>
    <xf numFmtId="0" fontId="1"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1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12" fillId="0" borderId="0" xfId="0" applyFont="1" applyBorder="1" applyAlignment="1" applyProtection="1">
      <alignment horizontal="right" vertical="top" wrapText="1"/>
      <protection/>
    </xf>
    <xf numFmtId="0" fontId="13" fillId="0" borderId="12" xfId="0" applyFont="1" applyBorder="1" applyAlignment="1" applyProtection="1">
      <alignment horizontal="center" vertical="center" wrapText="1"/>
      <protection/>
    </xf>
    <xf numFmtId="0" fontId="14" fillId="0" borderId="12" xfId="0" applyFont="1" applyBorder="1" applyAlignment="1" applyProtection="1">
      <alignment horizontal="center" vertical="center" wrapText="1"/>
      <protection/>
    </xf>
    <xf numFmtId="0" fontId="10" fillId="0" borderId="12" xfId="0" applyFont="1" applyBorder="1" applyAlignment="1" applyProtection="1">
      <alignment horizontal="right" vertical="center" wrapText="1"/>
      <protection/>
    </xf>
    <xf numFmtId="0" fontId="10" fillId="0" borderId="12" xfId="0" applyFont="1" applyBorder="1" applyAlignment="1" applyProtection="1">
      <alignment horizontal="center" vertical="top" wrapText="1"/>
      <protection/>
    </xf>
    <xf numFmtId="0" fontId="15" fillId="0" borderId="12" xfId="0" applyFont="1" applyBorder="1" applyAlignment="1" applyProtection="1">
      <alignment horizontal="center" vertical="center" wrapText="1"/>
      <protection/>
    </xf>
    <xf numFmtId="4" fontId="5" fillId="0" borderId="12" xfId="0" applyNumberFormat="1" applyFont="1" applyBorder="1" applyAlignment="1" applyProtection="1">
      <alignment horizontal="right" vertical="center" wrapText="1"/>
      <protection/>
    </xf>
    <xf numFmtId="0" fontId="16" fillId="0" borderId="11" xfId="0" applyFont="1" applyBorder="1" applyAlignment="1" applyProtection="1">
      <alignment horizontal="center" vertical="top" wrapText="1"/>
      <protection/>
    </xf>
    <xf numFmtId="4" fontId="5" fillId="0" borderId="12" xfId="0" applyNumberFormat="1" applyFont="1" applyBorder="1" applyAlignment="1" applyProtection="1">
      <alignment horizontal="right" vertical="center" wrapText="1"/>
      <protection/>
    </xf>
    <xf numFmtId="4" fontId="5" fillId="0" borderId="13" xfId="0" applyNumberFormat="1" applyFont="1" applyBorder="1" applyAlignment="1" applyProtection="1">
      <alignment horizontal="right" vertical="center" wrapText="1"/>
      <protection/>
    </xf>
    <xf numFmtId="0" fontId="10" fillId="0" borderId="12"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16" fontId="5" fillId="0" borderId="12" xfId="0" applyNumberFormat="1"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4" fontId="5" fillId="0" borderId="0" xfId="0" applyNumberFormat="1" applyFont="1" applyBorder="1" applyAlignment="1" applyProtection="1">
      <alignment vertical="center" wrapText="1"/>
      <protection/>
    </xf>
    <xf numFmtId="4" fontId="5" fillId="0" borderId="14" xfId="0" applyNumberFormat="1" applyFont="1" applyBorder="1" applyAlignment="1" applyProtection="1">
      <alignment horizontal="right" vertical="center" wrapText="1"/>
      <protection/>
    </xf>
    <xf numFmtId="0" fontId="15" fillId="0" borderId="15" xfId="0" applyFont="1" applyBorder="1" applyAlignment="1" applyProtection="1">
      <alignment horizontal="center" vertical="center" wrapText="1"/>
      <protection/>
    </xf>
    <xf numFmtId="4" fontId="10" fillId="0" borderId="15" xfId="0" applyNumberFormat="1" applyFont="1" applyBorder="1" applyAlignment="1" applyProtection="1">
      <alignment horizontal="right" vertical="center" wrapText="1"/>
      <protection/>
    </xf>
    <xf numFmtId="0" fontId="13" fillId="0" borderId="12" xfId="0" applyFont="1" applyBorder="1" applyAlignment="1" applyProtection="1">
      <alignment horizontal="center" vertical="top" wrapText="1"/>
      <protection/>
    </xf>
    <xf numFmtId="0" fontId="15" fillId="0" borderId="12" xfId="0" applyFont="1" applyBorder="1" applyAlignment="1" applyProtection="1">
      <alignment horizontal="center" vertical="center" wrapText="1"/>
      <protection/>
    </xf>
    <xf numFmtId="4" fontId="10" fillId="0" borderId="16" xfId="0" applyNumberFormat="1" applyFont="1" applyBorder="1" applyAlignment="1" applyProtection="1">
      <alignment horizontal="right" vertical="center" wrapText="1"/>
      <protection/>
    </xf>
    <xf numFmtId="0" fontId="5" fillId="0" borderId="12" xfId="0" applyFont="1" applyBorder="1" applyAlignment="1" applyProtection="1">
      <alignment vertical="center" wrapText="1"/>
      <protection/>
    </xf>
    <xf numFmtId="0" fontId="15" fillId="0" borderId="14"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10" fillId="0" borderId="17" xfId="0" applyFont="1" applyBorder="1" applyAlignment="1" applyProtection="1">
      <alignment vertical="top" wrapText="1"/>
      <protection/>
    </xf>
    <xf numFmtId="0" fontId="5" fillId="0" borderId="15"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10" fillId="0" borderId="18" xfId="0" applyFont="1" applyBorder="1" applyAlignment="1" applyProtection="1">
      <alignment vertical="top" wrapText="1"/>
      <protection/>
    </xf>
    <xf numFmtId="0" fontId="15" fillId="0" borderId="14" xfId="0" applyFont="1" applyBorder="1" applyAlignment="1" applyProtection="1">
      <alignment horizontal="center" vertical="center" wrapText="1"/>
      <protection/>
    </xf>
    <xf numFmtId="0" fontId="15" fillId="0" borderId="15" xfId="0" applyFont="1" applyBorder="1" applyAlignment="1" applyProtection="1">
      <alignment horizontal="center" vertical="center" wrapText="1"/>
      <protection/>
    </xf>
    <xf numFmtId="0" fontId="15" fillId="0" borderId="19" xfId="0" applyFont="1" applyBorder="1" applyAlignment="1" applyProtection="1">
      <alignment horizontal="center" vertical="center" wrapText="1"/>
      <protection/>
    </xf>
    <xf numFmtId="4" fontId="5" fillId="0" borderId="13" xfId="0" applyNumberFormat="1" applyFont="1" applyBorder="1" applyAlignment="1" applyProtection="1">
      <alignment horizontal="right" vertical="center" wrapText="1"/>
      <protection/>
    </xf>
    <xf numFmtId="0" fontId="15" fillId="0" borderId="17" xfId="0" applyFont="1" applyBorder="1" applyAlignment="1" applyProtection="1">
      <alignment horizontal="center" vertical="center" wrapText="1"/>
      <protection/>
    </xf>
    <xf numFmtId="4" fontId="10" fillId="0" borderId="17" xfId="0" applyNumberFormat="1" applyFont="1" applyBorder="1" applyAlignment="1" applyProtection="1">
      <alignment horizontal="right" vertical="center" wrapText="1"/>
      <protection/>
    </xf>
    <xf numFmtId="0" fontId="18" fillId="0" borderId="17" xfId="0" applyFont="1" applyBorder="1" applyAlignment="1" applyProtection="1">
      <alignment vertical="top" wrapText="1"/>
      <protection/>
    </xf>
    <xf numFmtId="4" fontId="5" fillId="0" borderId="15" xfId="0" applyNumberFormat="1" applyFont="1" applyBorder="1" applyAlignment="1" applyProtection="1">
      <alignment horizontal="right" vertical="center" wrapText="1"/>
      <protection/>
    </xf>
    <xf numFmtId="0" fontId="5" fillId="0" borderId="17" xfId="0" applyFont="1" applyBorder="1" applyAlignment="1" applyProtection="1">
      <alignment horizontal="center" vertical="center" wrapText="1"/>
      <protection/>
    </xf>
    <xf numFmtId="0" fontId="0" fillId="0" borderId="17" xfId="0" applyBorder="1" applyAlignment="1">
      <alignment/>
    </xf>
    <xf numFmtId="4" fontId="5" fillId="0" borderId="17" xfId="0" applyNumberFormat="1" applyFont="1" applyBorder="1" applyAlignment="1" applyProtection="1">
      <alignment horizontal="right" vertical="center" wrapText="1"/>
      <protection/>
    </xf>
    <xf numFmtId="0" fontId="5" fillId="0" borderId="18" xfId="0" applyFont="1" applyBorder="1" applyAlignment="1" applyProtection="1">
      <alignment horizontal="center" vertical="center" wrapText="1"/>
      <protection/>
    </xf>
    <xf numFmtId="4" fontId="5" fillId="0" borderId="18" xfId="0" applyNumberFormat="1" applyFont="1" applyBorder="1" applyAlignment="1" applyProtection="1">
      <alignment horizontal="right" vertical="center" wrapText="1"/>
      <protection/>
    </xf>
    <xf numFmtId="0" fontId="15" fillId="0" borderId="17"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16" fontId="15" fillId="0" borderId="17" xfId="0" applyNumberFormat="1" applyFont="1" applyBorder="1" applyAlignment="1" applyProtection="1">
      <alignment horizontal="center" vertical="center" wrapText="1"/>
      <protection/>
    </xf>
    <xf numFmtId="0" fontId="15" fillId="0" borderId="17" xfId="0" applyFont="1" applyBorder="1" applyAlignment="1" applyProtection="1">
      <alignment vertical="center" wrapText="1"/>
      <protection/>
    </xf>
    <xf numFmtId="4" fontId="5" fillId="0" borderId="17" xfId="0" applyNumberFormat="1" applyFont="1" applyBorder="1" applyAlignment="1" applyProtection="1">
      <alignment horizontal="right" vertical="center" wrapText="1"/>
      <protection/>
    </xf>
    <xf numFmtId="4" fontId="17" fillId="0" borderId="17" xfId="0" applyNumberFormat="1" applyFont="1" applyBorder="1" applyAlignment="1">
      <alignment horizontal="right" vertical="center"/>
    </xf>
    <xf numFmtId="4" fontId="18" fillId="0" borderId="12" xfId="0" applyNumberFormat="1" applyFont="1" applyBorder="1" applyAlignment="1" applyProtection="1">
      <alignment vertical="center" wrapText="1"/>
      <protection/>
    </xf>
    <xf numFmtId="4" fontId="5" fillId="0" borderId="12" xfId="0" applyNumberFormat="1" applyFont="1" applyBorder="1" applyAlignment="1" applyProtection="1">
      <alignment vertical="center" wrapText="1"/>
      <protection/>
    </xf>
    <xf numFmtId="0" fontId="13" fillId="0" borderId="12" xfId="0" applyFont="1" applyBorder="1" applyAlignment="1" applyProtection="1">
      <alignment horizontal="center" vertical="top" wrapText="1"/>
      <protection/>
    </xf>
    <xf numFmtId="14" fontId="13" fillId="0" borderId="12" xfId="0" applyNumberFormat="1" applyFont="1" applyBorder="1" applyAlignment="1" applyProtection="1">
      <alignment horizontal="center" vertical="top" wrapText="1"/>
      <protection/>
    </xf>
    <xf numFmtId="0" fontId="15" fillId="0" borderId="19" xfId="0" applyFont="1" applyBorder="1" applyAlignment="1" applyProtection="1">
      <alignment horizontal="center" vertical="center" wrapText="1"/>
      <protection/>
    </xf>
    <xf numFmtId="14" fontId="15" fillId="0" borderId="14" xfId="0" applyNumberFormat="1" applyFont="1" applyBorder="1" applyAlignment="1" applyProtection="1">
      <alignment horizontal="center" vertical="center" wrapText="1"/>
      <protection/>
    </xf>
    <xf numFmtId="0" fontId="5" fillId="0" borderId="12" xfId="0" applyFont="1" applyBorder="1" applyAlignment="1" applyProtection="1">
      <alignment horizontal="left" vertical="center" wrapText="1"/>
      <protection/>
    </xf>
    <xf numFmtId="0" fontId="10" fillId="0" borderId="14" xfId="0" applyFont="1" applyBorder="1" applyAlignment="1" applyProtection="1">
      <alignment horizontal="left" vertical="center" wrapText="1"/>
      <protection/>
    </xf>
    <xf numFmtId="0" fontId="5" fillId="0" borderId="12" xfId="0" applyFont="1" applyBorder="1" applyAlignment="1" applyProtection="1">
      <alignment horizontal="left" vertical="center" wrapText="1"/>
      <protection/>
    </xf>
    <xf numFmtId="0" fontId="19" fillId="0" borderId="20" xfId="0" applyFont="1" applyBorder="1" applyAlignment="1">
      <alignment/>
    </xf>
    <xf numFmtId="0" fontId="15" fillId="0" borderId="12" xfId="0" applyFont="1" applyBorder="1" applyAlignment="1" applyProtection="1">
      <alignment horizontal="left" vertical="center" wrapText="1"/>
      <protection/>
    </xf>
    <xf numFmtId="0" fontId="15" fillId="0" borderId="12" xfId="0" applyFont="1" applyBorder="1" applyAlignment="1" applyProtection="1">
      <alignment horizontal="right" vertical="center" wrapText="1"/>
      <protection/>
    </xf>
    <xf numFmtId="0" fontId="15" fillId="0" borderId="15" xfId="0" applyFont="1" applyBorder="1" applyAlignment="1" applyProtection="1">
      <alignment horizontal="right" vertical="center" wrapText="1"/>
      <protection/>
    </xf>
    <xf numFmtId="0" fontId="10" fillId="0" borderId="12" xfId="0" applyFont="1" applyBorder="1" applyAlignment="1" applyProtection="1">
      <alignment horizontal="center" vertical="center" wrapText="1"/>
      <protection/>
    </xf>
    <xf numFmtId="4" fontId="5" fillId="0" borderId="21" xfId="0" applyNumberFormat="1" applyFont="1" applyBorder="1" applyAlignment="1" applyProtection="1">
      <alignment horizontal="right" vertical="center" wrapText="1"/>
      <protection/>
    </xf>
    <xf numFmtId="4" fontId="10" fillId="0" borderId="17" xfId="0" applyNumberFormat="1" applyFont="1" applyBorder="1" applyAlignment="1" applyProtection="1">
      <alignment horizontal="right" vertical="center" wrapText="1"/>
      <protection/>
    </xf>
    <xf numFmtId="4" fontId="10" fillId="0" borderId="21" xfId="0" applyNumberFormat="1" applyFont="1" applyBorder="1" applyAlignment="1" applyProtection="1">
      <alignment horizontal="right" vertical="center" wrapText="1"/>
      <protection/>
    </xf>
    <xf numFmtId="4" fontId="10" fillId="0" borderId="22" xfId="0" applyNumberFormat="1" applyFont="1" applyBorder="1" applyAlignment="1" applyProtection="1">
      <alignment horizontal="right" vertical="center" wrapText="1"/>
      <protection/>
    </xf>
    <xf numFmtId="4" fontId="5" fillId="0" borderId="23" xfId="0" applyNumberFormat="1" applyFont="1" applyBorder="1" applyAlignment="1" applyProtection="1">
      <alignment horizontal="right" vertical="center" wrapText="1"/>
      <protection/>
    </xf>
    <xf numFmtId="4" fontId="5" fillId="0" borderId="16" xfId="0" applyNumberFormat="1" applyFont="1" applyBorder="1" applyAlignment="1" applyProtection="1">
      <alignment horizontal="right" vertical="center" wrapText="1"/>
      <protection/>
    </xf>
    <xf numFmtId="4" fontId="10" fillId="0" borderId="13" xfId="0" applyNumberFormat="1" applyFont="1" applyBorder="1" applyAlignment="1" applyProtection="1">
      <alignment horizontal="right" vertical="center" wrapText="1"/>
      <protection/>
    </xf>
    <xf numFmtId="0" fontId="15" fillId="0" borderId="24" xfId="0" applyFont="1" applyBorder="1" applyAlignment="1" applyProtection="1">
      <alignment horizontal="center" vertical="center" wrapText="1"/>
      <protection/>
    </xf>
    <xf numFmtId="0" fontId="18" fillId="0" borderId="20" xfId="0" applyFont="1" applyBorder="1" applyAlignment="1" applyProtection="1">
      <alignment vertical="top" wrapText="1"/>
      <protection/>
    </xf>
    <xf numFmtId="4" fontId="10" fillId="0" borderId="25" xfId="0" applyNumberFormat="1" applyFont="1" applyBorder="1" applyAlignment="1" applyProtection="1">
      <alignment horizontal="right" vertical="center" wrapText="1"/>
      <protection/>
    </xf>
    <xf numFmtId="0" fontId="15" fillId="0" borderId="18" xfId="0" applyFont="1" applyBorder="1" applyAlignment="1" applyProtection="1">
      <alignment horizontal="center" vertical="center" wrapText="1"/>
      <protection/>
    </xf>
    <xf numFmtId="4" fontId="10" fillId="0" borderId="13" xfId="0" applyNumberFormat="1" applyFont="1" applyBorder="1" applyAlignment="1" applyProtection="1">
      <alignment horizontal="right" vertical="center" wrapText="1"/>
      <protection/>
    </xf>
    <xf numFmtId="16" fontId="15" fillId="0" borderId="17" xfId="0" applyNumberFormat="1" applyFont="1" applyBorder="1" applyAlignment="1" applyProtection="1">
      <alignment horizontal="center" vertical="center" wrapText="1"/>
      <protection/>
    </xf>
    <xf numFmtId="0" fontId="15" fillId="0" borderId="17" xfId="0" applyFont="1" applyBorder="1" applyAlignment="1" applyProtection="1">
      <alignment vertical="center" wrapText="1"/>
      <protection/>
    </xf>
    <xf numFmtId="0" fontId="5" fillId="0" borderId="26" xfId="0" applyFont="1" applyBorder="1" applyAlignment="1" applyProtection="1">
      <alignment horizontal="left" vertical="center" wrapText="1"/>
      <protection/>
    </xf>
    <xf numFmtId="0" fontId="5" fillId="0" borderId="27" xfId="0" applyFont="1" applyBorder="1" applyAlignment="1" applyProtection="1">
      <alignment horizontal="left" vertical="center" wrapText="1"/>
      <protection/>
    </xf>
    <xf numFmtId="0" fontId="5" fillId="0" borderId="28" xfId="0" applyFont="1" applyBorder="1" applyAlignment="1" applyProtection="1">
      <alignment horizontal="left" vertical="center" wrapText="1"/>
      <protection/>
    </xf>
    <xf numFmtId="0" fontId="5" fillId="0" borderId="27" xfId="0" applyFont="1" applyBorder="1" applyAlignment="1" applyProtection="1">
      <alignment horizontal="left" vertical="center" wrapText="1"/>
      <protection/>
    </xf>
    <xf numFmtId="4" fontId="5" fillId="0" borderId="26" xfId="0" applyNumberFormat="1" applyFont="1" applyBorder="1" applyAlignment="1" applyProtection="1">
      <alignment horizontal="right" vertical="center" wrapText="1"/>
      <protection/>
    </xf>
    <xf numFmtId="4" fontId="5" fillId="0" borderId="27" xfId="0" applyNumberFormat="1" applyFont="1" applyBorder="1" applyAlignment="1" applyProtection="1">
      <alignment horizontal="right" vertical="center" wrapText="1"/>
      <protection/>
    </xf>
    <xf numFmtId="0" fontId="10" fillId="0" borderId="26" xfId="0" applyFont="1" applyBorder="1" applyAlignment="1" applyProtection="1">
      <alignment horizontal="left" vertical="center" wrapText="1"/>
      <protection/>
    </xf>
    <xf numFmtId="0" fontId="10" fillId="0" borderId="27" xfId="0" applyFont="1" applyBorder="1" applyAlignment="1" applyProtection="1">
      <alignment horizontal="left" vertical="center" wrapText="1"/>
      <protection/>
    </xf>
    <xf numFmtId="0" fontId="5" fillId="0" borderId="26" xfId="0" applyFont="1" applyBorder="1" applyAlignment="1" applyProtection="1">
      <alignment horizontal="center" vertical="center" wrapText="1"/>
      <protection/>
    </xf>
    <xf numFmtId="0" fontId="5" fillId="0" borderId="28"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4" fontId="5" fillId="0" borderId="26" xfId="0" applyNumberFormat="1" applyFont="1" applyBorder="1" applyAlignment="1" applyProtection="1">
      <alignment horizontal="center" vertical="center" wrapText="1"/>
      <protection/>
    </xf>
    <xf numFmtId="4" fontId="5" fillId="0" borderId="27" xfId="0" applyNumberFormat="1" applyFont="1" applyBorder="1" applyAlignment="1" applyProtection="1">
      <alignment horizontal="center" vertical="center" wrapText="1"/>
      <protection/>
    </xf>
    <xf numFmtId="0" fontId="5" fillId="0" borderId="28" xfId="0" applyFont="1" applyBorder="1" applyAlignment="1" applyProtection="1">
      <alignment horizontal="left" vertical="center" wrapText="1"/>
      <protection/>
    </xf>
    <xf numFmtId="0" fontId="5" fillId="0" borderId="26" xfId="0" applyFont="1" applyBorder="1" applyAlignment="1" applyProtection="1">
      <alignment horizontal="left" vertical="center" wrapText="1"/>
      <protection/>
    </xf>
    <xf numFmtId="0" fontId="10" fillId="0" borderId="26" xfId="0" applyFont="1" applyBorder="1" applyAlignment="1" applyProtection="1">
      <alignment horizontal="center" vertical="center" wrapText="1"/>
      <protection/>
    </xf>
    <xf numFmtId="0" fontId="10" fillId="0" borderId="27" xfId="0" applyFont="1" applyBorder="1" applyAlignment="1" applyProtection="1">
      <alignment horizontal="center" vertical="center" wrapText="1"/>
      <protection/>
    </xf>
    <xf numFmtId="0" fontId="10" fillId="0" borderId="28" xfId="0" applyFont="1" applyBorder="1" applyAlignment="1" applyProtection="1">
      <alignment horizontal="center" vertical="center" wrapText="1"/>
      <protection/>
    </xf>
    <xf numFmtId="4" fontId="10" fillId="0" borderId="26" xfId="0" applyNumberFormat="1" applyFont="1" applyBorder="1" applyAlignment="1" applyProtection="1">
      <alignment horizontal="right" vertical="center" wrapText="1"/>
      <protection/>
    </xf>
    <xf numFmtId="4" fontId="10" fillId="0" borderId="27" xfId="0" applyNumberFormat="1" applyFont="1" applyBorder="1" applyAlignment="1" applyProtection="1">
      <alignment horizontal="right" vertical="center" wrapText="1"/>
      <protection/>
    </xf>
    <xf numFmtId="0" fontId="5" fillId="0" borderId="26" xfId="0" applyFont="1" applyBorder="1" applyAlignment="1" applyProtection="1">
      <alignment horizontal="center" vertical="center" wrapText="1"/>
      <protection/>
    </xf>
    <xf numFmtId="0" fontId="5" fillId="0" borderId="28"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4" fontId="5" fillId="0" borderId="26" xfId="0" applyNumberFormat="1" applyFont="1" applyBorder="1" applyAlignment="1" applyProtection="1">
      <alignment horizontal="right" vertical="center" wrapText="1"/>
      <protection/>
    </xf>
    <xf numFmtId="4" fontId="5" fillId="0" borderId="27" xfId="0" applyNumberFormat="1" applyFont="1" applyBorder="1" applyAlignment="1" applyProtection="1">
      <alignment horizontal="right" vertical="center" wrapText="1"/>
      <protection/>
    </xf>
    <xf numFmtId="0" fontId="5" fillId="0" borderId="17" xfId="0" applyFont="1" applyBorder="1" applyAlignment="1" applyProtection="1">
      <alignment horizontal="left" vertical="center" wrapText="1"/>
      <protection/>
    </xf>
    <xf numFmtId="0" fontId="5" fillId="0" borderId="14" xfId="0" applyFont="1" applyBorder="1" applyAlignment="1" applyProtection="1">
      <alignment horizontal="center" vertical="center" wrapText="1"/>
      <protection/>
    </xf>
    <xf numFmtId="0" fontId="5" fillId="0" borderId="29"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12" xfId="0" applyFont="1" applyBorder="1" applyAlignment="1" applyProtection="1">
      <alignment horizontal="left" vertical="center" wrapText="1"/>
      <protection/>
    </xf>
    <xf numFmtId="0" fontId="5" fillId="0" borderId="12" xfId="0" applyFont="1" applyBorder="1" applyAlignment="1" applyProtection="1">
      <alignment horizontal="left" vertical="center" wrapText="1"/>
      <protection/>
    </xf>
    <xf numFmtId="4" fontId="5" fillId="0" borderId="28" xfId="0" applyNumberFormat="1" applyFont="1" applyBorder="1" applyAlignment="1" applyProtection="1">
      <alignment horizontal="right" vertical="center" wrapText="1"/>
      <protection/>
    </xf>
    <xf numFmtId="0" fontId="5" fillId="0" borderId="30" xfId="0" applyFont="1" applyBorder="1" applyAlignment="1" applyProtection="1">
      <alignment horizontal="left" vertical="center" wrapText="1"/>
      <protection/>
    </xf>
    <xf numFmtId="0" fontId="5" fillId="0" borderId="31" xfId="0" applyFont="1" applyBorder="1" applyAlignment="1" applyProtection="1">
      <alignment horizontal="left" vertical="center" wrapText="1"/>
      <protection/>
    </xf>
    <xf numFmtId="0" fontId="5" fillId="0" borderId="32" xfId="0" applyFont="1" applyBorder="1" applyAlignment="1" applyProtection="1">
      <alignment horizontal="left" vertical="center" wrapText="1"/>
      <protection/>
    </xf>
    <xf numFmtId="0" fontId="5" fillId="0" borderId="31" xfId="0" applyFont="1" applyBorder="1" applyAlignment="1" applyProtection="1">
      <alignment horizontal="left" vertical="center" wrapText="1"/>
      <protection/>
    </xf>
    <xf numFmtId="4" fontId="5" fillId="0" borderId="30" xfId="0" applyNumberFormat="1" applyFont="1" applyBorder="1" applyAlignment="1" applyProtection="1">
      <alignment horizontal="right" vertical="center" wrapText="1"/>
      <protection/>
    </xf>
    <xf numFmtId="4" fontId="5" fillId="0" borderId="31" xfId="0" applyNumberFormat="1" applyFont="1" applyBorder="1" applyAlignment="1" applyProtection="1">
      <alignment horizontal="right" vertical="center" wrapText="1"/>
      <protection/>
    </xf>
    <xf numFmtId="0" fontId="5" fillId="0" borderId="17" xfId="0" applyFont="1" applyBorder="1" applyAlignment="1" applyProtection="1">
      <alignment horizontal="left" vertical="center" wrapText="1"/>
      <protection/>
    </xf>
    <xf numFmtId="0" fontId="5" fillId="0" borderId="17" xfId="0" applyFont="1" applyBorder="1" applyAlignment="1" applyProtection="1">
      <alignment horizontal="center" vertical="center" wrapText="1"/>
      <protection/>
    </xf>
    <xf numFmtId="0" fontId="5" fillId="0" borderId="14" xfId="0" applyFont="1" applyBorder="1" applyAlignment="1" applyProtection="1">
      <alignment horizontal="left" vertical="top" wrapText="1"/>
      <protection/>
    </xf>
    <xf numFmtId="0" fontId="5" fillId="0" borderId="29" xfId="0" applyFont="1" applyBorder="1" applyAlignment="1" applyProtection="1">
      <alignment horizontal="left" vertical="top" wrapText="1"/>
      <protection/>
    </xf>
    <xf numFmtId="0" fontId="5" fillId="0" borderId="16" xfId="0" applyFont="1" applyBorder="1" applyAlignment="1" applyProtection="1">
      <alignment horizontal="left" vertical="top" wrapText="1"/>
      <protection/>
    </xf>
    <xf numFmtId="4" fontId="5" fillId="0" borderId="14" xfId="0" applyNumberFormat="1" applyFont="1" applyBorder="1" applyAlignment="1" applyProtection="1">
      <alignment horizontal="right" vertical="center" wrapText="1"/>
      <protection/>
    </xf>
    <xf numFmtId="4" fontId="5" fillId="0" borderId="29" xfId="0" applyNumberFormat="1" applyFont="1" applyBorder="1" applyAlignment="1" applyProtection="1">
      <alignment horizontal="right" vertical="center" wrapText="1"/>
      <protection/>
    </xf>
    <xf numFmtId="4" fontId="5" fillId="0" borderId="16" xfId="0" applyNumberFormat="1" applyFont="1" applyBorder="1" applyAlignment="1" applyProtection="1">
      <alignment horizontal="right" vertical="center" wrapText="1"/>
      <protection/>
    </xf>
    <xf numFmtId="0" fontId="10" fillId="0" borderId="28" xfId="0" applyFont="1" applyBorder="1" applyAlignment="1" applyProtection="1">
      <alignment horizontal="left" vertical="center" wrapText="1"/>
      <protection/>
    </xf>
    <xf numFmtId="0" fontId="10" fillId="0" borderId="27" xfId="0" applyFont="1" applyBorder="1" applyAlignment="1" applyProtection="1">
      <alignment horizontal="left" vertical="center" wrapText="1"/>
      <protection/>
    </xf>
    <xf numFmtId="4" fontId="10" fillId="0" borderId="26" xfId="0" applyNumberFormat="1" applyFont="1" applyBorder="1" applyAlignment="1" applyProtection="1">
      <alignment horizontal="right" vertical="center" wrapText="1"/>
      <protection/>
    </xf>
    <xf numFmtId="4" fontId="10" fillId="0" borderId="28" xfId="0" applyNumberFormat="1" applyFont="1" applyBorder="1" applyAlignment="1" applyProtection="1">
      <alignment horizontal="right" vertical="center" wrapText="1"/>
      <protection/>
    </xf>
    <xf numFmtId="4" fontId="10" fillId="0" borderId="27" xfId="0" applyNumberFormat="1" applyFont="1" applyBorder="1" applyAlignment="1" applyProtection="1">
      <alignment horizontal="right" vertical="center" wrapText="1"/>
      <protection/>
    </xf>
    <xf numFmtId="4" fontId="5" fillId="0" borderId="32" xfId="0" applyNumberFormat="1" applyFont="1" applyBorder="1" applyAlignment="1" applyProtection="1">
      <alignment horizontal="right" vertical="center" wrapText="1"/>
      <protection/>
    </xf>
    <xf numFmtId="0" fontId="5" fillId="0" borderId="14" xfId="0" applyFont="1" applyBorder="1" applyAlignment="1" applyProtection="1">
      <alignment horizontal="left" vertical="top" wrapText="1"/>
      <protection/>
    </xf>
    <xf numFmtId="0" fontId="18" fillId="0" borderId="14" xfId="0" applyFont="1" applyBorder="1" applyAlignment="1" applyProtection="1">
      <alignment horizontal="left" vertical="top" wrapText="1"/>
      <protection/>
    </xf>
    <xf numFmtId="0" fontId="18" fillId="0" borderId="29" xfId="0" applyFont="1" applyBorder="1" applyAlignment="1" applyProtection="1">
      <alignment horizontal="left" vertical="top" wrapText="1"/>
      <protection/>
    </xf>
    <xf numFmtId="0" fontId="18" fillId="0" borderId="16" xfId="0" applyFont="1" applyBorder="1" applyAlignment="1" applyProtection="1">
      <alignment horizontal="left" vertical="top" wrapText="1"/>
      <protection/>
    </xf>
    <xf numFmtId="4" fontId="5" fillId="0" borderId="17" xfId="0" applyNumberFormat="1" applyFont="1" applyBorder="1" applyAlignment="1" applyProtection="1">
      <alignment horizontal="right" vertical="center" wrapText="1"/>
      <protection/>
    </xf>
    <xf numFmtId="4" fontId="10" fillId="0" borderId="17" xfId="0" applyNumberFormat="1" applyFont="1" applyBorder="1" applyAlignment="1" applyProtection="1">
      <alignment horizontal="right" vertical="center" wrapText="1"/>
      <protection/>
    </xf>
    <xf numFmtId="0" fontId="10" fillId="0" borderId="17" xfId="0" applyFont="1" applyBorder="1" applyAlignment="1" applyProtection="1">
      <alignment horizontal="left" vertical="center" wrapText="1"/>
      <protection/>
    </xf>
    <xf numFmtId="0" fontId="5" fillId="0" borderId="14" xfId="0" applyFont="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0" fontId="5" fillId="0" borderId="29" xfId="0" applyFont="1" applyBorder="1" applyAlignment="1" applyProtection="1">
      <alignment horizontal="left" vertical="center" wrapText="1"/>
      <protection/>
    </xf>
    <xf numFmtId="0" fontId="20" fillId="0" borderId="33" xfId="0" applyFont="1" applyBorder="1" applyAlignment="1">
      <alignment horizontal="left"/>
    </xf>
    <xf numFmtId="0" fontId="20" fillId="0" borderId="34" xfId="0" applyFont="1" applyBorder="1" applyAlignment="1">
      <alignment horizontal="left"/>
    </xf>
    <xf numFmtId="0" fontId="5" fillId="0" borderId="13" xfId="0" applyFont="1" applyBorder="1" applyAlignment="1" applyProtection="1">
      <alignment horizontal="left" vertical="center" wrapText="1"/>
      <protection/>
    </xf>
    <xf numFmtId="0" fontId="10" fillId="0" borderId="26" xfId="0" applyFont="1" applyBorder="1" applyAlignment="1" applyProtection="1">
      <alignment horizontal="center" vertical="center" wrapText="1"/>
      <protection/>
    </xf>
    <xf numFmtId="0" fontId="10" fillId="0" borderId="27" xfId="0" applyFont="1" applyBorder="1" applyAlignment="1" applyProtection="1">
      <alignment horizontal="center" vertical="center" wrapText="1"/>
      <protection/>
    </xf>
    <xf numFmtId="0" fontId="60" fillId="0" borderId="26" xfId="0" applyFont="1" applyBorder="1" applyAlignment="1" applyProtection="1">
      <alignment horizontal="left" vertical="center" wrapText="1"/>
      <protection/>
    </xf>
    <xf numFmtId="0" fontId="21" fillId="0" borderId="27" xfId="0" applyFont="1" applyBorder="1" applyAlignment="1" applyProtection="1">
      <alignment horizontal="left" vertical="center" wrapText="1"/>
      <protection/>
    </xf>
    <xf numFmtId="0" fontId="15" fillId="0" borderId="26" xfId="0" applyFont="1" applyBorder="1" applyAlignment="1" applyProtection="1">
      <alignment horizontal="center" vertical="center" wrapText="1"/>
      <protection/>
    </xf>
    <xf numFmtId="0" fontId="15" fillId="0" borderId="28" xfId="0" applyFont="1" applyBorder="1" applyAlignment="1" applyProtection="1">
      <alignment horizontal="center" vertical="center" wrapText="1"/>
      <protection/>
    </xf>
    <xf numFmtId="0" fontId="15" fillId="0" borderId="27" xfId="0" applyFont="1" applyBorder="1" applyAlignment="1" applyProtection="1">
      <alignment horizontal="center" vertical="center" wrapText="1"/>
      <protection/>
    </xf>
    <xf numFmtId="0" fontId="10" fillId="0" borderId="14" xfId="0" applyFont="1" applyBorder="1" applyAlignment="1" applyProtection="1">
      <alignment horizontal="left" vertical="top" wrapText="1"/>
      <protection/>
    </xf>
    <xf numFmtId="0" fontId="10" fillId="0" borderId="29" xfId="0" applyFont="1" applyBorder="1" applyAlignment="1" applyProtection="1">
      <alignment horizontal="left" vertical="top" wrapText="1"/>
      <protection/>
    </xf>
    <xf numFmtId="4" fontId="5" fillId="0" borderId="14" xfId="0" applyNumberFormat="1" applyFont="1" applyBorder="1" applyAlignment="1" applyProtection="1">
      <alignment horizontal="center" vertical="center" wrapText="1"/>
      <protection/>
    </xf>
    <xf numFmtId="4" fontId="5" fillId="0" borderId="16" xfId="0" applyNumberFormat="1" applyFont="1" applyBorder="1" applyAlignment="1" applyProtection="1">
      <alignment horizontal="center" vertical="center" wrapText="1"/>
      <protection/>
    </xf>
    <xf numFmtId="4" fontId="5" fillId="0" borderId="12" xfId="0" applyNumberFormat="1" applyFont="1" applyBorder="1" applyAlignment="1" applyProtection="1">
      <alignment horizontal="right" vertical="center" wrapText="1"/>
      <protection/>
    </xf>
    <xf numFmtId="0" fontId="10" fillId="0" borderId="14" xfId="0" applyFont="1" applyBorder="1" applyAlignment="1" applyProtection="1">
      <alignment horizontal="left" vertical="center" wrapText="1"/>
      <protection/>
    </xf>
    <xf numFmtId="0" fontId="10" fillId="0" borderId="16" xfId="0" applyFont="1" applyBorder="1" applyAlignment="1" applyProtection="1">
      <alignment horizontal="left" vertical="center" wrapText="1"/>
      <protection/>
    </xf>
    <xf numFmtId="0" fontId="10" fillId="0" borderId="26" xfId="0" applyFont="1" applyBorder="1" applyAlignment="1" applyProtection="1">
      <alignment horizontal="left" vertical="center" wrapText="1"/>
      <protection/>
    </xf>
    <xf numFmtId="4" fontId="5" fillId="0" borderId="26" xfId="0" applyNumberFormat="1" applyFont="1" applyBorder="1" applyAlignment="1" applyProtection="1">
      <alignment horizontal="center" vertical="center" wrapText="1"/>
      <protection/>
    </xf>
    <xf numFmtId="4" fontId="5" fillId="0" borderId="27" xfId="0" applyNumberFormat="1" applyFont="1" applyBorder="1" applyAlignment="1" applyProtection="1">
      <alignment horizontal="center" vertical="center" wrapText="1"/>
      <protection/>
    </xf>
    <xf numFmtId="0" fontId="18" fillId="0" borderId="26" xfId="0" applyFont="1" applyBorder="1" applyAlignment="1" applyProtection="1">
      <alignment horizontal="center" vertical="top" wrapText="1"/>
      <protection/>
    </xf>
    <xf numFmtId="0" fontId="18" fillId="0" borderId="28" xfId="0" applyFont="1" applyBorder="1" applyAlignment="1" applyProtection="1">
      <alignment horizontal="center" vertical="top" wrapText="1"/>
      <protection/>
    </xf>
    <xf numFmtId="0" fontId="18" fillId="0" borderId="27" xfId="0" applyFont="1" applyBorder="1" applyAlignment="1" applyProtection="1">
      <alignment horizontal="center" vertical="top" wrapText="1"/>
      <protection/>
    </xf>
    <xf numFmtId="4" fontId="10" fillId="0" borderId="35" xfId="0" applyNumberFormat="1" applyFont="1" applyBorder="1" applyAlignment="1" applyProtection="1">
      <alignment horizontal="right" vertical="center" wrapText="1"/>
      <protection/>
    </xf>
    <xf numFmtId="4" fontId="10" fillId="0" borderId="16" xfId="0" applyNumberFormat="1" applyFont="1" applyBorder="1" applyAlignment="1" applyProtection="1">
      <alignment horizontal="right" vertical="center" wrapText="1"/>
      <protection/>
    </xf>
    <xf numFmtId="4" fontId="5" fillId="0" borderId="14" xfId="0" applyNumberFormat="1" applyFont="1" applyBorder="1" applyAlignment="1" applyProtection="1">
      <alignment horizontal="right" vertical="center" wrapText="1"/>
      <protection/>
    </xf>
    <xf numFmtId="4" fontId="5" fillId="0" borderId="16" xfId="0" applyNumberFormat="1" applyFont="1" applyBorder="1" applyAlignment="1" applyProtection="1">
      <alignment horizontal="right" vertical="center" wrapText="1"/>
      <protection/>
    </xf>
    <xf numFmtId="0" fontId="10" fillId="0" borderId="16" xfId="0" applyFont="1" applyBorder="1" applyAlignment="1" applyProtection="1">
      <alignment horizontal="left" vertical="top" wrapText="1"/>
      <protection/>
    </xf>
    <xf numFmtId="0" fontId="15" fillId="0" borderId="14" xfId="0" applyFont="1" applyBorder="1" applyAlignment="1" applyProtection="1">
      <alignment horizontal="left" vertical="center" wrapText="1"/>
      <protection/>
    </xf>
    <xf numFmtId="0" fontId="15" fillId="0" borderId="29" xfId="0" applyFont="1" applyBorder="1" applyAlignment="1" applyProtection="1">
      <alignment horizontal="left" vertical="center" wrapText="1"/>
      <protection/>
    </xf>
    <xf numFmtId="0" fontId="15" fillId="0" borderId="16" xfId="0" applyFont="1" applyBorder="1" applyAlignment="1" applyProtection="1">
      <alignment horizontal="left" vertical="center" wrapText="1"/>
      <protection/>
    </xf>
    <xf numFmtId="0" fontId="5" fillId="0" borderId="16" xfId="0" applyFont="1" applyBorder="1" applyAlignment="1" applyProtection="1">
      <alignment horizontal="left" vertical="top" wrapText="1"/>
      <protection/>
    </xf>
    <xf numFmtId="0" fontId="5" fillId="0" borderId="14" xfId="0" applyFont="1" applyBorder="1" applyAlignment="1" applyProtection="1">
      <alignment horizontal="left" vertical="center" wrapText="1"/>
      <protection/>
    </xf>
    <xf numFmtId="0" fontId="5" fillId="0" borderId="29" xfId="0" applyFont="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0" fontId="15" fillId="0" borderId="14" xfId="0" applyFont="1" applyBorder="1" applyAlignment="1" applyProtection="1">
      <alignment horizontal="right" vertical="center" wrapText="1"/>
      <protection/>
    </xf>
    <xf numFmtId="0" fontId="15" fillId="0" borderId="16" xfId="0" applyFont="1" applyBorder="1" applyAlignment="1" applyProtection="1">
      <alignment horizontal="right" vertical="center" wrapText="1"/>
      <protection/>
    </xf>
    <xf numFmtId="4" fontId="10" fillId="0" borderId="14" xfId="0" applyNumberFormat="1" applyFont="1" applyBorder="1" applyAlignment="1" applyProtection="1">
      <alignment horizontal="right" vertical="center"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10" xfId="0" applyFont="1" applyBorder="1" applyAlignment="1" applyProtection="1">
      <alignment horizontal="left" vertical="center" wrapText="1"/>
      <protection/>
    </xf>
    <xf numFmtId="0" fontId="6" fillId="0" borderId="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top" wrapText="1"/>
      <protection/>
    </xf>
    <xf numFmtId="0" fontId="5" fillId="0" borderId="0" xfId="0" applyFont="1" applyBorder="1" applyAlignment="1" applyProtection="1">
      <alignment horizontal="left" vertical="center" wrapText="1"/>
      <protection/>
    </xf>
    <xf numFmtId="0" fontId="6" fillId="0" borderId="11" xfId="0" applyFont="1" applyBorder="1" applyAlignment="1" applyProtection="1">
      <alignment horizontal="center" vertical="top" wrapText="1"/>
      <protection/>
    </xf>
    <xf numFmtId="0" fontId="5" fillId="0" borderId="0" xfId="0" applyFont="1" applyBorder="1" applyAlignment="1" applyProtection="1">
      <alignment horizontal="justify" vertical="center" wrapText="1"/>
      <protection/>
    </xf>
    <xf numFmtId="0" fontId="9" fillId="0" borderId="0" xfId="0" applyFont="1" applyBorder="1" applyAlignment="1" applyProtection="1">
      <alignment horizontal="justify" vertical="top" wrapText="1"/>
      <protection/>
    </xf>
    <xf numFmtId="0" fontId="9"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5" fillId="0" borderId="12" xfId="0" applyFont="1" applyBorder="1" applyAlignment="1" applyProtection="1">
      <alignment horizontal="center" vertical="center" wrapText="1"/>
      <protection/>
    </xf>
    <xf numFmtId="0" fontId="5" fillId="0" borderId="12" xfId="0" applyFont="1" applyBorder="1" applyAlignment="1" applyProtection="1">
      <alignment horizontal="left" vertical="top" wrapText="1"/>
      <protection/>
    </xf>
    <xf numFmtId="4" fontId="18" fillId="0" borderId="14" xfId="0" applyNumberFormat="1" applyFont="1" applyBorder="1" applyAlignment="1" applyProtection="1">
      <alignment horizontal="right" vertical="center" wrapText="1"/>
      <protection/>
    </xf>
    <xf numFmtId="0" fontId="18" fillId="0" borderId="29" xfId="0" applyFont="1" applyBorder="1" applyAlignment="1" applyProtection="1">
      <alignment horizontal="right" vertical="center" wrapText="1"/>
      <protection/>
    </xf>
    <xf numFmtId="0" fontId="18" fillId="0" borderId="16" xfId="0" applyFont="1" applyBorder="1" applyAlignment="1" applyProtection="1">
      <alignment horizontal="right" vertical="center" wrapText="1"/>
      <protection/>
    </xf>
    <xf numFmtId="0" fontId="10" fillId="0" borderId="29" xfId="0" applyFont="1" applyBorder="1" applyAlignment="1" applyProtection="1">
      <alignment horizontal="left" vertical="center" wrapText="1"/>
      <protection/>
    </xf>
    <xf numFmtId="4" fontId="10" fillId="0" borderId="29" xfId="0" applyNumberFormat="1" applyFont="1" applyBorder="1" applyAlignment="1" applyProtection="1">
      <alignment horizontal="right" vertical="center" wrapText="1"/>
      <protection/>
    </xf>
    <xf numFmtId="0" fontId="5" fillId="0" borderId="19"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xf numFmtId="4" fontId="10" fillId="0" borderId="13" xfId="0" applyNumberFormat="1" applyFont="1" applyBorder="1" applyAlignment="1" applyProtection="1">
      <alignment horizontal="right" vertical="center" wrapText="1"/>
      <protection/>
    </xf>
    <xf numFmtId="0" fontId="10" fillId="0" borderId="14" xfId="0" applyFont="1" applyBorder="1" applyAlignment="1" applyProtection="1">
      <alignment horizontal="center" vertical="center" wrapText="1"/>
      <protection/>
    </xf>
    <xf numFmtId="0" fontId="10" fillId="0" borderId="16" xfId="0" applyFont="1" applyBorder="1" applyAlignment="1" applyProtection="1">
      <alignment horizontal="center" vertical="center" wrapText="1"/>
      <protection/>
    </xf>
    <xf numFmtId="0" fontId="10" fillId="0" borderId="24" xfId="0" applyFont="1" applyBorder="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0" fontId="10" fillId="0" borderId="21" xfId="0" applyFont="1" applyBorder="1" applyAlignment="1" applyProtection="1">
      <alignment horizontal="center" vertical="center" wrapText="1"/>
      <protection/>
    </xf>
    <xf numFmtId="4" fontId="10" fillId="0" borderId="17" xfId="0" applyNumberFormat="1" applyFont="1" applyBorder="1" applyAlignment="1" applyProtection="1">
      <alignment horizontal="left" vertical="center" wrapText="1"/>
      <protection/>
    </xf>
    <xf numFmtId="4" fontId="17" fillId="0" borderId="12" xfId="0" applyNumberFormat="1" applyFont="1" applyBorder="1" applyAlignment="1" applyProtection="1">
      <alignment horizontal="right" vertical="center" wrapText="1"/>
      <protection/>
    </xf>
    <xf numFmtId="4" fontId="10" fillId="0" borderId="26" xfId="0" applyNumberFormat="1" applyFont="1" applyBorder="1" applyAlignment="1" applyProtection="1">
      <alignment horizontal="center" vertical="top" wrapText="1"/>
      <protection/>
    </xf>
    <xf numFmtId="4" fontId="10" fillId="0" borderId="28" xfId="0" applyNumberFormat="1" applyFont="1" applyBorder="1" applyAlignment="1" applyProtection="1">
      <alignment horizontal="center" vertical="top" wrapText="1"/>
      <protection/>
    </xf>
    <xf numFmtId="4" fontId="10" fillId="0" borderId="27" xfId="0" applyNumberFormat="1" applyFont="1" applyBorder="1" applyAlignment="1" applyProtection="1">
      <alignment horizontal="center" vertical="top" wrapText="1"/>
      <protection/>
    </xf>
    <xf numFmtId="0" fontId="5" fillId="0" borderId="14" xfId="0" applyFont="1" applyBorder="1" applyAlignment="1" applyProtection="1">
      <alignment horizontal="center" vertical="center" wrapText="1"/>
      <protection/>
    </xf>
    <xf numFmtId="0" fontId="5" fillId="0" borderId="29"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13" xfId="0" applyFont="1" applyBorder="1" applyAlignment="1" applyProtection="1">
      <alignment horizontal="left" vertical="center" wrapText="1"/>
      <protection/>
    </xf>
    <xf numFmtId="4" fontId="5" fillId="0" borderId="13" xfId="0" applyNumberFormat="1" applyFont="1" applyBorder="1" applyAlignment="1" applyProtection="1">
      <alignment horizontal="right" vertical="center" wrapText="1"/>
      <protection/>
    </xf>
    <xf numFmtId="4" fontId="17" fillId="0" borderId="14" xfId="0" applyNumberFormat="1" applyFont="1" applyBorder="1" applyAlignment="1" applyProtection="1">
      <alignment horizontal="right" vertical="center" wrapText="1"/>
      <protection/>
    </xf>
    <xf numFmtId="4" fontId="17" fillId="0" borderId="16" xfId="0" applyNumberFormat="1" applyFont="1" applyBorder="1" applyAlignment="1" applyProtection="1">
      <alignment horizontal="right" vertical="center" wrapText="1"/>
      <protection/>
    </xf>
    <xf numFmtId="0" fontId="5" fillId="0" borderId="15" xfId="0" applyFont="1" applyBorder="1" applyAlignment="1" applyProtection="1">
      <alignment horizontal="left" vertical="center" wrapText="1"/>
      <protection/>
    </xf>
    <xf numFmtId="0" fontId="5" fillId="0" borderId="15" xfId="0" applyFont="1" applyBorder="1" applyAlignment="1" applyProtection="1">
      <alignment horizontal="left" vertical="center" wrapText="1"/>
      <protection/>
    </xf>
    <xf numFmtId="0" fontId="5" fillId="0" borderId="22" xfId="0" applyFont="1" applyBorder="1" applyAlignment="1" applyProtection="1">
      <alignment horizontal="left" vertical="center" wrapText="1"/>
      <protection/>
    </xf>
    <xf numFmtId="4" fontId="5" fillId="0" borderId="15" xfId="0" applyNumberFormat="1" applyFont="1" applyBorder="1" applyAlignment="1" applyProtection="1">
      <alignment horizontal="right" vertical="center" wrapText="1"/>
      <protection/>
    </xf>
    <xf numFmtId="0" fontId="10" fillId="0" borderId="20" xfId="0" applyFont="1" applyBorder="1" applyAlignment="1" applyProtection="1">
      <alignment horizontal="left" vertical="top" wrapText="1"/>
      <protection/>
    </xf>
    <xf numFmtId="0" fontId="18" fillId="0" borderId="20" xfId="0" applyFont="1" applyBorder="1" applyAlignment="1" applyProtection="1">
      <alignment horizontal="center" vertical="top" wrapText="1"/>
      <protection/>
    </xf>
    <xf numFmtId="4" fontId="10" fillId="0" borderId="20" xfId="0" applyNumberFormat="1" applyFont="1" applyBorder="1" applyAlignment="1" applyProtection="1">
      <alignment horizontal="right" vertical="center" wrapText="1"/>
      <protection/>
    </xf>
    <xf numFmtId="0" fontId="10" fillId="0" borderId="14" xfId="0" applyFont="1" applyBorder="1" applyAlignment="1" applyProtection="1">
      <alignment horizontal="left" vertical="center" wrapText="1"/>
      <protection/>
    </xf>
    <xf numFmtId="0" fontId="10" fillId="0" borderId="16" xfId="0" applyFont="1" applyBorder="1" applyAlignment="1" applyProtection="1">
      <alignment horizontal="left" vertical="center" wrapText="1"/>
      <protection/>
    </xf>
    <xf numFmtId="0" fontId="10" fillId="0" borderId="14" xfId="0" applyFont="1" applyBorder="1" applyAlignment="1" applyProtection="1">
      <alignment horizontal="center" vertical="center" wrapText="1"/>
      <protection/>
    </xf>
    <xf numFmtId="0" fontId="10" fillId="0" borderId="29" xfId="0" applyFont="1" applyBorder="1" applyAlignment="1" applyProtection="1">
      <alignment horizontal="center" vertical="center" wrapText="1"/>
      <protection/>
    </xf>
    <xf numFmtId="0" fontId="10" fillId="0" borderId="16" xfId="0" applyFont="1" applyBorder="1" applyAlignment="1" applyProtection="1">
      <alignment horizontal="center" vertical="center" wrapText="1"/>
      <protection/>
    </xf>
    <xf numFmtId="4" fontId="10" fillId="0" borderId="14" xfId="0" applyNumberFormat="1" applyFont="1" applyBorder="1" applyAlignment="1" applyProtection="1">
      <alignment horizontal="right" vertical="center" wrapText="1"/>
      <protection/>
    </xf>
    <xf numFmtId="4" fontId="10" fillId="0" borderId="16" xfId="0" applyNumberFormat="1" applyFont="1" applyBorder="1" applyAlignment="1" applyProtection="1">
      <alignment horizontal="right" vertical="center" wrapText="1"/>
      <protection/>
    </xf>
    <xf numFmtId="4" fontId="10" fillId="0" borderId="26" xfId="0" applyNumberFormat="1" applyFont="1" applyBorder="1" applyAlignment="1" applyProtection="1">
      <alignment horizontal="center" vertical="center" wrapText="1"/>
      <protection/>
    </xf>
    <xf numFmtId="4" fontId="10" fillId="0" borderId="27" xfId="0" applyNumberFormat="1" applyFont="1" applyBorder="1" applyAlignment="1" applyProtection="1">
      <alignment horizontal="center" vertical="center" wrapText="1"/>
      <protection/>
    </xf>
    <xf numFmtId="4" fontId="10" fillId="0" borderId="11" xfId="0" applyNumberFormat="1" applyFont="1" applyBorder="1" applyAlignment="1" applyProtection="1">
      <alignment horizontal="right" vertical="center" wrapText="1"/>
      <protection/>
    </xf>
    <xf numFmtId="4" fontId="10" fillId="0" borderId="21" xfId="0" applyNumberFormat="1" applyFont="1" applyBorder="1" applyAlignment="1" applyProtection="1">
      <alignment horizontal="right" vertical="center" wrapText="1"/>
      <protection/>
    </xf>
    <xf numFmtId="4" fontId="5" fillId="0" borderId="19" xfId="0" applyNumberFormat="1" applyFont="1" applyBorder="1" applyAlignment="1" applyProtection="1">
      <alignment horizontal="center" vertical="center" wrapText="1"/>
      <protection/>
    </xf>
    <xf numFmtId="4" fontId="5" fillId="0" borderId="25" xfId="0" applyNumberFormat="1" applyFont="1" applyBorder="1" applyAlignment="1" applyProtection="1">
      <alignment horizontal="center" vertical="center" wrapText="1"/>
      <protection/>
    </xf>
    <xf numFmtId="4" fontId="10" fillId="0" borderId="14" xfId="0" applyNumberFormat="1" applyFont="1" applyBorder="1" applyAlignment="1" applyProtection="1">
      <alignment horizontal="center" vertical="center" wrapText="1"/>
      <protection/>
    </xf>
    <xf numFmtId="4" fontId="10" fillId="0" borderId="16" xfId="0" applyNumberFormat="1" applyFont="1" applyBorder="1" applyAlignment="1" applyProtection="1">
      <alignment horizontal="center" vertical="center" wrapText="1"/>
      <protection/>
    </xf>
    <xf numFmtId="0" fontId="13" fillId="0" borderId="12" xfId="0" applyFont="1" applyBorder="1" applyAlignment="1" applyProtection="1">
      <alignment horizontal="center" vertical="center" wrapText="1"/>
      <protection/>
    </xf>
    <xf numFmtId="0" fontId="5" fillId="0" borderId="24" xfId="0" applyFont="1" applyBorder="1" applyAlignment="1" applyProtection="1">
      <alignment horizontal="left" vertical="center" wrapText="1"/>
      <protection/>
    </xf>
    <xf numFmtId="4" fontId="5" fillId="0" borderId="18" xfId="0" applyNumberFormat="1" applyFont="1" applyBorder="1" applyAlignment="1" applyProtection="1">
      <alignment horizontal="right" vertical="center" wrapText="1"/>
      <protection/>
    </xf>
    <xf numFmtId="4" fontId="10" fillId="0" borderId="17" xfId="0" applyNumberFormat="1" applyFont="1" applyBorder="1" applyAlignment="1" applyProtection="1">
      <alignment horizontal="center" vertical="top" wrapText="1"/>
      <protection/>
    </xf>
    <xf numFmtId="0" fontId="5" fillId="0" borderId="0" xfId="0" applyFont="1" applyBorder="1" applyAlignment="1" applyProtection="1">
      <alignment horizontal="left" vertical="center" wrapText="1"/>
      <protection/>
    </xf>
    <xf numFmtId="0" fontId="16" fillId="0" borderId="11" xfId="0" applyFont="1" applyBorder="1" applyAlignment="1" applyProtection="1">
      <alignment horizontal="center" vertical="top" wrapText="1"/>
      <protection/>
    </xf>
    <xf numFmtId="0" fontId="10" fillId="0" borderId="0" xfId="0" applyFont="1" applyBorder="1" applyAlignment="1" applyProtection="1">
      <alignment horizontal="left" vertical="center" wrapText="1"/>
      <protection/>
    </xf>
    <xf numFmtId="0" fontId="10" fillId="0" borderId="0" xfId="0" applyFont="1" applyBorder="1" applyAlignment="1" applyProtection="1">
      <alignment horizontal="left" vertical="top" wrapText="1"/>
      <protection/>
    </xf>
    <xf numFmtId="4" fontId="10" fillId="0" borderId="24" xfId="0" applyNumberFormat="1" applyFont="1" applyBorder="1" applyAlignment="1" applyProtection="1">
      <alignment horizontal="right" vertical="center" wrapText="1"/>
      <protection/>
    </xf>
    <xf numFmtId="4" fontId="5" fillId="0" borderId="29" xfId="0" applyNumberFormat="1" applyFont="1" applyBorder="1" applyAlignment="1" applyProtection="1">
      <alignment horizontal="right" vertical="center" wrapText="1"/>
      <protection/>
    </xf>
    <xf numFmtId="4" fontId="5" fillId="0" borderId="19" xfId="0" applyNumberFormat="1" applyFont="1" applyBorder="1" applyAlignment="1" applyProtection="1">
      <alignment horizontal="right" vertical="center" wrapText="1"/>
      <protection/>
    </xf>
    <xf numFmtId="4" fontId="5" fillId="0" borderId="10" xfId="0" applyNumberFormat="1" applyFont="1" applyBorder="1" applyAlignment="1" applyProtection="1">
      <alignment horizontal="right" vertical="center" wrapText="1"/>
      <protection/>
    </xf>
    <xf numFmtId="4" fontId="5" fillId="0" borderId="25" xfId="0" applyNumberFormat="1" applyFont="1" applyBorder="1" applyAlignment="1" applyProtection="1">
      <alignment horizontal="right" vertical="center" wrapText="1"/>
      <protection/>
    </xf>
    <xf numFmtId="0" fontId="17" fillId="0" borderId="14" xfId="0" applyFont="1" applyBorder="1" applyAlignment="1">
      <alignment horizontal="left" vertical="center"/>
    </xf>
    <xf numFmtId="0" fontId="17" fillId="0" borderId="29" xfId="0" applyFont="1" applyBorder="1" applyAlignment="1">
      <alignment horizontal="left" vertical="center"/>
    </xf>
    <xf numFmtId="4" fontId="17" fillId="0" borderId="17" xfId="0" applyNumberFormat="1" applyFont="1" applyBorder="1" applyAlignment="1">
      <alignment horizontal="right" vertical="center"/>
    </xf>
    <xf numFmtId="4" fontId="17" fillId="0" borderId="26" xfId="0" applyNumberFormat="1" applyFont="1" applyBorder="1" applyAlignment="1">
      <alignment horizontal="right" vertical="center"/>
    </xf>
    <xf numFmtId="0" fontId="10" fillId="0" borderId="17" xfId="0" applyFont="1" applyBorder="1" applyAlignment="1" applyProtection="1">
      <alignment horizontal="left" vertical="center" wrapText="1"/>
      <protection/>
    </xf>
    <xf numFmtId="4" fontId="18" fillId="0" borderId="29" xfId="0" applyNumberFormat="1" applyFont="1" applyBorder="1" applyAlignment="1" applyProtection="1">
      <alignment horizontal="right" vertical="center" wrapText="1"/>
      <protection/>
    </xf>
    <xf numFmtId="4" fontId="18" fillId="0" borderId="16" xfId="0" applyNumberFormat="1" applyFont="1" applyBorder="1" applyAlignment="1" applyProtection="1">
      <alignment horizontal="right" vertical="center" wrapText="1"/>
      <protection/>
    </xf>
    <xf numFmtId="0" fontId="10" fillId="0" borderId="14" xfId="0" applyFont="1" applyBorder="1" applyAlignment="1" applyProtection="1">
      <alignment horizontal="left" vertical="top" wrapText="1"/>
      <protection/>
    </xf>
    <xf numFmtId="0" fontId="10" fillId="0" borderId="16" xfId="0" applyFont="1" applyBorder="1" applyAlignment="1" applyProtection="1">
      <alignment horizontal="left" vertical="top" wrapText="1"/>
      <protection/>
    </xf>
    <xf numFmtId="0" fontId="15" fillId="0" borderId="19" xfId="0" applyFont="1" applyBorder="1" applyAlignment="1" applyProtection="1">
      <alignment horizontal="left" vertical="center" wrapText="1"/>
      <protection/>
    </xf>
    <xf numFmtId="0" fontId="15" fillId="0" borderId="10" xfId="0" applyFont="1" applyBorder="1" applyAlignment="1" applyProtection="1">
      <alignment horizontal="left" vertical="center" wrapText="1"/>
      <protection/>
    </xf>
    <xf numFmtId="0" fontId="15" fillId="0" borderId="25" xfId="0" applyFont="1" applyBorder="1" applyAlignment="1" applyProtection="1">
      <alignment horizontal="left" vertical="center" wrapText="1"/>
      <protection/>
    </xf>
    <xf numFmtId="4" fontId="10" fillId="0" borderId="17" xfId="0" applyNumberFormat="1" applyFont="1" applyBorder="1" applyAlignment="1" applyProtection="1">
      <alignment horizontal="right" vertical="center" wrapText="1"/>
      <protection/>
    </xf>
    <xf numFmtId="0" fontId="10" fillId="0" borderId="12" xfId="0" applyFont="1" applyBorder="1" applyAlignment="1" applyProtection="1">
      <alignment horizontal="right" vertical="center" wrapText="1"/>
      <protection/>
    </xf>
    <xf numFmtId="0" fontId="10" fillId="0" borderId="26" xfId="0" applyFont="1" applyBorder="1" applyAlignment="1" applyProtection="1">
      <alignment horizontal="center" vertical="top" wrapText="1"/>
      <protection/>
    </xf>
    <xf numFmtId="0" fontId="10" fillId="0" borderId="28" xfId="0" applyFont="1" applyBorder="1" applyAlignment="1" applyProtection="1">
      <alignment horizontal="center" vertical="top" wrapText="1"/>
      <protection/>
    </xf>
    <xf numFmtId="0" fontId="10" fillId="0" borderId="27" xfId="0" applyFont="1" applyBorder="1" applyAlignment="1" applyProtection="1">
      <alignment horizontal="center" vertical="top" wrapText="1"/>
      <protection/>
    </xf>
    <xf numFmtId="0" fontId="5" fillId="0" borderId="36" xfId="0" applyFont="1" applyBorder="1" applyAlignment="1" applyProtection="1">
      <alignment horizontal="left" vertical="center" wrapText="1"/>
      <protection/>
    </xf>
    <xf numFmtId="0" fontId="5" fillId="0" borderId="37" xfId="0" applyFont="1" applyBorder="1" applyAlignment="1" applyProtection="1">
      <alignment horizontal="left" vertical="center" wrapText="1"/>
      <protection/>
    </xf>
    <xf numFmtId="0" fontId="5" fillId="0" borderId="36" xfId="0" applyFont="1" applyBorder="1" applyAlignment="1" applyProtection="1">
      <alignment horizontal="center" vertical="center" wrapText="1"/>
      <protection/>
    </xf>
    <xf numFmtId="0" fontId="5" fillId="0" borderId="38" xfId="0" applyFont="1" applyBorder="1" applyAlignment="1" applyProtection="1">
      <alignment horizontal="center" vertical="center" wrapText="1"/>
      <protection/>
    </xf>
    <xf numFmtId="0" fontId="5" fillId="0" borderId="37" xfId="0" applyFont="1" applyBorder="1" applyAlignment="1" applyProtection="1">
      <alignment horizontal="center" vertical="center" wrapText="1"/>
      <protection/>
    </xf>
    <xf numFmtId="0" fontId="5" fillId="0" borderId="36" xfId="0" applyFont="1" applyBorder="1" applyAlignment="1" applyProtection="1">
      <alignment horizontal="left" vertical="center" wrapText="1"/>
      <protection/>
    </xf>
    <xf numFmtId="0" fontId="5" fillId="0" borderId="37" xfId="0" applyFont="1" applyBorder="1" applyAlignment="1" applyProtection="1">
      <alignment horizontal="left" vertical="center" wrapText="1"/>
      <protection/>
    </xf>
    <xf numFmtId="0" fontId="10" fillId="0" borderId="17" xfId="0" applyFont="1" applyBorder="1" applyAlignment="1" applyProtection="1">
      <alignment horizontal="left" vertical="top" wrapText="1"/>
      <protection/>
    </xf>
    <xf numFmtId="0" fontId="5" fillId="0" borderId="17" xfId="0" applyFont="1" applyBorder="1" applyAlignment="1" applyProtection="1">
      <alignment horizontal="left" vertical="top" wrapText="1"/>
      <protection/>
    </xf>
    <xf numFmtId="0" fontId="10" fillId="0" borderId="29" xfId="0" applyFont="1" applyBorder="1" applyAlignment="1" applyProtection="1">
      <alignment horizontal="center" vertical="center" wrapText="1"/>
      <protection/>
    </xf>
    <xf numFmtId="0" fontId="10" fillId="0" borderId="28" xfId="0" applyFont="1" applyBorder="1" applyAlignment="1" applyProtection="1">
      <alignment horizontal="center" vertical="center" wrapText="1"/>
      <protection/>
    </xf>
    <xf numFmtId="0" fontId="10" fillId="0" borderId="12" xfId="0" applyFont="1" applyBorder="1" applyAlignment="1" applyProtection="1">
      <alignment horizontal="left" vertical="center" wrapText="1"/>
      <protection/>
    </xf>
    <xf numFmtId="0" fontId="0" fillId="0" borderId="26" xfId="0" applyBorder="1" applyAlignment="1">
      <alignment horizontal="center"/>
    </xf>
    <xf numFmtId="0" fontId="0" fillId="0" borderId="27" xfId="0" applyBorder="1" applyAlignment="1">
      <alignment horizontal="center"/>
    </xf>
    <xf numFmtId="0" fontId="19" fillId="0" borderId="33" xfId="0" applyFont="1" applyBorder="1" applyAlignment="1">
      <alignment horizontal="center"/>
    </xf>
    <xf numFmtId="0" fontId="19" fillId="0" borderId="34" xfId="0" applyFont="1" applyBorder="1" applyAlignment="1">
      <alignment horizontal="center"/>
    </xf>
    <xf numFmtId="4" fontId="5" fillId="0" borderId="36" xfId="0" applyNumberFormat="1" applyFont="1" applyBorder="1" applyAlignment="1" applyProtection="1">
      <alignment horizontal="center" vertical="center" wrapText="1"/>
      <protection/>
    </xf>
    <xf numFmtId="4" fontId="5" fillId="0" borderId="37" xfId="0" applyNumberFormat="1" applyFont="1" applyBorder="1" applyAlignment="1" applyProtection="1">
      <alignment horizontal="center" vertical="center" wrapText="1"/>
      <protection/>
    </xf>
    <xf numFmtId="0" fontId="5" fillId="0" borderId="39" xfId="0" applyFont="1" applyBorder="1" applyAlignment="1" applyProtection="1">
      <alignment horizontal="left" vertical="center" wrapText="1"/>
      <protection/>
    </xf>
    <xf numFmtId="0" fontId="5" fillId="0" borderId="40" xfId="0" applyFont="1" applyBorder="1" applyAlignment="1" applyProtection="1">
      <alignment horizontal="left" vertical="center" wrapText="1"/>
      <protection/>
    </xf>
    <xf numFmtId="0" fontId="5" fillId="0" borderId="39" xfId="0" applyFont="1" applyBorder="1" applyAlignment="1" applyProtection="1">
      <alignment horizontal="center" vertical="center" wrapText="1"/>
      <protection/>
    </xf>
    <xf numFmtId="0" fontId="5" fillId="0" borderId="41" xfId="0" applyFont="1" applyBorder="1" applyAlignment="1" applyProtection="1">
      <alignment horizontal="center" vertical="center" wrapText="1"/>
      <protection/>
    </xf>
    <xf numFmtId="0" fontId="5" fillId="0" borderId="40" xfId="0" applyFont="1" applyBorder="1" applyAlignment="1" applyProtection="1">
      <alignment horizontal="center" vertical="center" wrapText="1"/>
      <protection/>
    </xf>
    <xf numFmtId="0" fontId="5" fillId="0" borderId="15" xfId="0" applyFont="1" applyBorder="1" applyAlignment="1" applyProtection="1">
      <alignment horizontal="left" vertical="top" wrapText="1"/>
      <protection/>
    </xf>
    <xf numFmtId="0" fontId="61" fillId="0" borderId="26" xfId="0" applyFont="1" applyBorder="1" applyAlignment="1" applyProtection="1">
      <alignment horizontal="left" vertical="center" wrapText="1"/>
      <protection/>
    </xf>
    <xf numFmtId="0" fontId="5" fillId="0" borderId="26" xfId="0" applyFont="1" applyBorder="1" applyAlignment="1" applyProtection="1">
      <alignment vertical="center" wrapText="1"/>
      <protection/>
    </xf>
    <xf numFmtId="0" fontId="5" fillId="0" borderId="28" xfId="0" applyFont="1" applyBorder="1" applyAlignment="1" applyProtection="1">
      <alignment vertical="center" wrapText="1"/>
      <protection/>
    </xf>
    <xf numFmtId="0" fontId="5" fillId="0" borderId="27" xfId="0" applyFont="1" applyBorder="1" applyAlignment="1" applyProtection="1">
      <alignment vertical="center" wrapText="1"/>
      <protection/>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75"/>
  <sheetViews>
    <sheetView tabSelected="1" zoomScalePageLayoutView="0" workbookViewId="0" topLeftCell="B88">
      <selection activeCell="Q76" sqref="Q76"/>
    </sheetView>
  </sheetViews>
  <sheetFormatPr defaultColWidth="9.140625" defaultRowHeight="12.75"/>
  <cols>
    <col min="1" max="1" width="8.8515625" style="0" hidden="1" customWidth="1"/>
    <col min="2" max="2" width="5.8515625" style="0" customWidth="1"/>
    <col min="3" max="3" width="16.7109375" style="0" customWidth="1"/>
    <col min="4" max="4" width="28.421875" style="0" customWidth="1"/>
    <col min="5" max="5" width="12.00390625" style="0" customWidth="1"/>
    <col min="6" max="6" width="12.421875" style="0" customWidth="1"/>
    <col min="7" max="7" width="9.8515625" style="0" customWidth="1"/>
    <col min="8" max="8" width="1.57421875" style="0" customWidth="1"/>
    <col min="9" max="9" width="7.140625" style="0" customWidth="1"/>
    <col min="10" max="10" width="10.421875" style="0" customWidth="1"/>
    <col min="11" max="11" width="16.7109375" style="0" customWidth="1"/>
    <col min="12" max="12" width="18.00390625" style="0" customWidth="1"/>
    <col min="13" max="13" width="4.8515625" style="0" customWidth="1"/>
    <col min="14" max="14" width="5.8515625" style="0" customWidth="1"/>
  </cols>
  <sheetData>
    <row r="1" spans="1:13" ht="9" customHeight="1">
      <c r="A1" s="1"/>
      <c r="B1" s="1"/>
      <c r="C1" s="1"/>
      <c r="D1" s="1"/>
      <c r="E1" s="1"/>
      <c r="F1" s="1"/>
      <c r="G1" s="1"/>
      <c r="H1" s="1"/>
      <c r="I1" s="1"/>
      <c r="J1" s="188" t="s">
        <v>0</v>
      </c>
      <c r="K1" s="188"/>
      <c r="L1" s="188"/>
      <c r="M1" s="1"/>
    </row>
    <row r="2" spans="1:13" ht="36" customHeight="1">
      <c r="A2" s="1"/>
      <c r="B2" s="1"/>
      <c r="C2" s="1"/>
      <c r="D2" s="1"/>
      <c r="E2" s="1"/>
      <c r="F2" s="1"/>
      <c r="G2" s="1"/>
      <c r="H2" s="1"/>
      <c r="I2" s="1"/>
      <c r="J2" s="189" t="s">
        <v>1</v>
      </c>
      <c r="K2" s="189"/>
      <c r="L2" s="189"/>
      <c r="M2" s="1"/>
    </row>
    <row r="3" spans="1:13" ht="13.5" customHeight="1">
      <c r="A3" s="1"/>
      <c r="B3" s="1"/>
      <c r="C3" s="1"/>
      <c r="D3" s="1"/>
      <c r="E3" s="1"/>
      <c r="F3" s="1"/>
      <c r="G3" s="190" t="s">
        <v>2</v>
      </c>
      <c r="H3" s="190"/>
      <c r="I3" s="190"/>
      <c r="J3" s="190"/>
      <c r="K3" s="190"/>
      <c r="L3" s="190"/>
      <c r="M3" s="1"/>
    </row>
    <row r="4" spans="1:13" ht="13.5" customHeight="1">
      <c r="A4" s="1"/>
      <c r="B4" s="1"/>
      <c r="C4" s="1"/>
      <c r="D4" s="1"/>
      <c r="E4" s="1"/>
      <c r="F4" s="1"/>
      <c r="G4" s="191" t="s">
        <v>70</v>
      </c>
      <c r="H4" s="191"/>
      <c r="I4" s="191"/>
      <c r="J4" s="191"/>
      <c r="K4" s="191"/>
      <c r="L4" s="191"/>
      <c r="M4" s="1"/>
    </row>
    <row r="5" spans="1:13" ht="24" customHeight="1">
      <c r="A5" s="1"/>
      <c r="B5" s="1"/>
      <c r="C5" s="1"/>
      <c r="D5" s="1"/>
      <c r="E5" s="1"/>
      <c r="F5" s="1"/>
      <c r="G5" s="192" t="s">
        <v>3</v>
      </c>
      <c r="H5" s="192"/>
      <c r="I5" s="192"/>
      <c r="J5" s="192"/>
      <c r="K5" s="192"/>
      <c r="L5" s="192"/>
      <c r="M5" s="1"/>
    </row>
    <row r="6" spans="1:13" ht="9.75" customHeight="1">
      <c r="A6" s="1"/>
      <c r="B6" s="1"/>
      <c r="C6" s="1"/>
      <c r="D6" s="1"/>
      <c r="E6" s="1"/>
      <c r="F6" s="1"/>
      <c r="G6" s="193" t="s">
        <v>4</v>
      </c>
      <c r="H6" s="193"/>
      <c r="I6" s="193"/>
      <c r="J6" s="193"/>
      <c r="K6" s="193"/>
      <c r="L6" s="193"/>
      <c r="M6" s="1"/>
    </row>
    <row r="7" spans="1:13" ht="19.5" customHeight="1">
      <c r="A7" s="1"/>
      <c r="B7" s="1"/>
      <c r="C7" s="1"/>
      <c r="D7" s="1"/>
      <c r="E7" s="1"/>
      <c r="F7" s="1"/>
      <c r="G7" s="194" t="s">
        <v>5</v>
      </c>
      <c r="H7" s="194"/>
      <c r="I7" s="194"/>
      <c r="J7" s="194"/>
      <c r="K7" s="194"/>
      <c r="L7" s="194"/>
      <c r="M7" s="1"/>
    </row>
    <row r="8" spans="1:13" ht="9.75" customHeight="1">
      <c r="A8" s="1"/>
      <c r="B8" s="1"/>
      <c r="C8" s="1"/>
      <c r="D8" s="1"/>
      <c r="E8" s="1"/>
      <c r="F8" s="1"/>
      <c r="G8" s="193" t="s">
        <v>6</v>
      </c>
      <c r="H8" s="193"/>
      <c r="I8" s="193"/>
      <c r="J8" s="193"/>
      <c r="K8" s="193"/>
      <c r="L8" s="193"/>
      <c r="M8" s="1"/>
    </row>
    <row r="9" spans="1:13" ht="21" customHeight="1">
      <c r="A9" s="1"/>
      <c r="B9" s="195" t="s">
        <v>7</v>
      </c>
      <c r="C9" s="195"/>
      <c r="D9" s="195"/>
      <c r="E9" s="195"/>
      <c r="F9" s="195"/>
      <c r="G9" s="195"/>
      <c r="H9" s="195"/>
      <c r="I9" s="195"/>
      <c r="J9" s="195"/>
      <c r="K9" s="195"/>
      <c r="L9" s="195"/>
      <c r="M9" s="1"/>
    </row>
    <row r="10" spans="1:13" ht="21.75" customHeight="1">
      <c r="A10" s="1"/>
      <c r="B10" s="196" t="s">
        <v>8</v>
      </c>
      <c r="C10" s="196"/>
      <c r="D10" s="196"/>
      <c r="E10" s="196"/>
      <c r="F10" s="196"/>
      <c r="G10" s="196"/>
      <c r="H10" s="196"/>
      <c r="I10" s="196"/>
      <c r="J10" s="196"/>
      <c r="K10" s="196"/>
      <c r="L10" s="196"/>
      <c r="M10" s="1"/>
    </row>
    <row r="11" spans="1:13" ht="18" customHeight="1">
      <c r="A11" s="1"/>
      <c r="B11" s="2" t="s">
        <v>9</v>
      </c>
      <c r="C11" s="3" t="s">
        <v>10</v>
      </c>
      <c r="D11" s="197" t="s">
        <v>3</v>
      </c>
      <c r="E11" s="197"/>
      <c r="F11" s="197"/>
      <c r="G11" s="197"/>
      <c r="H11" s="197"/>
      <c r="I11" s="197"/>
      <c r="J11" s="197"/>
      <c r="K11" s="197"/>
      <c r="L11" s="4" t="s">
        <v>11</v>
      </c>
      <c r="M11" s="1"/>
    </row>
    <row r="12" spans="1:13" ht="21.75" customHeight="1">
      <c r="A12" s="1"/>
      <c r="B12" s="1"/>
      <c r="C12" s="5" t="s">
        <v>12</v>
      </c>
      <c r="D12" s="198" t="s">
        <v>13</v>
      </c>
      <c r="E12" s="198"/>
      <c r="F12" s="198"/>
      <c r="G12" s="198"/>
      <c r="H12" s="198"/>
      <c r="I12" s="198"/>
      <c r="J12" s="198"/>
      <c r="K12" s="198"/>
      <c r="L12" s="6" t="s">
        <v>14</v>
      </c>
      <c r="M12" s="1"/>
    </row>
    <row r="13" spans="1:13" ht="18" customHeight="1">
      <c r="A13" s="1"/>
      <c r="B13" s="2" t="s">
        <v>15</v>
      </c>
      <c r="C13" s="3" t="s">
        <v>16</v>
      </c>
      <c r="D13" s="197" t="s">
        <v>3</v>
      </c>
      <c r="E13" s="197"/>
      <c r="F13" s="197"/>
      <c r="G13" s="197"/>
      <c r="H13" s="197"/>
      <c r="I13" s="197"/>
      <c r="J13" s="197"/>
      <c r="K13" s="197"/>
      <c r="L13" s="4" t="s">
        <v>11</v>
      </c>
      <c r="M13" s="1"/>
    </row>
    <row r="14" spans="1:13" ht="19.5" customHeight="1">
      <c r="A14" s="1"/>
      <c r="B14" s="1"/>
      <c r="C14" s="5" t="s">
        <v>12</v>
      </c>
      <c r="D14" s="198" t="s">
        <v>17</v>
      </c>
      <c r="E14" s="198"/>
      <c r="F14" s="198"/>
      <c r="G14" s="198"/>
      <c r="H14" s="198"/>
      <c r="I14" s="198"/>
      <c r="J14" s="198"/>
      <c r="K14" s="198"/>
      <c r="L14" s="6" t="s">
        <v>14</v>
      </c>
      <c r="M14" s="1"/>
    </row>
    <row r="15" spans="1:13" ht="18" customHeight="1">
      <c r="A15" s="1"/>
      <c r="B15" s="7" t="s">
        <v>18</v>
      </c>
      <c r="C15" s="8" t="s">
        <v>19</v>
      </c>
      <c r="D15" s="9" t="s">
        <v>20</v>
      </c>
      <c r="E15" s="9" t="s">
        <v>21</v>
      </c>
      <c r="F15" s="199" t="s">
        <v>22</v>
      </c>
      <c r="G15" s="199"/>
      <c r="H15" s="199"/>
      <c r="I15" s="199"/>
      <c r="J15" s="199"/>
      <c r="K15" s="199"/>
      <c r="L15" s="9" t="s">
        <v>23</v>
      </c>
      <c r="M15" s="1"/>
    </row>
    <row r="16" spans="1:13" ht="27" customHeight="1">
      <c r="A16" s="1"/>
      <c r="B16" s="1"/>
      <c r="C16" s="10" t="s">
        <v>12</v>
      </c>
      <c r="D16" s="10" t="s">
        <v>24</v>
      </c>
      <c r="E16" s="10" t="s">
        <v>25</v>
      </c>
      <c r="F16" s="198" t="s">
        <v>26</v>
      </c>
      <c r="G16" s="198"/>
      <c r="H16" s="198"/>
      <c r="I16" s="198"/>
      <c r="J16" s="198"/>
      <c r="K16" s="198"/>
      <c r="L16" s="5" t="s">
        <v>27</v>
      </c>
      <c r="M16" s="1"/>
    </row>
    <row r="17" spans="1:13" ht="31.5" customHeight="1">
      <c r="A17" s="1"/>
      <c r="B17" s="200" t="s">
        <v>288</v>
      </c>
      <c r="C17" s="200"/>
      <c r="D17" s="200"/>
      <c r="E17" s="200"/>
      <c r="F17" s="200"/>
      <c r="G17" s="200"/>
      <c r="H17" s="200"/>
      <c r="I17" s="200"/>
      <c r="J17" s="200"/>
      <c r="K17" s="200"/>
      <c r="L17" s="200"/>
      <c r="M17" s="1"/>
    </row>
    <row r="18" spans="1:13" ht="19.5" customHeight="1">
      <c r="A18" s="1"/>
      <c r="B18" s="201" t="s">
        <v>28</v>
      </c>
      <c r="C18" s="201"/>
      <c r="D18" s="201"/>
      <c r="E18" s="201"/>
      <c r="F18" s="201"/>
      <c r="G18" s="201"/>
      <c r="H18" s="201"/>
      <c r="I18" s="201"/>
      <c r="J18" s="201"/>
      <c r="K18" s="201"/>
      <c r="L18" s="201"/>
      <c r="M18" s="1"/>
    </row>
    <row r="19" spans="1:13" ht="209.25" customHeight="1">
      <c r="A19" s="1"/>
      <c r="B19" s="191" t="s">
        <v>310</v>
      </c>
      <c r="C19" s="191"/>
      <c r="D19" s="191"/>
      <c r="E19" s="191"/>
      <c r="F19" s="191"/>
      <c r="G19" s="191"/>
      <c r="H19" s="191"/>
      <c r="I19" s="191"/>
      <c r="J19" s="191"/>
      <c r="K19" s="191"/>
      <c r="L19" s="191"/>
      <c r="M19" s="1"/>
    </row>
    <row r="20" spans="1:13" ht="25.5" customHeight="1">
      <c r="A20" s="1"/>
      <c r="B20" s="202" t="s">
        <v>29</v>
      </c>
      <c r="C20" s="202"/>
      <c r="D20" s="202"/>
      <c r="E20" s="202"/>
      <c r="F20" s="202"/>
      <c r="G20" s="202"/>
      <c r="H20" s="202"/>
      <c r="I20" s="202"/>
      <c r="J20" s="202"/>
      <c r="K20" s="202"/>
      <c r="L20" s="202"/>
      <c r="M20" s="1"/>
    </row>
    <row r="21" spans="1:13" ht="21.75" customHeight="1">
      <c r="A21" s="1"/>
      <c r="B21" s="11" t="s">
        <v>30</v>
      </c>
      <c r="C21" s="203" t="s">
        <v>31</v>
      </c>
      <c r="D21" s="203"/>
      <c r="E21" s="203"/>
      <c r="F21" s="203"/>
      <c r="G21" s="203"/>
      <c r="H21" s="203"/>
      <c r="I21" s="203"/>
      <c r="J21" s="203"/>
      <c r="K21" s="203"/>
      <c r="L21" s="203"/>
      <c r="M21" s="1"/>
    </row>
    <row r="22" spans="1:13" ht="18" customHeight="1">
      <c r="A22" s="1"/>
      <c r="B22" s="11" t="s">
        <v>32</v>
      </c>
      <c r="C22" s="118" t="s">
        <v>73</v>
      </c>
      <c r="D22" s="118"/>
      <c r="E22" s="118"/>
      <c r="F22" s="118"/>
      <c r="G22" s="118"/>
      <c r="H22" s="118"/>
      <c r="I22" s="118"/>
      <c r="J22" s="118"/>
      <c r="K22" s="118"/>
      <c r="L22" s="118"/>
      <c r="M22" s="1"/>
    </row>
    <row r="23" spans="1:13" ht="21" customHeight="1">
      <c r="A23" s="1"/>
      <c r="B23" s="11" t="s">
        <v>33</v>
      </c>
      <c r="C23" s="118" t="s">
        <v>72</v>
      </c>
      <c r="D23" s="118"/>
      <c r="E23" s="118"/>
      <c r="F23" s="118"/>
      <c r="G23" s="118"/>
      <c r="H23" s="118"/>
      <c r="I23" s="118"/>
      <c r="J23" s="118"/>
      <c r="K23" s="118"/>
      <c r="L23" s="118"/>
      <c r="M23" s="1"/>
    </row>
    <row r="24" spans="1:13" ht="15" customHeight="1">
      <c r="A24" s="1"/>
      <c r="B24" s="11" t="s">
        <v>34</v>
      </c>
      <c r="C24" s="118" t="s">
        <v>208</v>
      </c>
      <c r="D24" s="118"/>
      <c r="E24" s="118"/>
      <c r="F24" s="118"/>
      <c r="G24" s="118"/>
      <c r="H24" s="118"/>
      <c r="I24" s="118"/>
      <c r="J24" s="118"/>
      <c r="K24" s="118"/>
      <c r="L24" s="118"/>
      <c r="M24" s="1"/>
    </row>
    <row r="25" spans="1:13" ht="17.25" customHeight="1">
      <c r="A25" s="1"/>
      <c r="B25" s="11">
        <v>4</v>
      </c>
      <c r="C25" s="118" t="s">
        <v>37</v>
      </c>
      <c r="D25" s="118"/>
      <c r="E25" s="118"/>
      <c r="F25" s="118"/>
      <c r="G25" s="118"/>
      <c r="H25" s="118"/>
      <c r="I25" s="118"/>
      <c r="J25" s="118"/>
      <c r="K25" s="118"/>
      <c r="L25" s="118"/>
      <c r="M25" s="1"/>
    </row>
    <row r="26" spans="1:13" ht="18.75" customHeight="1">
      <c r="A26" s="1"/>
      <c r="B26" s="202" t="s">
        <v>38</v>
      </c>
      <c r="C26" s="202"/>
      <c r="D26" s="202"/>
      <c r="E26" s="202"/>
      <c r="F26" s="202"/>
      <c r="G26" s="202"/>
      <c r="H26" s="202"/>
      <c r="I26" s="202"/>
      <c r="J26" s="202"/>
      <c r="K26" s="202"/>
      <c r="L26" s="202"/>
      <c r="M26" s="1"/>
    </row>
    <row r="27" spans="1:13" ht="87" customHeight="1">
      <c r="A27" s="1"/>
      <c r="B27" s="197" t="s">
        <v>209</v>
      </c>
      <c r="C27" s="197"/>
      <c r="D27" s="197"/>
      <c r="E27" s="197"/>
      <c r="F27" s="197"/>
      <c r="G27" s="197"/>
      <c r="H27" s="197"/>
      <c r="I27" s="197"/>
      <c r="J27" s="197"/>
      <c r="K27" s="197"/>
      <c r="L27" s="197"/>
      <c r="M27" s="1"/>
    </row>
    <row r="28" spans="1:13" ht="21" customHeight="1">
      <c r="A28" s="1"/>
      <c r="B28" s="202" t="s">
        <v>39</v>
      </c>
      <c r="C28" s="202"/>
      <c r="D28" s="202"/>
      <c r="E28" s="202"/>
      <c r="F28" s="202"/>
      <c r="G28" s="202"/>
      <c r="H28" s="202"/>
      <c r="I28" s="202"/>
      <c r="J28" s="202"/>
      <c r="K28" s="202"/>
      <c r="L28" s="202"/>
      <c r="M28" s="1"/>
    </row>
    <row r="29" spans="1:13" ht="23.25" customHeight="1">
      <c r="A29" s="1"/>
      <c r="B29" s="11" t="s">
        <v>30</v>
      </c>
      <c r="C29" s="203" t="s">
        <v>40</v>
      </c>
      <c r="D29" s="203"/>
      <c r="E29" s="203"/>
      <c r="F29" s="203"/>
      <c r="G29" s="203"/>
      <c r="H29" s="203"/>
      <c r="I29" s="203"/>
      <c r="J29" s="203"/>
      <c r="K29" s="203"/>
      <c r="L29" s="203"/>
      <c r="M29" s="1"/>
    </row>
    <row r="30" spans="1:13" ht="16.5" customHeight="1">
      <c r="A30" s="1"/>
      <c r="B30" s="11" t="s">
        <v>32</v>
      </c>
      <c r="C30" s="204" t="s">
        <v>116</v>
      </c>
      <c r="D30" s="204"/>
      <c r="E30" s="204"/>
      <c r="F30" s="204"/>
      <c r="G30" s="204"/>
      <c r="H30" s="204"/>
      <c r="I30" s="204"/>
      <c r="J30" s="204"/>
      <c r="K30" s="204"/>
      <c r="L30" s="204"/>
      <c r="M30" s="1"/>
    </row>
    <row r="31" spans="1:13" ht="15.75" customHeight="1">
      <c r="A31" s="1"/>
      <c r="B31" s="11" t="s">
        <v>33</v>
      </c>
      <c r="C31" s="204" t="s">
        <v>115</v>
      </c>
      <c r="D31" s="204"/>
      <c r="E31" s="204"/>
      <c r="F31" s="204"/>
      <c r="G31" s="204"/>
      <c r="H31" s="204"/>
      <c r="I31" s="204"/>
      <c r="J31" s="204"/>
      <c r="K31" s="204"/>
      <c r="L31" s="204"/>
      <c r="M31" s="1"/>
    </row>
    <row r="32" spans="1:13" ht="15" customHeight="1">
      <c r="A32" s="1"/>
      <c r="B32" s="11">
        <v>3</v>
      </c>
      <c r="C32" s="204" t="s">
        <v>71</v>
      </c>
      <c r="D32" s="204"/>
      <c r="E32" s="204"/>
      <c r="F32" s="204"/>
      <c r="G32" s="204"/>
      <c r="H32" s="204"/>
      <c r="I32" s="204"/>
      <c r="J32" s="204"/>
      <c r="K32" s="204"/>
      <c r="L32" s="204"/>
      <c r="M32" s="1"/>
    </row>
    <row r="33" spans="1:13" ht="16.5" customHeight="1">
      <c r="A33" s="1"/>
      <c r="B33" s="11">
        <v>4</v>
      </c>
      <c r="C33" s="204" t="s">
        <v>41</v>
      </c>
      <c r="D33" s="204"/>
      <c r="E33" s="204"/>
      <c r="F33" s="204"/>
      <c r="G33" s="204"/>
      <c r="H33" s="204"/>
      <c r="I33" s="204"/>
      <c r="J33" s="204"/>
      <c r="K33" s="204"/>
      <c r="L33" s="204"/>
      <c r="M33" s="1"/>
    </row>
    <row r="34" spans="1:13" ht="15" customHeight="1">
      <c r="A34" s="1"/>
      <c r="B34" s="38">
        <v>5</v>
      </c>
      <c r="C34" s="306" t="s">
        <v>42</v>
      </c>
      <c r="D34" s="306"/>
      <c r="E34" s="306"/>
      <c r="F34" s="306"/>
      <c r="G34" s="306"/>
      <c r="H34" s="306"/>
      <c r="I34" s="306"/>
      <c r="J34" s="306"/>
      <c r="K34" s="306"/>
      <c r="L34" s="306"/>
      <c r="M34" s="1"/>
    </row>
    <row r="35" spans="1:13" ht="15" customHeight="1">
      <c r="A35" s="1"/>
      <c r="B35" s="49">
        <v>6</v>
      </c>
      <c r="C35" s="88" t="s">
        <v>285</v>
      </c>
      <c r="D35" s="101"/>
      <c r="E35" s="101"/>
      <c r="F35" s="101"/>
      <c r="G35" s="101"/>
      <c r="H35" s="101"/>
      <c r="I35" s="101"/>
      <c r="J35" s="101"/>
      <c r="K35" s="101"/>
      <c r="L35" s="89"/>
      <c r="M35" s="1"/>
    </row>
    <row r="36" spans="1:13" ht="20.25" customHeight="1">
      <c r="A36" s="1"/>
      <c r="B36" s="202" t="s">
        <v>43</v>
      </c>
      <c r="C36" s="202"/>
      <c r="D36" s="202"/>
      <c r="E36" s="202"/>
      <c r="F36" s="202"/>
      <c r="G36" s="202"/>
      <c r="H36" s="202"/>
      <c r="I36" s="202"/>
      <c r="J36" s="202"/>
      <c r="K36" s="202"/>
      <c r="L36" s="202"/>
      <c r="M36" s="1"/>
    </row>
    <row r="37" spans="1:13" ht="9.75" customHeight="1">
      <c r="A37" s="1"/>
      <c r="B37" s="1"/>
      <c r="C37" s="1"/>
      <c r="D37" s="1"/>
      <c r="E37" s="1"/>
      <c r="F37" s="1"/>
      <c r="G37" s="1"/>
      <c r="H37" s="1"/>
      <c r="I37" s="1"/>
      <c r="J37" s="1"/>
      <c r="K37" s="1"/>
      <c r="L37" s="12" t="s">
        <v>44</v>
      </c>
      <c r="M37" s="1"/>
    </row>
    <row r="38" spans="1:13" ht="25.5" customHeight="1">
      <c r="A38" s="1"/>
      <c r="B38" s="11" t="s">
        <v>30</v>
      </c>
      <c r="C38" s="203" t="s">
        <v>45</v>
      </c>
      <c r="D38" s="203"/>
      <c r="E38" s="203"/>
      <c r="F38" s="203"/>
      <c r="G38" s="203"/>
      <c r="H38" s="203" t="s">
        <v>46</v>
      </c>
      <c r="I38" s="203"/>
      <c r="J38" s="203"/>
      <c r="K38" s="11" t="s">
        <v>47</v>
      </c>
      <c r="L38" s="11" t="s">
        <v>48</v>
      </c>
      <c r="M38" s="1"/>
    </row>
    <row r="39" spans="1:13" ht="15" customHeight="1">
      <c r="A39" s="1"/>
      <c r="B39" s="13"/>
      <c r="C39" s="165" t="s">
        <v>116</v>
      </c>
      <c r="D39" s="208"/>
      <c r="E39" s="208"/>
      <c r="F39" s="208"/>
      <c r="G39" s="166"/>
      <c r="H39" s="261">
        <v>200000</v>
      </c>
      <c r="I39" s="247"/>
      <c r="J39" s="247"/>
      <c r="K39" s="46">
        <v>0</v>
      </c>
      <c r="L39" s="46">
        <v>200000</v>
      </c>
      <c r="M39" s="1"/>
    </row>
    <row r="40" spans="1:13" ht="17.25" customHeight="1">
      <c r="A40" s="1"/>
      <c r="B40" s="25">
        <v>1</v>
      </c>
      <c r="C40" s="266" t="s">
        <v>76</v>
      </c>
      <c r="D40" s="267"/>
      <c r="E40" s="267"/>
      <c r="F40" s="267"/>
      <c r="G40" s="267"/>
      <c r="H40" s="268">
        <v>100000</v>
      </c>
      <c r="I40" s="268"/>
      <c r="J40" s="269"/>
      <c r="K40" s="59">
        <v>0</v>
      </c>
      <c r="L40" s="59">
        <v>100000</v>
      </c>
      <c r="M40" s="1"/>
    </row>
    <row r="41" spans="1:13" ht="18" customHeight="1">
      <c r="A41" s="1"/>
      <c r="B41" s="25">
        <v>2</v>
      </c>
      <c r="C41" s="182" t="s">
        <v>75</v>
      </c>
      <c r="D41" s="183"/>
      <c r="E41" s="183"/>
      <c r="F41" s="183"/>
      <c r="G41" s="184"/>
      <c r="H41" s="263">
        <v>50000</v>
      </c>
      <c r="I41" s="264"/>
      <c r="J41" s="265"/>
      <c r="K41" s="21">
        <v>0</v>
      </c>
      <c r="L41" s="21">
        <v>50000</v>
      </c>
      <c r="M41" s="1"/>
    </row>
    <row r="42" spans="1:13" ht="17.25" customHeight="1">
      <c r="A42" s="1"/>
      <c r="B42" s="25">
        <v>3</v>
      </c>
      <c r="C42" s="118" t="s">
        <v>74</v>
      </c>
      <c r="D42" s="118"/>
      <c r="E42" s="118"/>
      <c r="F42" s="118"/>
      <c r="G42" s="118"/>
      <c r="H42" s="175">
        <v>50000</v>
      </c>
      <c r="I42" s="262"/>
      <c r="J42" s="176"/>
      <c r="K42" s="20">
        <v>0</v>
      </c>
      <c r="L42" s="20">
        <v>50000</v>
      </c>
      <c r="M42" s="1"/>
    </row>
    <row r="43" spans="1:13" ht="27" customHeight="1">
      <c r="A43" s="1"/>
      <c r="B43" s="13"/>
      <c r="C43" s="160" t="s">
        <v>115</v>
      </c>
      <c r="D43" s="161"/>
      <c r="E43" s="161"/>
      <c r="F43" s="161"/>
      <c r="G43" s="177"/>
      <c r="H43" s="187">
        <v>200000</v>
      </c>
      <c r="I43" s="209"/>
      <c r="J43" s="174"/>
      <c r="K43" s="26">
        <v>0</v>
      </c>
      <c r="L43" s="26">
        <v>200000</v>
      </c>
      <c r="M43" s="1"/>
    </row>
    <row r="44" spans="1:13" ht="26.25" customHeight="1">
      <c r="A44" s="1"/>
      <c r="B44" s="11">
        <v>1</v>
      </c>
      <c r="C44" s="117" t="s">
        <v>77</v>
      </c>
      <c r="D44" s="118"/>
      <c r="E44" s="118"/>
      <c r="F44" s="118"/>
      <c r="G44" s="118"/>
      <c r="H44" s="164">
        <v>200000</v>
      </c>
      <c r="I44" s="164"/>
      <c r="J44" s="164"/>
      <c r="K44" s="18">
        <v>0</v>
      </c>
      <c r="L44" s="18">
        <v>200000</v>
      </c>
      <c r="M44" s="1"/>
    </row>
    <row r="45" spans="1:13" ht="25.5" customHeight="1">
      <c r="A45" s="1"/>
      <c r="B45" s="11"/>
      <c r="C45" s="160" t="s">
        <v>71</v>
      </c>
      <c r="D45" s="161"/>
      <c r="E45" s="161"/>
      <c r="F45" s="161"/>
      <c r="G45" s="177"/>
      <c r="H45" s="187">
        <f>H46+H54+H62+H65</f>
        <v>737642</v>
      </c>
      <c r="I45" s="209"/>
      <c r="J45" s="174"/>
      <c r="K45" s="26">
        <v>0</v>
      </c>
      <c r="L45" s="26">
        <f>L46+L54+L62+L65</f>
        <v>737642</v>
      </c>
      <c r="M45" s="1"/>
    </row>
    <row r="46" spans="1:13" ht="23.25" customHeight="1">
      <c r="A46" s="1"/>
      <c r="B46" s="11">
        <v>1</v>
      </c>
      <c r="C46" s="141" t="s">
        <v>78</v>
      </c>
      <c r="D46" s="142"/>
      <c r="E46" s="142"/>
      <c r="F46" s="142"/>
      <c r="G46" s="143"/>
      <c r="H46" s="205">
        <f>H47+H48+H49+H50+H51+H52+H53</f>
        <v>144786</v>
      </c>
      <c r="I46" s="206"/>
      <c r="J46" s="207"/>
      <c r="K46" s="60">
        <v>0</v>
      </c>
      <c r="L46" s="60">
        <f>L47+L48+L49+L50+L51+L52+L53</f>
        <v>144786</v>
      </c>
      <c r="M46" s="1"/>
    </row>
    <row r="47" spans="1:13" ht="26.25" customHeight="1">
      <c r="A47" s="1"/>
      <c r="B47" s="24" t="s">
        <v>97</v>
      </c>
      <c r="C47" s="128" t="s">
        <v>79</v>
      </c>
      <c r="D47" s="129"/>
      <c r="E47" s="129"/>
      <c r="F47" s="129"/>
      <c r="G47" s="130"/>
      <c r="H47" s="131">
        <v>2000</v>
      </c>
      <c r="I47" s="132"/>
      <c r="J47" s="133"/>
      <c r="K47" s="61">
        <v>0</v>
      </c>
      <c r="L47" s="61">
        <v>2000</v>
      </c>
      <c r="M47" s="1"/>
    </row>
    <row r="48" spans="1:13" ht="29.25" customHeight="1">
      <c r="A48" s="1"/>
      <c r="B48" s="25" t="s">
        <v>98</v>
      </c>
      <c r="C48" s="140" t="s">
        <v>80</v>
      </c>
      <c r="D48" s="129"/>
      <c r="E48" s="129"/>
      <c r="F48" s="129"/>
      <c r="G48" s="130"/>
      <c r="H48" s="131">
        <v>10000</v>
      </c>
      <c r="I48" s="132"/>
      <c r="J48" s="133"/>
      <c r="K48" s="61">
        <v>0</v>
      </c>
      <c r="L48" s="61">
        <v>10000</v>
      </c>
      <c r="M48" s="1"/>
    </row>
    <row r="49" spans="1:13" ht="18.75" customHeight="1">
      <c r="A49" s="1"/>
      <c r="B49" s="25" t="s">
        <v>99</v>
      </c>
      <c r="C49" s="140" t="s">
        <v>81</v>
      </c>
      <c r="D49" s="129"/>
      <c r="E49" s="129"/>
      <c r="F49" s="129"/>
      <c r="G49" s="130"/>
      <c r="H49" s="131">
        <v>20000</v>
      </c>
      <c r="I49" s="132"/>
      <c r="J49" s="133"/>
      <c r="K49" s="61">
        <v>0</v>
      </c>
      <c r="L49" s="61">
        <v>20000</v>
      </c>
      <c r="M49" s="1"/>
    </row>
    <row r="50" spans="1:13" ht="28.5" customHeight="1">
      <c r="A50" s="1"/>
      <c r="B50" s="25" t="s">
        <v>100</v>
      </c>
      <c r="C50" s="128" t="s">
        <v>82</v>
      </c>
      <c r="D50" s="129"/>
      <c r="E50" s="129"/>
      <c r="F50" s="129"/>
      <c r="G50" s="130"/>
      <c r="H50" s="131">
        <v>24000</v>
      </c>
      <c r="I50" s="132"/>
      <c r="J50" s="133"/>
      <c r="K50" s="61">
        <v>0</v>
      </c>
      <c r="L50" s="61">
        <v>24000</v>
      </c>
      <c r="M50" s="1"/>
    </row>
    <row r="51" spans="1:13" ht="28.5" customHeight="1">
      <c r="A51" s="1"/>
      <c r="B51" s="25" t="s">
        <v>101</v>
      </c>
      <c r="C51" s="140" t="s">
        <v>187</v>
      </c>
      <c r="D51" s="129"/>
      <c r="E51" s="129"/>
      <c r="F51" s="129"/>
      <c r="G51" s="130"/>
      <c r="H51" s="131">
        <v>40000</v>
      </c>
      <c r="I51" s="132"/>
      <c r="J51" s="133"/>
      <c r="K51" s="61">
        <v>0</v>
      </c>
      <c r="L51" s="61">
        <v>40000</v>
      </c>
      <c r="M51" s="1"/>
    </row>
    <row r="52" spans="1:13" ht="37.5" customHeight="1">
      <c r="A52" s="1"/>
      <c r="B52" s="25" t="s">
        <v>102</v>
      </c>
      <c r="C52" s="140" t="s">
        <v>83</v>
      </c>
      <c r="D52" s="129"/>
      <c r="E52" s="129"/>
      <c r="F52" s="129"/>
      <c r="G52" s="130"/>
      <c r="H52" s="131">
        <v>20786</v>
      </c>
      <c r="I52" s="132"/>
      <c r="J52" s="133"/>
      <c r="K52" s="61">
        <v>0</v>
      </c>
      <c r="L52" s="61">
        <v>20786</v>
      </c>
      <c r="M52" s="1"/>
    </row>
    <row r="53" spans="1:13" ht="41.25" customHeight="1">
      <c r="A53" s="1"/>
      <c r="B53" s="25" t="s">
        <v>103</v>
      </c>
      <c r="C53" s="128" t="s">
        <v>84</v>
      </c>
      <c r="D53" s="129"/>
      <c r="E53" s="129"/>
      <c r="F53" s="129"/>
      <c r="G53" s="130"/>
      <c r="H53" s="131">
        <v>28000</v>
      </c>
      <c r="I53" s="132"/>
      <c r="J53" s="133"/>
      <c r="K53" s="61">
        <v>0</v>
      </c>
      <c r="L53" s="61">
        <v>28000</v>
      </c>
      <c r="M53" s="1"/>
    </row>
    <row r="54" spans="1:13" ht="26.25" customHeight="1">
      <c r="A54" s="1"/>
      <c r="B54" s="11">
        <v>2</v>
      </c>
      <c r="C54" s="141" t="s">
        <v>85</v>
      </c>
      <c r="D54" s="142"/>
      <c r="E54" s="142"/>
      <c r="F54" s="142"/>
      <c r="G54" s="143"/>
      <c r="H54" s="205">
        <f>H55+H56+H57+H58+H59+H60+H61</f>
        <v>432856</v>
      </c>
      <c r="I54" s="206"/>
      <c r="J54" s="207"/>
      <c r="K54" s="60">
        <v>0</v>
      </c>
      <c r="L54" s="60">
        <f>L55+L56+L57+L58+L59+L60+L61</f>
        <v>432856</v>
      </c>
      <c r="M54" s="1"/>
    </row>
    <row r="55" spans="1:13" ht="18" customHeight="1">
      <c r="A55" s="1"/>
      <c r="B55" s="25" t="s">
        <v>104</v>
      </c>
      <c r="C55" s="140" t="s">
        <v>86</v>
      </c>
      <c r="D55" s="129"/>
      <c r="E55" s="129"/>
      <c r="F55" s="129"/>
      <c r="G55" s="130"/>
      <c r="H55" s="131">
        <v>20000</v>
      </c>
      <c r="I55" s="132"/>
      <c r="J55" s="133"/>
      <c r="K55" s="61">
        <v>0</v>
      </c>
      <c r="L55" s="61">
        <v>20000</v>
      </c>
      <c r="M55" s="1"/>
    </row>
    <row r="56" spans="1:13" ht="27.75" customHeight="1">
      <c r="A56" s="1"/>
      <c r="B56" s="25" t="s">
        <v>105</v>
      </c>
      <c r="C56" s="140" t="s">
        <v>87</v>
      </c>
      <c r="D56" s="129"/>
      <c r="E56" s="129"/>
      <c r="F56" s="129"/>
      <c r="G56" s="130"/>
      <c r="H56" s="131">
        <v>10000</v>
      </c>
      <c r="I56" s="132"/>
      <c r="J56" s="133"/>
      <c r="K56" s="61">
        <v>0</v>
      </c>
      <c r="L56" s="61">
        <v>10000</v>
      </c>
      <c r="M56" s="1"/>
    </row>
    <row r="57" spans="1:13" ht="39" customHeight="1">
      <c r="A57" s="1"/>
      <c r="B57" s="25" t="s">
        <v>106</v>
      </c>
      <c r="C57" s="140" t="s">
        <v>88</v>
      </c>
      <c r="D57" s="129"/>
      <c r="E57" s="129"/>
      <c r="F57" s="129"/>
      <c r="G57" s="130"/>
      <c r="H57" s="131">
        <v>30000</v>
      </c>
      <c r="I57" s="132"/>
      <c r="J57" s="133"/>
      <c r="K57" s="61">
        <v>0</v>
      </c>
      <c r="L57" s="61">
        <v>30000</v>
      </c>
      <c r="M57" s="1"/>
    </row>
    <row r="58" spans="1:13" ht="39" customHeight="1">
      <c r="A58" s="1"/>
      <c r="B58" s="25" t="s">
        <v>107</v>
      </c>
      <c r="C58" s="140" t="s">
        <v>89</v>
      </c>
      <c r="D58" s="129"/>
      <c r="E58" s="129"/>
      <c r="F58" s="129"/>
      <c r="G58" s="130"/>
      <c r="H58" s="131">
        <v>20000</v>
      </c>
      <c r="I58" s="132"/>
      <c r="J58" s="133"/>
      <c r="K58" s="61">
        <v>0</v>
      </c>
      <c r="L58" s="61">
        <v>20000</v>
      </c>
      <c r="M58" s="1"/>
    </row>
    <row r="59" spans="1:13" ht="20.25" customHeight="1">
      <c r="A59" s="1"/>
      <c r="B59" s="25" t="s">
        <v>108</v>
      </c>
      <c r="C59" s="140" t="s">
        <v>90</v>
      </c>
      <c r="D59" s="129"/>
      <c r="E59" s="129"/>
      <c r="F59" s="129"/>
      <c r="G59" s="130"/>
      <c r="H59" s="131">
        <v>200000</v>
      </c>
      <c r="I59" s="132"/>
      <c r="J59" s="133"/>
      <c r="K59" s="61">
        <v>0</v>
      </c>
      <c r="L59" s="61">
        <v>200000</v>
      </c>
      <c r="M59" s="1"/>
    </row>
    <row r="60" spans="1:13" ht="19.5" customHeight="1">
      <c r="A60" s="1"/>
      <c r="B60" s="25" t="s">
        <v>109</v>
      </c>
      <c r="C60" s="140" t="s">
        <v>91</v>
      </c>
      <c r="D60" s="129"/>
      <c r="E60" s="129"/>
      <c r="F60" s="129"/>
      <c r="G60" s="130"/>
      <c r="H60" s="131">
        <v>55856</v>
      </c>
      <c r="I60" s="132"/>
      <c r="J60" s="133"/>
      <c r="K60" s="61">
        <v>0</v>
      </c>
      <c r="L60" s="61">
        <v>55856</v>
      </c>
      <c r="M60" s="1"/>
    </row>
    <row r="61" spans="1:13" ht="28.5" customHeight="1">
      <c r="A61" s="1"/>
      <c r="B61" s="11" t="s">
        <v>282</v>
      </c>
      <c r="C61" s="128" t="s">
        <v>283</v>
      </c>
      <c r="D61" s="129"/>
      <c r="E61" s="129"/>
      <c r="F61" s="129"/>
      <c r="G61" s="130"/>
      <c r="H61" s="131">
        <v>97000</v>
      </c>
      <c r="I61" s="132"/>
      <c r="J61" s="133"/>
      <c r="K61" s="61">
        <v>0</v>
      </c>
      <c r="L61" s="61">
        <v>97000</v>
      </c>
      <c r="M61" s="1"/>
    </row>
    <row r="62" spans="1:13" ht="18" customHeight="1">
      <c r="A62" s="1"/>
      <c r="B62" s="11">
        <v>3</v>
      </c>
      <c r="C62" s="141" t="s">
        <v>92</v>
      </c>
      <c r="D62" s="142"/>
      <c r="E62" s="142"/>
      <c r="F62" s="142"/>
      <c r="G62" s="143"/>
      <c r="H62" s="205">
        <f>H63+H64</f>
        <v>40000</v>
      </c>
      <c r="I62" s="271"/>
      <c r="J62" s="272"/>
      <c r="K62" s="60">
        <f>K63+K64</f>
        <v>0</v>
      </c>
      <c r="L62" s="60">
        <f>L63+L64</f>
        <v>40000</v>
      </c>
      <c r="M62" s="1"/>
    </row>
    <row r="63" spans="1:13" ht="27" customHeight="1">
      <c r="A63" s="1"/>
      <c r="B63" s="25" t="s">
        <v>110</v>
      </c>
      <c r="C63" s="140" t="s">
        <v>93</v>
      </c>
      <c r="D63" s="129"/>
      <c r="E63" s="129"/>
      <c r="F63" s="129"/>
      <c r="G63" s="130"/>
      <c r="H63" s="131">
        <v>20000</v>
      </c>
      <c r="I63" s="132"/>
      <c r="J63" s="133"/>
      <c r="K63" s="61">
        <v>0</v>
      </c>
      <c r="L63" s="61">
        <v>20000</v>
      </c>
      <c r="M63" s="1"/>
    </row>
    <row r="64" spans="1:13" ht="26.25" customHeight="1">
      <c r="A64" s="1"/>
      <c r="B64" s="25" t="s">
        <v>111</v>
      </c>
      <c r="C64" s="128" t="s">
        <v>284</v>
      </c>
      <c r="D64" s="129"/>
      <c r="E64" s="129"/>
      <c r="F64" s="129"/>
      <c r="G64" s="130"/>
      <c r="H64" s="131">
        <v>20000</v>
      </c>
      <c r="I64" s="132"/>
      <c r="J64" s="133"/>
      <c r="K64" s="61">
        <v>0</v>
      </c>
      <c r="L64" s="61">
        <v>20000</v>
      </c>
      <c r="M64" s="1"/>
    </row>
    <row r="65" spans="1:13" ht="24" customHeight="1">
      <c r="A65" s="1"/>
      <c r="B65" s="25">
        <v>4</v>
      </c>
      <c r="C65" s="141" t="s">
        <v>94</v>
      </c>
      <c r="D65" s="142"/>
      <c r="E65" s="142"/>
      <c r="F65" s="142"/>
      <c r="G65" s="143"/>
      <c r="H65" s="205">
        <f>H66+H67</f>
        <v>120000</v>
      </c>
      <c r="I65" s="271"/>
      <c r="J65" s="272"/>
      <c r="K65" s="60">
        <f>K66+K67</f>
        <v>0</v>
      </c>
      <c r="L65" s="60">
        <f>L66+L67</f>
        <v>120000</v>
      </c>
      <c r="M65" s="1"/>
    </row>
    <row r="66" spans="1:13" ht="26.25" customHeight="1">
      <c r="A66" s="1"/>
      <c r="B66" s="25" t="s">
        <v>113</v>
      </c>
      <c r="C66" s="140" t="s">
        <v>95</v>
      </c>
      <c r="D66" s="129"/>
      <c r="E66" s="129"/>
      <c r="F66" s="129"/>
      <c r="G66" s="130"/>
      <c r="H66" s="131">
        <v>100000</v>
      </c>
      <c r="I66" s="132"/>
      <c r="J66" s="133"/>
      <c r="K66" s="61">
        <v>0</v>
      </c>
      <c r="L66" s="61">
        <v>100000</v>
      </c>
      <c r="M66" s="1"/>
    </row>
    <row r="67" spans="1:13" ht="36" customHeight="1">
      <c r="A67" s="1"/>
      <c r="B67" s="25" t="s">
        <v>114</v>
      </c>
      <c r="C67" s="140" t="s">
        <v>96</v>
      </c>
      <c r="D67" s="129"/>
      <c r="E67" s="129"/>
      <c r="F67" s="129"/>
      <c r="G67" s="130"/>
      <c r="H67" s="131">
        <v>20000</v>
      </c>
      <c r="I67" s="132"/>
      <c r="J67" s="133"/>
      <c r="K67" s="61">
        <v>0</v>
      </c>
      <c r="L67" s="61">
        <v>20000</v>
      </c>
      <c r="M67" s="1"/>
    </row>
    <row r="68" spans="1:13" ht="26.25" customHeight="1">
      <c r="A68" s="1"/>
      <c r="B68" s="11"/>
      <c r="C68" s="273" t="s">
        <v>41</v>
      </c>
      <c r="D68" s="161"/>
      <c r="E68" s="161"/>
      <c r="F68" s="161"/>
      <c r="G68" s="177"/>
      <c r="H68" s="187">
        <v>99668.76</v>
      </c>
      <c r="I68" s="209"/>
      <c r="J68" s="174"/>
      <c r="K68" s="26">
        <v>0</v>
      </c>
      <c r="L68" s="26">
        <v>99668.76</v>
      </c>
      <c r="M68" s="1"/>
    </row>
    <row r="69" spans="1:13" ht="15" customHeight="1">
      <c r="A69" s="1"/>
      <c r="B69" s="11">
        <v>1</v>
      </c>
      <c r="C69" s="128" t="s">
        <v>281</v>
      </c>
      <c r="D69" s="129"/>
      <c r="E69" s="129"/>
      <c r="F69" s="129"/>
      <c r="G69" s="130"/>
      <c r="H69" s="131">
        <v>99668.76</v>
      </c>
      <c r="I69" s="132"/>
      <c r="J69" s="133"/>
      <c r="K69" s="61">
        <v>0</v>
      </c>
      <c r="L69" s="61">
        <v>99668.76</v>
      </c>
      <c r="M69" s="1"/>
    </row>
    <row r="70" spans="1:13" ht="27" customHeight="1">
      <c r="A70" s="1"/>
      <c r="B70" s="11"/>
      <c r="C70" s="238" t="s">
        <v>42</v>
      </c>
      <c r="D70" s="208"/>
      <c r="E70" s="208"/>
      <c r="F70" s="208"/>
      <c r="G70" s="166"/>
      <c r="H70" s="187">
        <v>8848800</v>
      </c>
      <c r="I70" s="209"/>
      <c r="J70" s="174"/>
      <c r="K70" s="26">
        <v>0</v>
      </c>
      <c r="L70" s="26">
        <v>8848800</v>
      </c>
      <c r="M70" s="1"/>
    </row>
    <row r="71" spans="1:13" ht="27" customHeight="1">
      <c r="A71" s="1"/>
      <c r="B71" s="49"/>
      <c r="C71" s="94" t="s">
        <v>285</v>
      </c>
      <c r="D71" s="134"/>
      <c r="E71" s="134"/>
      <c r="F71" s="134"/>
      <c r="G71" s="135"/>
      <c r="H71" s="136">
        <v>195000</v>
      </c>
      <c r="I71" s="137"/>
      <c r="J71" s="138"/>
      <c r="K71" s="46">
        <v>0</v>
      </c>
      <c r="L71" s="33">
        <v>195000</v>
      </c>
      <c r="M71" s="1"/>
    </row>
    <row r="72" spans="1:13" ht="20.25" customHeight="1">
      <c r="A72" s="1"/>
      <c r="B72" s="52">
        <v>1</v>
      </c>
      <c r="C72" s="120" t="s">
        <v>286</v>
      </c>
      <c r="D72" s="122"/>
      <c r="E72" s="122"/>
      <c r="F72" s="122"/>
      <c r="G72" s="123"/>
      <c r="H72" s="124">
        <v>98500</v>
      </c>
      <c r="I72" s="139"/>
      <c r="J72" s="125"/>
      <c r="K72" s="53">
        <v>0</v>
      </c>
      <c r="L72" s="74">
        <v>98500</v>
      </c>
      <c r="M72" s="1"/>
    </row>
    <row r="73" spans="1:13" ht="42" customHeight="1">
      <c r="A73" s="1"/>
      <c r="B73" s="49">
        <v>2</v>
      </c>
      <c r="C73" s="88" t="s">
        <v>287</v>
      </c>
      <c r="D73" s="101"/>
      <c r="E73" s="101"/>
      <c r="F73" s="101"/>
      <c r="G73" s="89"/>
      <c r="H73" s="111">
        <v>96500</v>
      </c>
      <c r="I73" s="119"/>
      <c r="J73" s="112"/>
      <c r="K73" s="51">
        <v>0</v>
      </c>
      <c r="L73" s="51">
        <v>96500</v>
      </c>
      <c r="M73" s="1"/>
    </row>
    <row r="74" spans="1:13" ht="16.5" customHeight="1">
      <c r="A74" s="1"/>
      <c r="B74" s="49"/>
      <c r="C74" s="270" t="s">
        <v>148</v>
      </c>
      <c r="D74" s="270"/>
      <c r="E74" s="270"/>
      <c r="F74" s="270"/>
      <c r="G74" s="270"/>
      <c r="H74" s="278">
        <v>53531.24</v>
      </c>
      <c r="I74" s="278"/>
      <c r="J74" s="278"/>
      <c r="K74" s="46">
        <v>0</v>
      </c>
      <c r="L74" s="46">
        <v>53531.24</v>
      </c>
      <c r="M74" s="1"/>
    </row>
    <row r="75" spans="1:13" ht="37.5" customHeight="1">
      <c r="A75" s="1"/>
      <c r="B75" s="49">
        <v>1</v>
      </c>
      <c r="C75" s="307" t="s">
        <v>311</v>
      </c>
      <c r="D75" s="134"/>
      <c r="E75" s="134"/>
      <c r="F75" s="134"/>
      <c r="G75" s="135"/>
      <c r="H75" s="111">
        <v>4200</v>
      </c>
      <c r="I75" s="119"/>
      <c r="J75" s="112"/>
      <c r="K75" s="46">
        <v>0</v>
      </c>
      <c r="L75" s="51">
        <v>4200</v>
      </c>
      <c r="M75" s="1"/>
    </row>
    <row r="76" spans="1:13" ht="30" customHeight="1">
      <c r="A76" s="1"/>
      <c r="B76" s="49">
        <v>2</v>
      </c>
      <c r="C76" s="308" t="s">
        <v>312</v>
      </c>
      <c r="D76" s="309"/>
      <c r="E76" s="309"/>
      <c r="F76" s="309"/>
      <c r="G76" s="310"/>
      <c r="H76" s="111">
        <v>49331.24</v>
      </c>
      <c r="I76" s="119"/>
      <c r="J76" s="112"/>
      <c r="K76" s="46">
        <v>0</v>
      </c>
      <c r="L76" s="51">
        <v>49331.24</v>
      </c>
      <c r="M76" s="1"/>
    </row>
    <row r="77" spans="1:13" ht="13.5" customHeight="1">
      <c r="A77" s="1"/>
      <c r="B77" s="210" t="s">
        <v>48</v>
      </c>
      <c r="C77" s="211"/>
      <c r="D77" s="211"/>
      <c r="E77" s="211"/>
      <c r="F77" s="211"/>
      <c r="G77" s="212"/>
      <c r="H77" s="213">
        <f>H71+H74+H70+H68+H45+H43+H39</f>
        <v>10334642</v>
      </c>
      <c r="I77" s="213"/>
      <c r="J77" s="213"/>
      <c r="K77" s="80">
        <v>0</v>
      </c>
      <c r="L77" s="80">
        <f>L71+L74+L70+L68+L45+L43+L39</f>
        <v>10334642</v>
      </c>
      <c r="M77" s="1"/>
    </row>
    <row r="78" spans="1:13" ht="18" customHeight="1">
      <c r="A78" s="1"/>
      <c r="B78" s="202" t="s">
        <v>49</v>
      </c>
      <c r="C78" s="202"/>
      <c r="D78" s="202"/>
      <c r="E78" s="202"/>
      <c r="F78" s="202"/>
      <c r="G78" s="202"/>
      <c r="H78" s="202"/>
      <c r="I78" s="202"/>
      <c r="J78" s="202"/>
      <c r="K78" s="202"/>
      <c r="L78" s="202"/>
      <c r="M78" s="1"/>
    </row>
    <row r="79" spans="1:13" ht="6.75" customHeight="1">
      <c r="A79" s="1"/>
      <c r="B79" s="1"/>
      <c r="C79" s="1"/>
      <c r="D79" s="1"/>
      <c r="E79" s="1"/>
      <c r="F79" s="1"/>
      <c r="G79" s="1"/>
      <c r="H79" s="1"/>
      <c r="I79" s="1"/>
      <c r="J79" s="1"/>
      <c r="K79" s="1"/>
      <c r="L79" s="12" t="s">
        <v>44</v>
      </c>
      <c r="M79" s="1"/>
    </row>
    <row r="80" spans="1:13" ht="27" customHeight="1">
      <c r="A80" s="1"/>
      <c r="B80" s="11" t="s">
        <v>30</v>
      </c>
      <c r="C80" s="203" t="s">
        <v>50</v>
      </c>
      <c r="D80" s="203"/>
      <c r="E80" s="203"/>
      <c r="F80" s="203"/>
      <c r="G80" s="203"/>
      <c r="H80" s="203"/>
      <c r="I80" s="203" t="s">
        <v>46</v>
      </c>
      <c r="J80" s="203"/>
      <c r="K80" s="11" t="s">
        <v>47</v>
      </c>
      <c r="L80" s="11" t="s">
        <v>48</v>
      </c>
      <c r="M80" s="1"/>
    </row>
    <row r="81" spans="1:13" ht="13.5" customHeight="1">
      <c r="A81" s="1"/>
      <c r="B81" s="13" t="s">
        <v>32</v>
      </c>
      <c r="C81" s="253" t="s">
        <v>33</v>
      </c>
      <c r="D81" s="253"/>
      <c r="E81" s="253"/>
      <c r="F81" s="253"/>
      <c r="G81" s="253"/>
      <c r="H81" s="253"/>
      <c r="I81" s="253" t="s">
        <v>34</v>
      </c>
      <c r="J81" s="253"/>
      <c r="K81" s="13" t="s">
        <v>35</v>
      </c>
      <c r="L81" s="13" t="s">
        <v>36</v>
      </c>
      <c r="M81" s="1"/>
    </row>
    <row r="82" spans="1:13" ht="13.5" customHeight="1">
      <c r="A82" s="1"/>
      <c r="B82" s="14" t="s">
        <v>5</v>
      </c>
      <c r="C82" s="203" t="s">
        <v>48</v>
      </c>
      <c r="D82" s="203"/>
      <c r="E82" s="203"/>
      <c r="F82" s="203"/>
      <c r="G82" s="203"/>
      <c r="H82" s="203"/>
      <c r="I82" s="279" t="s">
        <v>5</v>
      </c>
      <c r="J82" s="279"/>
      <c r="K82" s="15" t="s">
        <v>5</v>
      </c>
      <c r="L82" s="15" t="s">
        <v>5</v>
      </c>
      <c r="M82" s="1"/>
    </row>
    <row r="83" spans="1:13" ht="25.5" customHeight="1">
      <c r="A83" s="1"/>
      <c r="B83" s="202" t="s">
        <v>51</v>
      </c>
      <c r="C83" s="202"/>
      <c r="D83" s="202"/>
      <c r="E83" s="202"/>
      <c r="F83" s="202"/>
      <c r="G83" s="202"/>
      <c r="H83" s="202"/>
      <c r="I83" s="202"/>
      <c r="J83" s="202"/>
      <c r="K83" s="202"/>
      <c r="L83" s="202"/>
      <c r="M83" s="1"/>
    </row>
    <row r="84" spans="1:13" ht="25.5" customHeight="1">
      <c r="A84" s="1"/>
      <c r="B84" s="11" t="s">
        <v>30</v>
      </c>
      <c r="C84" s="203" t="s">
        <v>52</v>
      </c>
      <c r="D84" s="203"/>
      <c r="E84" s="11" t="s">
        <v>53</v>
      </c>
      <c r="F84" s="203" t="s">
        <v>54</v>
      </c>
      <c r="G84" s="203"/>
      <c r="H84" s="203"/>
      <c r="I84" s="203" t="s">
        <v>46</v>
      </c>
      <c r="J84" s="203"/>
      <c r="K84" s="11" t="s">
        <v>47</v>
      </c>
      <c r="L84" s="11" t="s">
        <v>48</v>
      </c>
      <c r="M84" s="1"/>
    </row>
    <row r="85" spans="1:13" ht="92.25" customHeight="1">
      <c r="A85" s="1"/>
      <c r="B85" s="13"/>
      <c r="C85" s="214" t="s">
        <v>116</v>
      </c>
      <c r="D85" s="215"/>
      <c r="E85" s="22"/>
      <c r="F85" s="216" t="s">
        <v>185</v>
      </c>
      <c r="G85" s="217"/>
      <c r="H85" s="218"/>
      <c r="I85" s="187">
        <v>200000</v>
      </c>
      <c r="J85" s="174"/>
      <c r="K85" s="26">
        <v>0</v>
      </c>
      <c r="L85" s="26">
        <v>200000</v>
      </c>
      <c r="M85" s="1"/>
    </row>
    <row r="86" spans="1:13" ht="30" customHeight="1">
      <c r="A86" s="1"/>
      <c r="B86" s="13">
        <v>1</v>
      </c>
      <c r="C86" s="165" t="s">
        <v>76</v>
      </c>
      <c r="D86" s="166"/>
      <c r="E86" s="67"/>
      <c r="F86" s="219"/>
      <c r="G86" s="219"/>
      <c r="H86" s="219"/>
      <c r="I86" s="209">
        <v>100000</v>
      </c>
      <c r="J86" s="174"/>
      <c r="K86" s="26">
        <v>0</v>
      </c>
      <c r="L86" s="30">
        <v>100000</v>
      </c>
      <c r="M86" s="1"/>
    </row>
    <row r="87" spans="1:13" ht="13.5" customHeight="1">
      <c r="A87" s="1"/>
      <c r="B87" s="31"/>
      <c r="C87" s="273" t="s">
        <v>55</v>
      </c>
      <c r="D87" s="274"/>
      <c r="E87" s="70"/>
      <c r="F87" s="275"/>
      <c r="G87" s="276"/>
      <c r="H87" s="277"/>
      <c r="I87" s="185"/>
      <c r="J87" s="186"/>
      <c r="K87" s="71"/>
      <c r="L87" s="72"/>
      <c r="M87" s="1"/>
    </row>
    <row r="88" spans="1:13" ht="13.5" customHeight="1">
      <c r="A88" s="1"/>
      <c r="B88" s="62" t="s">
        <v>97</v>
      </c>
      <c r="C88" s="128" t="s">
        <v>247</v>
      </c>
      <c r="D88" s="181"/>
      <c r="E88" s="66" t="s">
        <v>56</v>
      </c>
      <c r="F88" s="182" t="s">
        <v>154</v>
      </c>
      <c r="G88" s="183"/>
      <c r="H88" s="184"/>
      <c r="I88" s="175">
        <v>50000</v>
      </c>
      <c r="J88" s="176"/>
      <c r="K88" s="28">
        <v>0</v>
      </c>
      <c r="L88" s="58">
        <v>50000</v>
      </c>
      <c r="M88" s="27"/>
    </row>
    <row r="89" spans="1:13" ht="13.5" customHeight="1">
      <c r="A89" s="1"/>
      <c r="B89" s="63" t="s">
        <v>98</v>
      </c>
      <c r="C89" s="140" t="s">
        <v>150</v>
      </c>
      <c r="D89" s="130"/>
      <c r="E89" s="66" t="s">
        <v>56</v>
      </c>
      <c r="F89" s="182" t="s">
        <v>154</v>
      </c>
      <c r="G89" s="183"/>
      <c r="H89" s="184"/>
      <c r="I89" s="175">
        <v>50000</v>
      </c>
      <c r="J89" s="176"/>
      <c r="K89" s="18">
        <v>0</v>
      </c>
      <c r="L89" s="58">
        <v>50000</v>
      </c>
      <c r="M89" s="1"/>
    </row>
    <row r="90" spans="1:13" ht="13.5" customHeight="1">
      <c r="A90" s="1"/>
      <c r="B90" s="16"/>
      <c r="C90" s="160" t="s">
        <v>59</v>
      </c>
      <c r="D90" s="177"/>
      <c r="E90" s="70"/>
      <c r="F90" s="178"/>
      <c r="G90" s="179"/>
      <c r="H90" s="180"/>
      <c r="I90" s="185"/>
      <c r="J90" s="186"/>
      <c r="K90" s="71"/>
      <c r="L90" s="71"/>
      <c r="M90" s="1"/>
    </row>
    <row r="91" spans="1:13" ht="13.5" customHeight="1">
      <c r="A91" s="1"/>
      <c r="B91" s="62" t="s">
        <v>97</v>
      </c>
      <c r="C91" s="128" t="s">
        <v>248</v>
      </c>
      <c r="D91" s="181"/>
      <c r="E91" s="66" t="s">
        <v>249</v>
      </c>
      <c r="F91" s="182" t="s">
        <v>155</v>
      </c>
      <c r="G91" s="183"/>
      <c r="H91" s="184"/>
      <c r="I91" s="175">
        <v>200</v>
      </c>
      <c r="J91" s="176"/>
      <c r="K91" s="20">
        <v>0</v>
      </c>
      <c r="L91" s="20">
        <v>200</v>
      </c>
      <c r="M91" s="1"/>
    </row>
    <row r="92" spans="1:13" ht="13.5" customHeight="1">
      <c r="A92" s="1"/>
      <c r="B92" s="63" t="s">
        <v>98</v>
      </c>
      <c r="C92" s="140" t="s">
        <v>117</v>
      </c>
      <c r="D92" s="130"/>
      <c r="E92" s="68" t="s">
        <v>118</v>
      </c>
      <c r="F92" s="182" t="s">
        <v>155</v>
      </c>
      <c r="G92" s="183"/>
      <c r="H92" s="184"/>
      <c r="I92" s="175">
        <v>3</v>
      </c>
      <c r="J92" s="176"/>
      <c r="K92" s="20">
        <v>0</v>
      </c>
      <c r="L92" s="20">
        <v>3</v>
      </c>
      <c r="M92" s="1"/>
    </row>
    <row r="93" spans="1:13" ht="13.5" customHeight="1">
      <c r="A93" s="1"/>
      <c r="B93" s="16"/>
      <c r="C93" s="160" t="s">
        <v>62</v>
      </c>
      <c r="D93" s="177"/>
      <c r="E93" s="70"/>
      <c r="F93" s="147"/>
      <c r="G93" s="149"/>
      <c r="H93" s="148"/>
      <c r="I93" s="175"/>
      <c r="J93" s="176"/>
      <c r="K93" s="20"/>
      <c r="L93" s="20"/>
      <c r="M93" s="1"/>
    </row>
    <row r="94" spans="1:13" ht="17.25" customHeight="1">
      <c r="A94" s="1"/>
      <c r="B94" s="62" t="s">
        <v>97</v>
      </c>
      <c r="C94" s="128" t="s">
        <v>250</v>
      </c>
      <c r="D94" s="181"/>
      <c r="E94" s="66" t="s">
        <v>56</v>
      </c>
      <c r="F94" s="182" t="s">
        <v>155</v>
      </c>
      <c r="G94" s="183"/>
      <c r="H94" s="184"/>
      <c r="I94" s="175">
        <v>250</v>
      </c>
      <c r="J94" s="176"/>
      <c r="K94" s="20">
        <v>0</v>
      </c>
      <c r="L94" s="20">
        <v>250</v>
      </c>
      <c r="M94" s="1"/>
    </row>
    <row r="95" spans="1:13" ht="16.5" customHeight="1">
      <c r="A95" s="1"/>
      <c r="B95" s="63" t="s">
        <v>98</v>
      </c>
      <c r="C95" s="140" t="s">
        <v>119</v>
      </c>
      <c r="D95" s="130"/>
      <c r="E95" s="66" t="s">
        <v>56</v>
      </c>
      <c r="F95" s="182" t="s">
        <v>155</v>
      </c>
      <c r="G95" s="183"/>
      <c r="H95" s="184"/>
      <c r="I95" s="175">
        <v>16666.67</v>
      </c>
      <c r="J95" s="176"/>
      <c r="K95" s="20">
        <v>0</v>
      </c>
      <c r="L95" s="20">
        <v>16666.67</v>
      </c>
      <c r="M95" s="1"/>
    </row>
    <row r="96" spans="1:13" ht="13.5" customHeight="1">
      <c r="A96" s="1"/>
      <c r="B96" s="16"/>
      <c r="C96" s="160" t="s">
        <v>64</v>
      </c>
      <c r="D96" s="177"/>
      <c r="E96" s="70"/>
      <c r="F96" s="178"/>
      <c r="G96" s="179"/>
      <c r="H96" s="180"/>
      <c r="I96" s="175"/>
      <c r="J96" s="176"/>
      <c r="K96" s="20"/>
      <c r="L96" s="20"/>
      <c r="M96" s="1"/>
    </row>
    <row r="97" spans="1:13" ht="13.5" customHeight="1">
      <c r="A97" s="1"/>
      <c r="B97" s="62">
        <v>1</v>
      </c>
      <c r="C97" s="128" t="s">
        <v>251</v>
      </c>
      <c r="D97" s="181"/>
      <c r="E97" s="66" t="s">
        <v>65</v>
      </c>
      <c r="F97" s="182" t="s">
        <v>155</v>
      </c>
      <c r="G97" s="183"/>
      <c r="H97" s="184"/>
      <c r="I97" s="175">
        <v>100</v>
      </c>
      <c r="J97" s="176"/>
      <c r="K97" s="20">
        <v>0</v>
      </c>
      <c r="L97" s="20">
        <v>100</v>
      </c>
      <c r="M97" s="1"/>
    </row>
    <row r="98" spans="1:13" ht="25.5" customHeight="1">
      <c r="A98" s="1"/>
      <c r="B98" s="13">
        <v>2</v>
      </c>
      <c r="C98" s="273" t="s">
        <v>75</v>
      </c>
      <c r="D98" s="274"/>
      <c r="E98" s="70"/>
      <c r="F98" s="182"/>
      <c r="G98" s="183"/>
      <c r="H98" s="184"/>
      <c r="I98" s="187">
        <v>50000</v>
      </c>
      <c r="J98" s="174"/>
      <c r="K98" s="26">
        <v>0</v>
      </c>
      <c r="L98" s="26">
        <v>50000</v>
      </c>
      <c r="M98" s="1"/>
    </row>
    <row r="99" spans="1:13" ht="13.5" customHeight="1">
      <c r="A99" s="1"/>
      <c r="B99" s="31"/>
      <c r="C99" s="160" t="s">
        <v>55</v>
      </c>
      <c r="D99" s="177"/>
      <c r="E99" s="70"/>
      <c r="F99" s="178"/>
      <c r="G99" s="179"/>
      <c r="H99" s="180"/>
      <c r="I99" s="175"/>
      <c r="J99" s="176"/>
      <c r="K99" s="20"/>
      <c r="L99" s="20"/>
      <c r="M99" s="1"/>
    </row>
    <row r="100" spans="1:13" ht="18.75" customHeight="1">
      <c r="A100" s="1"/>
      <c r="B100" s="13" t="s">
        <v>104</v>
      </c>
      <c r="C100" s="147" t="s">
        <v>252</v>
      </c>
      <c r="D100" s="148"/>
      <c r="E100" s="66" t="s">
        <v>56</v>
      </c>
      <c r="F100" s="182" t="s">
        <v>154</v>
      </c>
      <c r="G100" s="183"/>
      <c r="H100" s="184"/>
      <c r="I100" s="131">
        <v>30000</v>
      </c>
      <c r="J100" s="133"/>
      <c r="K100" s="18">
        <v>0</v>
      </c>
      <c r="L100" s="18">
        <v>30000</v>
      </c>
      <c r="M100" s="1"/>
    </row>
    <row r="101" spans="1:13" ht="21" customHeight="1">
      <c r="A101" s="1"/>
      <c r="B101" s="31" t="s">
        <v>105</v>
      </c>
      <c r="C101" s="147" t="s">
        <v>253</v>
      </c>
      <c r="D101" s="148"/>
      <c r="E101" s="66" t="s">
        <v>56</v>
      </c>
      <c r="F101" s="147" t="s">
        <v>154</v>
      </c>
      <c r="G101" s="149"/>
      <c r="H101" s="148"/>
      <c r="I101" s="131">
        <v>20000</v>
      </c>
      <c r="J101" s="133"/>
      <c r="K101" s="18">
        <v>0</v>
      </c>
      <c r="L101" s="18">
        <v>20000</v>
      </c>
      <c r="M101" s="1"/>
    </row>
    <row r="102" spans="1:13" ht="14.25" customHeight="1">
      <c r="A102" s="1"/>
      <c r="B102" s="13"/>
      <c r="C102" s="238" t="s">
        <v>59</v>
      </c>
      <c r="D102" s="239"/>
      <c r="E102" s="68"/>
      <c r="F102" s="182"/>
      <c r="G102" s="183"/>
      <c r="H102" s="184"/>
      <c r="I102" s="131"/>
      <c r="J102" s="133"/>
      <c r="K102" s="18"/>
      <c r="L102" s="18"/>
      <c r="M102" s="1"/>
    </row>
    <row r="103" spans="1:13" ht="18.75" customHeight="1">
      <c r="A103" s="1"/>
      <c r="B103" s="31" t="s">
        <v>104</v>
      </c>
      <c r="C103" s="147" t="s">
        <v>254</v>
      </c>
      <c r="D103" s="148"/>
      <c r="E103" s="66" t="s">
        <v>151</v>
      </c>
      <c r="F103" s="147" t="s">
        <v>155</v>
      </c>
      <c r="G103" s="149"/>
      <c r="H103" s="148"/>
      <c r="I103" s="131">
        <v>5</v>
      </c>
      <c r="J103" s="133"/>
      <c r="K103" s="18">
        <v>0</v>
      </c>
      <c r="L103" s="18">
        <v>5</v>
      </c>
      <c r="M103" s="1"/>
    </row>
    <row r="104" spans="1:13" ht="18" customHeight="1">
      <c r="A104" s="1"/>
      <c r="B104" s="13" t="s">
        <v>105</v>
      </c>
      <c r="C104" s="147" t="s">
        <v>255</v>
      </c>
      <c r="D104" s="148"/>
      <c r="E104" s="66" t="s">
        <v>151</v>
      </c>
      <c r="F104" s="182" t="s">
        <v>155</v>
      </c>
      <c r="G104" s="183"/>
      <c r="H104" s="184"/>
      <c r="I104" s="131">
        <v>4</v>
      </c>
      <c r="J104" s="133"/>
      <c r="K104" s="18">
        <v>0</v>
      </c>
      <c r="L104" s="18">
        <v>4</v>
      </c>
      <c r="M104" s="1"/>
    </row>
    <row r="105" spans="1:13" ht="13.5" customHeight="1">
      <c r="A105" s="1"/>
      <c r="B105" s="31"/>
      <c r="C105" s="165" t="s">
        <v>62</v>
      </c>
      <c r="D105" s="166"/>
      <c r="E105" s="66"/>
      <c r="F105" s="147"/>
      <c r="G105" s="149"/>
      <c r="H105" s="148"/>
      <c r="I105" s="131"/>
      <c r="J105" s="133"/>
      <c r="K105" s="18"/>
      <c r="L105" s="18"/>
      <c r="M105" s="1"/>
    </row>
    <row r="106" spans="1:13" ht="16.5" customHeight="1">
      <c r="A106" s="1"/>
      <c r="B106" s="62" t="s">
        <v>104</v>
      </c>
      <c r="C106" s="182" t="s">
        <v>256</v>
      </c>
      <c r="D106" s="184"/>
      <c r="E106" s="66" t="s">
        <v>56</v>
      </c>
      <c r="F106" s="182" t="s">
        <v>155</v>
      </c>
      <c r="G106" s="183"/>
      <c r="H106" s="184"/>
      <c r="I106" s="131">
        <v>6000</v>
      </c>
      <c r="J106" s="133"/>
      <c r="K106" s="18">
        <v>0</v>
      </c>
      <c r="L106" s="18">
        <v>6000</v>
      </c>
      <c r="M106" s="1"/>
    </row>
    <row r="107" spans="1:13" ht="18.75" customHeight="1">
      <c r="A107" s="1"/>
      <c r="B107" s="13" t="s">
        <v>105</v>
      </c>
      <c r="C107" s="147" t="s">
        <v>257</v>
      </c>
      <c r="D107" s="148"/>
      <c r="E107" s="34" t="s">
        <v>56</v>
      </c>
      <c r="F107" s="114" t="s">
        <v>155</v>
      </c>
      <c r="G107" s="115"/>
      <c r="H107" s="116"/>
      <c r="I107" s="131">
        <v>5000</v>
      </c>
      <c r="J107" s="133"/>
      <c r="K107" s="18">
        <v>0</v>
      </c>
      <c r="L107" s="18">
        <v>5000</v>
      </c>
      <c r="M107" s="1"/>
    </row>
    <row r="108" spans="1:13" ht="13.5" customHeight="1">
      <c r="A108" s="1"/>
      <c r="B108" s="31"/>
      <c r="C108" s="165" t="s">
        <v>64</v>
      </c>
      <c r="D108" s="166"/>
      <c r="E108" s="34"/>
      <c r="F108" s="114"/>
      <c r="G108" s="115"/>
      <c r="H108" s="116"/>
      <c r="I108" s="251"/>
      <c r="J108" s="252"/>
      <c r="K108" s="26"/>
      <c r="L108" s="26"/>
      <c r="M108" s="1"/>
    </row>
    <row r="109" spans="1:13" ht="24.75" customHeight="1">
      <c r="A109" s="1"/>
      <c r="B109" s="17">
        <v>2</v>
      </c>
      <c r="C109" s="147" t="s">
        <v>122</v>
      </c>
      <c r="D109" s="148"/>
      <c r="E109" s="11" t="s">
        <v>65</v>
      </c>
      <c r="F109" s="224" t="s">
        <v>155</v>
      </c>
      <c r="G109" s="225"/>
      <c r="H109" s="226"/>
      <c r="I109" s="131">
        <v>100</v>
      </c>
      <c r="J109" s="133"/>
      <c r="K109" s="18">
        <v>0</v>
      </c>
      <c r="L109" s="18">
        <v>100</v>
      </c>
      <c r="M109" s="1"/>
    </row>
    <row r="110" spans="1:13" ht="27" customHeight="1">
      <c r="A110" s="1"/>
      <c r="B110" s="32">
        <v>3</v>
      </c>
      <c r="C110" s="165" t="s">
        <v>74</v>
      </c>
      <c r="D110" s="166"/>
      <c r="E110" s="11"/>
      <c r="F110" s="114"/>
      <c r="G110" s="115"/>
      <c r="H110" s="116"/>
      <c r="I110" s="243">
        <v>50000</v>
      </c>
      <c r="J110" s="244"/>
      <c r="K110" s="23">
        <v>0</v>
      </c>
      <c r="L110" s="23">
        <v>50000</v>
      </c>
      <c r="M110" s="1"/>
    </row>
    <row r="111" spans="1:13" ht="15" customHeight="1">
      <c r="A111" s="1"/>
      <c r="B111" s="17"/>
      <c r="C111" s="238" t="s">
        <v>55</v>
      </c>
      <c r="D111" s="239"/>
      <c r="E111" s="11"/>
      <c r="F111" s="224"/>
      <c r="G111" s="225"/>
      <c r="H111" s="226"/>
      <c r="I111" s="162"/>
      <c r="J111" s="163"/>
      <c r="K111" s="18"/>
      <c r="L111" s="18"/>
      <c r="M111" s="1"/>
    </row>
    <row r="112" spans="1:13" ht="13.5" customHeight="1">
      <c r="A112" s="1"/>
      <c r="B112" s="32" t="s">
        <v>110</v>
      </c>
      <c r="C112" s="147" t="s">
        <v>258</v>
      </c>
      <c r="D112" s="148"/>
      <c r="E112" s="11" t="s">
        <v>56</v>
      </c>
      <c r="F112" s="114" t="s">
        <v>154</v>
      </c>
      <c r="G112" s="115"/>
      <c r="H112" s="116"/>
      <c r="I112" s="131">
        <v>18000</v>
      </c>
      <c r="J112" s="133"/>
      <c r="K112" s="18">
        <v>0</v>
      </c>
      <c r="L112" s="18">
        <v>18000</v>
      </c>
      <c r="M112" s="1"/>
    </row>
    <row r="113" spans="1:13" ht="18" customHeight="1">
      <c r="A113" s="1"/>
      <c r="B113" s="17" t="s">
        <v>111</v>
      </c>
      <c r="C113" s="147" t="s">
        <v>259</v>
      </c>
      <c r="D113" s="148"/>
      <c r="E113" s="11" t="s">
        <v>56</v>
      </c>
      <c r="F113" s="224" t="s">
        <v>154</v>
      </c>
      <c r="G113" s="225"/>
      <c r="H113" s="226"/>
      <c r="I113" s="131">
        <v>15000</v>
      </c>
      <c r="J113" s="133"/>
      <c r="K113" s="18">
        <v>0</v>
      </c>
      <c r="L113" s="18">
        <v>15000</v>
      </c>
      <c r="M113" s="1"/>
    </row>
    <row r="114" spans="1:13" ht="15" customHeight="1">
      <c r="A114" s="1"/>
      <c r="B114" s="32" t="s">
        <v>112</v>
      </c>
      <c r="C114" s="147" t="s">
        <v>260</v>
      </c>
      <c r="D114" s="148"/>
      <c r="E114" s="11" t="s">
        <v>56</v>
      </c>
      <c r="F114" s="114" t="s">
        <v>154</v>
      </c>
      <c r="G114" s="115"/>
      <c r="H114" s="116"/>
      <c r="I114" s="131">
        <v>10000</v>
      </c>
      <c r="J114" s="133"/>
      <c r="K114" s="18">
        <v>0</v>
      </c>
      <c r="L114" s="18">
        <v>10000</v>
      </c>
      <c r="M114" s="1"/>
    </row>
    <row r="115" spans="1:13" ht="15.75" customHeight="1">
      <c r="A115" s="1"/>
      <c r="B115" s="17" t="s">
        <v>120</v>
      </c>
      <c r="C115" s="301" t="s">
        <v>261</v>
      </c>
      <c r="D115" s="302"/>
      <c r="E115" s="36" t="s">
        <v>56</v>
      </c>
      <c r="F115" s="303" t="s">
        <v>154</v>
      </c>
      <c r="G115" s="304"/>
      <c r="H115" s="305"/>
      <c r="I115" s="131">
        <v>7000</v>
      </c>
      <c r="J115" s="133"/>
      <c r="K115" s="18">
        <v>0</v>
      </c>
      <c r="L115" s="18">
        <v>7000</v>
      </c>
      <c r="M115" s="1"/>
    </row>
    <row r="116" spans="1:13" ht="12" customHeight="1">
      <c r="A116" s="1"/>
      <c r="B116" s="35"/>
      <c r="C116" s="167" t="s">
        <v>59</v>
      </c>
      <c r="D116" s="135"/>
      <c r="E116" s="37"/>
      <c r="F116" s="280"/>
      <c r="G116" s="281"/>
      <c r="H116" s="282"/>
      <c r="I116" s="173"/>
      <c r="J116" s="174"/>
      <c r="K116" s="26"/>
      <c r="L116" s="26"/>
      <c r="M116" s="1"/>
    </row>
    <row r="117" spans="1:13" ht="15.75" customHeight="1">
      <c r="A117" s="1"/>
      <c r="B117" s="17" t="s">
        <v>110</v>
      </c>
      <c r="C117" s="283" t="s">
        <v>262</v>
      </c>
      <c r="D117" s="284"/>
      <c r="E117" s="11" t="s">
        <v>60</v>
      </c>
      <c r="F117" s="285" t="s">
        <v>155</v>
      </c>
      <c r="G117" s="286"/>
      <c r="H117" s="287"/>
      <c r="I117" s="131">
        <v>1</v>
      </c>
      <c r="J117" s="133"/>
      <c r="K117" s="18">
        <v>0</v>
      </c>
      <c r="L117" s="18">
        <v>1</v>
      </c>
      <c r="M117" s="1"/>
    </row>
    <row r="118" spans="1:13" ht="15" customHeight="1">
      <c r="A118" s="1"/>
      <c r="B118" s="32" t="s">
        <v>111</v>
      </c>
      <c r="C118" s="147" t="s">
        <v>263</v>
      </c>
      <c r="D118" s="148"/>
      <c r="E118" s="25" t="s">
        <v>60</v>
      </c>
      <c r="F118" s="224" t="s">
        <v>155</v>
      </c>
      <c r="G118" s="225"/>
      <c r="H118" s="226"/>
      <c r="I118" s="131">
        <v>1</v>
      </c>
      <c r="J118" s="133"/>
      <c r="K118" s="18">
        <v>0</v>
      </c>
      <c r="L118" s="18">
        <v>1</v>
      </c>
      <c r="M118" s="1"/>
    </row>
    <row r="119" spans="1:13" ht="14.25" customHeight="1">
      <c r="A119" s="1"/>
      <c r="B119" s="17" t="s">
        <v>112</v>
      </c>
      <c r="C119" s="147" t="s">
        <v>264</v>
      </c>
      <c r="D119" s="148"/>
      <c r="E119" s="11" t="s">
        <v>60</v>
      </c>
      <c r="F119" s="114" t="s">
        <v>155</v>
      </c>
      <c r="G119" s="115"/>
      <c r="H119" s="116"/>
      <c r="I119" s="131">
        <v>1</v>
      </c>
      <c r="J119" s="133"/>
      <c r="K119" s="18">
        <v>0</v>
      </c>
      <c r="L119" s="18">
        <v>1</v>
      </c>
      <c r="M119" s="1"/>
    </row>
    <row r="120" spans="1:13" ht="14.25" customHeight="1">
      <c r="A120" s="1"/>
      <c r="B120" s="32" t="s">
        <v>120</v>
      </c>
      <c r="C120" s="147" t="s">
        <v>265</v>
      </c>
      <c r="D120" s="148"/>
      <c r="E120" s="11" t="s">
        <v>60</v>
      </c>
      <c r="F120" s="114" t="s">
        <v>155</v>
      </c>
      <c r="G120" s="115"/>
      <c r="H120" s="116"/>
      <c r="I120" s="131">
        <v>1</v>
      </c>
      <c r="J120" s="133"/>
      <c r="K120" s="18">
        <v>0</v>
      </c>
      <c r="L120" s="18">
        <v>1</v>
      </c>
      <c r="M120" s="1"/>
    </row>
    <row r="121" spans="1:13" ht="14.25" customHeight="1">
      <c r="A121" s="1"/>
      <c r="B121" s="17"/>
      <c r="C121" s="238" t="s">
        <v>62</v>
      </c>
      <c r="D121" s="239"/>
      <c r="E121" s="11"/>
      <c r="F121" s="224"/>
      <c r="G121" s="225"/>
      <c r="H121" s="226"/>
      <c r="I121" s="131"/>
      <c r="J121" s="133"/>
      <c r="K121" s="18"/>
      <c r="L121" s="18"/>
      <c r="M121" s="1"/>
    </row>
    <row r="122" spans="1:13" ht="15" customHeight="1">
      <c r="A122" s="1"/>
      <c r="B122" s="32" t="s">
        <v>110</v>
      </c>
      <c r="C122" s="147" t="s">
        <v>266</v>
      </c>
      <c r="D122" s="148"/>
      <c r="E122" s="11" t="s">
        <v>56</v>
      </c>
      <c r="F122" s="114" t="s">
        <v>155</v>
      </c>
      <c r="G122" s="115"/>
      <c r="H122" s="116"/>
      <c r="I122" s="131">
        <v>18000</v>
      </c>
      <c r="J122" s="133"/>
      <c r="K122" s="18">
        <v>0</v>
      </c>
      <c r="L122" s="18">
        <v>18000</v>
      </c>
      <c r="M122" s="1"/>
    </row>
    <row r="123" spans="1:13" ht="15" customHeight="1">
      <c r="A123" s="1"/>
      <c r="B123" s="17" t="s">
        <v>111</v>
      </c>
      <c r="C123" s="147" t="s">
        <v>267</v>
      </c>
      <c r="D123" s="148"/>
      <c r="E123" s="11" t="s">
        <v>56</v>
      </c>
      <c r="F123" s="224" t="s">
        <v>155</v>
      </c>
      <c r="G123" s="225"/>
      <c r="H123" s="226"/>
      <c r="I123" s="131">
        <v>15000</v>
      </c>
      <c r="J123" s="133"/>
      <c r="K123" s="18">
        <v>0</v>
      </c>
      <c r="L123" s="18">
        <v>15000</v>
      </c>
      <c r="M123" s="1"/>
    </row>
    <row r="124" spans="1:13" ht="13.5" customHeight="1">
      <c r="A124" s="1"/>
      <c r="B124" s="32" t="s">
        <v>112</v>
      </c>
      <c r="C124" s="147" t="s">
        <v>268</v>
      </c>
      <c r="D124" s="148"/>
      <c r="E124" s="11" t="s">
        <v>56</v>
      </c>
      <c r="F124" s="114" t="s">
        <v>155</v>
      </c>
      <c r="G124" s="115"/>
      <c r="H124" s="116"/>
      <c r="I124" s="131">
        <v>10000</v>
      </c>
      <c r="J124" s="133"/>
      <c r="K124" s="18">
        <v>0</v>
      </c>
      <c r="L124" s="18">
        <v>10000</v>
      </c>
      <c r="M124" s="1"/>
    </row>
    <row r="125" spans="1:13" ht="16.5" customHeight="1">
      <c r="A125" s="1"/>
      <c r="B125" s="17" t="s">
        <v>120</v>
      </c>
      <c r="C125" s="147" t="s">
        <v>269</v>
      </c>
      <c r="D125" s="148"/>
      <c r="E125" s="11" t="s">
        <v>56</v>
      </c>
      <c r="F125" s="114" t="s">
        <v>155</v>
      </c>
      <c r="G125" s="115"/>
      <c r="H125" s="116"/>
      <c r="I125" s="131">
        <v>7000</v>
      </c>
      <c r="J125" s="133"/>
      <c r="K125" s="18">
        <v>0</v>
      </c>
      <c r="L125" s="18">
        <v>7000</v>
      </c>
      <c r="M125" s="1"/>
    </row>
    <row r="126" spans="1:13" ht="13.5" customHeight="1">
      <c r="A126" s="1"/>
      <c r="B126" s="17"/>
      <c r="C126" s="238" t="s">
        <v>64</v>
      </c>
      <c r="D126" s="239"/>
      <c r="E126" s="34"/>
      <c r="F126" s="114"/>
      <c r="G126" s="115"/>
      <c r="H126" s="116"/>
      <c r="I126" s="251"/>
      <c r="J126" s="252"/>
      <c r="K126" s="26"/>
      <c r="L126" s="26"/>
      <c r="M126" s="1"/>
    </row>
    <row r="127" spans="1:13" ht="27.75" customHeight="1">
      <c r="A127" s="1"/>
      <c r="B127" s="32">
        <v>3</v>
      </c>
      <c r="C127" s="147" t="s">
        <v>121</v>
      </c>
      <c r="D127" s="148"/>
      <c r="E127" s="11" t="s">
        <v>65</v>
      </c>
      <c r="F127" s="114" t="s">
        <v>63</v>
      </c>
      <c r="G127" s="115"/>
      <c r="H127" s="116"/>
      <c r="I127" s="131">
        <v>100</v>
      </c>
      <c r="J127" s="133"/>
      <c r="K127" s="18">
        <v>0</v>
      </c>
      <c r="L127" s="18">
        <v>100</v>
      </c>
      <c r="M127" s="1"/>
    </row>
    <row r="128" spans="1:13" ht="99" customHeight="1">
      <c r="A128" s="1"/>
      <c r="B128" s="32">
        <v>2</v>
      </c>
      <c r="C128" s="238" t="s">
        <v>115</v>
      </c>
      <c r="D128" s="239"/>
      <c r="E128" s="73"/>
      <c r="F128" s="240" t="s">
        <v>270</v>
      </c>
      <c r="G128" s="241"/>
      <c r="H128" s="242"/>
      <c r="I128" s="243">
        <v>200000</v>
      </c>
      <c r="J128" s="244"/>
      <c r="K128" s="23">
        <v>0</v>
      </c>
      <c r="L128" s="23">
        <v>200000</v>
      </c>
      <c r="M128" s="1"/>
    </row>
    <row r="129" spans="1:13" ht="50.25" customHeight="1">
      <c r="A129" s="1"/>
      <c r="B129" s="54" t="s">
        <v>104</v>
      </c>
      <c r="C129" s="146" t="s">
        <v>77</v>
      </c>
      <c r="D129" s="146"/>
      <c r="E129" s="49"/>
      <c r="F129" s="127"/>
      <c r="G129" s="127"/>
      <c r="H129" s="127"/>
      <c r="I129" s="145">
        <v>200000</v>
      </c>
      <c r="J129" s="145"/>
      <c r="K129" s="75">
        <v>0</v>
      </c>
      <c r="L129" s="76">
        <v>200000</v>
      </c>
      <c r="M129" s="1"/>
    </row>
    <row r="130" spans="1:13" ht="12" customHeight="1">
      <c r="A130" s="1"/>
      <c r="B130" s="45"/>
      <c r="C130" s="146" t="s">
        <v>55</v>
      </c>
      <c r="D130" s="146"/>
      <c r="E130" s="49"/>
      <c r="F130" s="127"/>
      <c r="G130" s="127"/>
      <c r="H130" s="127"/>
      <c r="I130" s="144"/>
      <c r="J130" s="144"/>
      <c r="K130" s="51"/>
      <c r="L130" s="74"/>
      <c r="M130" s="1"/>
    </row>
    <row r="131" spans="1:13" ht="16.5" customHeight="1">
      <c r="A131" s="1"/>
      <c r="B131" s="54" t="s">
        <v>104</v>
      </c>
      <c r="C131" s="113" t="s">
        <v>247</v>
      </c>
      <c r="D131" s="113"/>
      <c r="E131" s="49" t="s">
        <v>56</v>
      </c>
      <c r="F131" s="127" t="s">
        <v>154</v>
      </c>
      <c r="G131" s="127"/>
      <c r="H131" s="127"/>
      <c r="I131" s="144">
        <v>200000</v>
      </c>
      <c r="J131" s="144"/>
      <c r="K131" s="51">
        <v>0</v>
      </c>
      <c r="L131" s="74">
        <v>200000</v>
      </c>
      <c r="M131" s="1"/>
    </row>
    <row r="132" spans="1:13" ht="16.5" customHeight="1">
      <c r="A132" s="1"/>
      <c r="B132" s="45"/>
      <c r="C132" s="146" t="s">
        <v>59</v>
      </c>
      <c r="D132" s="146"/>
      <c r="E132" s="49"/>
      <c r="F132" s="127"/>
      <c r="G132" s="127"/>
      <c r="H132" s="127"/>
      <c r="I132" s="144"/>
      <c r="J132" s="144"/>
      <c r="K132" s="51"/>
      <c r="L132" s="74"/>
      <c r="M132" s="1"/>
    </row>
    <row r="133" spans="1:13" ht="16.5" customHeight="1">
      <c r="A133" s="1"/>
      <c r="B133" s="54" t="s">
        <v>104</v>
      </c>
      <c r="C133" s="113" t="s">
        <v>271</v>
      </c>
      <c r="D133" s="113"/>
      <c r="E133" s="49" t="s">
        <v>272</v>
      </c>
      <c r="F133" s="127" t="s">
        <v>155</v>
      </c>
      <c r="G133" s="127"/>
      <c r="H133" s="127"/>
      <c r="I133" s="144">
        <v>910</v>
      </c>
      <c r="J133" s="144"/>
      <c r="K133" s="51">
        <v>0</v>
      </c>
      <c r="L133" s="74">
        <v>910</v>
      </c>
      <c r="M133" s="1"/>
    </row>
    <row r="134" spans="1:13" ht="16.5" customHeight="1">
      <c r="A134" s="1"/>
      <c r="B134" s="45"/>
      <c r="C134" s="146" t="s">
        <v>62</v>
      </c>
      <c r="D134" s="146"/>
      <c r="E134" s="49"/>
      <c r="F134" s="127"/>
      <c r="G134" s="127"/>
      <c r="H134" s="127"/>
      <c r="I134" s="144"/>
      <c r="J134" s="144"/>
      <c r="K134" s="51"/>
      <c r="L134" s="74"/>
      <c r="M134" s="1"/>
    </row>
    <row r="135" spans="1:13" ht="16.5" customHeight="1">
      <c r="A135" s="1"/>
      <c r="B135" s="54" t="s">
        <v>104</v>
      </c>
      <c r="C135" s="113" t="s">
        <v>273</v>
      </c>
      <c r="D135" s="113"/>
      <c r="E135" s="49" t="s">
        <v>56</v>
      </c>
      <c r="F135" s="127" t="s">
        <v>274</v>
      </c>
      <c r="G135" s="127"/>
      <c r="H135" s="127"/>
      <c r="I135" s="144">
        <v>220</v>
      </c>
      <c r="J135" s="144"/>
      <c r="K135" s="51">
        <v>0</v>
      </c>
      <c r="L135" s="74">
        <v>220</v>
      </c>
      <c r="M135" s="1"/>
    </row>
    <row r="136" spans="1:13" ht="14.25" customHeight="1">
      <c r="A136" s="1"/>
      <c r="B136" s="45"/>
      <c r="C136" s="146" t="s">
        <v>64</v>
      </c>
      <c r="D136" s="146"/>
      <c r="E136" s="49"/>
      <c r="F136" s="127"/>
      <c r="G136" s="127"/>
      <c r="H136" s="127"/>
      <c r="I136" s="144"/>
      <c r="J136" s="144"/>
      <c r="K136" s="51"/>
      <c r="L136" s="74"/>
      <c r="M136" s="1"/>
    </row>
    <row r="137" spans="1:13" ht="18" customHeight="1">
      <c r="A137" s="1"/>
      <c r="B137" s="54" t="s">
        <v>104</v>
      </c>
      <c r="C137" s="113" t="s">
        <v>280</v>
      </c>
      <c r="D137" s="113"/>
      <c r="E137" s="49" t="s">
        <v>65</v>
      </c>
      <c r="F137" s="127" t="s">
        <v>155</v>
      </c>
      <c r="G137" s="127"/>
      <c r="H137" s="127"/>
      <c r="I137" s="144">
        <v>100</v>
      </c>
      <c r="J137" s="144"/>
      <c r="K137" s="51">
        <v>0</v>
      </c>
      <c r="L137" s="78">
        <v>100</v>
      </c>
      <c r="M137" s="1"/>
    </row>
    <row r="138" spans="1:13" ht="87" customHeight="1">
      <c r="A138" s="1"/>
      <c r="B138" s="42">
        <v>3</v>
      </c>
      <c r="C138" s="216" t="s">
        <v>71</v>
      </c>
      <c r="D138" s="217"/>
      <c r="E138" s="40"/>
      <c r="F138" s="256" t="s">
        <v>156</v>
      </c>
      <c r="G138" s="256"/>
      <c r="H138" s="256"/>
      <c r="I138" s="247">
        <v>737642</v>
      </c>
      <c r="J138" s="248"/>
      <c r="K138" s="30">
        <v>0</v>
      </c>
      <c r="L138" s="77">
        <v>737642</v>
      </c>
      <c r="M138" s="1"/>
    </row>
    <row r="139" spans="1:13" ht="12" customHeight="1">
      <c r="A139" s="1"/>
      <c r="B139" s="45"/>
      <c r="C139" s="167" t="s">
        <v>55</v>
      </c>
      <c r="D139" s="135"/>
      <c r="E139" s="37"/>
      <c r="F139" s="221"/>
      <c r="G139" s="222"/>
      <c r="H139" s="223"/>
      <c r="I139" s="245"/>
      <c r="J139" s="246"/>
      <c r="K139" s="46"/>
      <c r="L139" s="46"/>
      <c r="M139" s="1"/>
    </row>
    <row r="140" spans="1:13" ht="35.25" customHeight="1">
      <c r="A140" s="1"/>
      <c r="B140" s="54" t="s">
        <v>110</v>
      </c>
      <c r="C140" s="153" t="s">
        <v>78</v>
      </c>
      <c r="D140" s="154"/>
      <c r="E140" s="37"/>
      <c r="F140" s="221"/>
      <c r="G140" s="222"/>
      <c r="H140" s="223"/>
      <c r="I140" s="136">
        <v>144786</v>
      </c>
      <c r="J140" s="138"/>
      <c r="K140" s="46">
        <v>0</v>
      </c>
      <c r="L140" s="46">
        <v>144786</v>
      </c>
      <c r="M140" s="1"/>
    </row>
    <row r="141" spans="1:13" ht="36" customHeight="1">
      <c r="A141" s="1"/>
      <c r="B141" s="64" t="s">
        <v>214</v>
      </c>
      <c r="C141" s="227" t="s">
        <v>152</v>
      </c>
      <c r="D141" s="152"/>
      <c r="E141" s="39" t="s">
        <v>56</v>
      </c>
      <c r="F141" s="152" t="s">
        <v>154</v>
      </c>
      <c r="G141" s="152"/>
      <c r="H141" s="152"/>
      <c r="I141" s="228">
        <v>2000</v>
      </c>
      <c r="J141" s="228"/>
      <c r="K141" s="44">
        <v>0</v>
      </c>
      <c r="L141" s="44">
        <v>2000</v>
      </c>
      <c r="M141" s="1"/>
    </row>
    <row r="142" spans="1:13" ht="27" customHeight="1">
      <c r="A142" s="1"/>
      <c r="B142" s="41" t="s">
        <v>215</v>
      </c>
      <c r="C142" s="117" t="s">
        <v>163</v>
      </c>
      <c r="D142" s="118"/>
      <c r="E142" s="11" t="s">
        <v>56</v>
      </c>
      <c r="F142" s="152" t="s">
        <v>154</v>
      </c>
      <c r="G142" s="152"/>
      <c r="H142" s="152"/>
      <c r="I142" s="164">
        <v>10000</v>
      </c>
      <c r="J142" s="164"/>
      <c r="K142" s="18">
        <v>0</v>
      </c>
      <c r="L142" s="18">
        <v>10000</v>
      </c>
      <c r="M142" s="1"/>
    </row>
    <row r="143" spans="1:13" ht="24" customHeight="1">
      <c r="A143" s="1"/>
      <c r="B143" s="41" t="s">
        <v>216</v>
      </c>
      <c r="C143" s="117" t="s">
        <v>153</v>
      </c>
      <c r="D143" s="118"/>
      <c r="E143" s="11" t="s">
        <v>56</v>
      </c>
      <c r="F143" s="152" t="s">
        <v>154</v>
      </c>
      <c r="G143" s="152"/>
      <c r="H143" s="152"/>
      <c r="I143" s="164">
        <v>20000</v>
      </c>
      <c r="J143" s="164"/>
      <c r="K143" s="18">
        <v>0</v>
      </c>
      <c r="L143" s="18">
        <v>20000</v>
      </c>
      <c r="M143" s="1"/>
    </row>
    <row r="144" spans="1:13" ht="30.75" customHeight="1">
      <c r="A144" s="1"/>
      <c r="B144" s="41" t="s">
        <v>217</v>
      </c>
      <c r="C144" s="117" t="s">
        <v>164</v>
      </c>
      <c r="D144" s="118"/>
      <c r="E144" s="11" t="s">
        <v>56</v>
      </c>
      <c r="F144" s="152" t="s">
        <v>154</v>
      </c>
      <c r="G144" s="152"/>
      <c r="H144" s="152"/>
      <c r="I144" s="164">
        <v>24000</v>
      </c>
      <c r="J144" s="164"/>
      <c r="K144" s="18">
        <v>0</v>
      </c>
      <c r="L144" s="18">
        <v>24000</v>
      </c>
      <c r="M144" s="1"/>
    </row>
    <row r="145" spans="1:13" ht="31.5" customHeight="1">
      <c r="A145" s="1"/>
      <c r="B145" s="41" t="s">
        <v>218</v>
      </c>
      <c r="C145" s="182" t="s">
        <v>188</v>
      </c>
      <c r="D145" s="184"/>
      <c r="E145" s="11" t="s">
        <v>56</v>
      </c>
      <c r="F145" s="152" t="s">
        <v>154</v>
      </c>
      <c r="G145" s="152"/>
      <c r="H145" s="152"/>
      <c r="I145" s="131">
        <v>40000</v>
      </c>
      <c r="J145" s="133"/>
      <c r="K145" s="18">
        <v>0</v>
      </c>
      <c r="L145" s="18">
        <v>40000</v>
      </c>
      <c r="M145" s="1"/>
    </row>
    <row r="146" spans="1:13" ht="69" customHeight="1">
      <c r="A146" s="1"/>
      <c r="B146" s="41" t="s">
        <v>219</v>
      </c>
      <c r="C146" s="117" t="s">
        <v>192</v>
      </c>
      <c r="D146" s="118"/>
      <c r="E146" s="11" t="s">
        <v>56</v>
      </c>
      <c r="F146" s="152" t="s">
        <v>154</v>
      </c>
      <c r="G146" s="152"/>
      <c r="H146" s="152"/>
      <c r="I146" s="220">
        <v>20786</v>
      </c>
      <c r="J146" s="220"/>
      <c r="K146" s="18">
        <v>0</v>
      </c>
      <c r="L146" s="18">
        <v>20786</v>
      </c>
      <c r="M146" s="1"/>
    </row>
    <row r="147" spans="1:13" ht="63.75" customHeight="1">
      <c r="A147" s="1"/>
      <c r="B147" s="41" t="s">
        <v>220</v>
      </c>
      <c r="C147" s="117" t="s">
        <v>193</v>
      </c>
      <c r="D147" s="118"/>
      <c r="E147" s="11" t="s">
        <v>56</v>
      </c>
      <c r="F147" s="152" t="s">
        <v>154</v>
      </c>
      <c r="G147" s="152"/>
      <c r="H147" s="152"/>
      <c r="I147" s="164">
        <v>28000</v>
      </c>
      <c r="J147" s="164"/>
      <c r="K147" s="18">
        <v>0</v>
      </c>
      <c r="L147" s="18">
        <v>28000</v>
      </c>
      <c r="M147" s="1"/>
    </row>
    <row r="148" spans="1:13" ht="37.5" customHeight="1">
      <c r="A148" s="1"/>
      <c r="B148" s="41" t="s">
        <v>111</v>
      </c>
      <c r="C148" s="160" t="s">
        <v>85</v>
      </c>
      <c r="D148" s="161"/>
      <c r="E148" s="47"/>
      <c r="F148" s="170"/>
      <c r="G148" s="171"/>
      <c r="H148" s="172"/>
      <c r="I148" s="173">
        <f>I149+I150+I151+I152+I153+I154+I155+I156+I157</f>
        <v>432856</v>
      </c>
      <c r="J148" s="174"/>
      <c r="K148" s="26">
        <v>0</v>
      </c>
      <c r="L148" s="26">
        <v>432856</v>
      </c>
      <c r="M148" s="1"/>
    </row>
    <row r="149" spans="1:13" ht="24.75" customHeight="1">
      <c r="A149" s="1"/>
      <c r="B149" s="41" t="s">
        <v>232</v>
      </c>
      <c r="C149" s="117" t="s">
        <v>165</v>
      </c>
      <c r="D149" s="118"/>
      <c r="E149" s="39" t="s">
        <v>56</v>
      </c>
      <c r="F149" s="152" t="s">
        <v>154</v>
      </c>
      <c r="G149" s="152"/>
      <c r="H149" s="152"/>
      <c r="I149" s="164">
        <v>10000</v>
      </c>
      <c r="J149" s="164"/>
      <c r="K149" s="18">
        <v>0</v>
      </c>
      <c r="L149" s="18">
        <v>10000</v>
      </c>
      <c r="M149" s="1"/>
    </row>
    <row r="150" spans="1:13" ht="17.25" customHeight="1">
      <c r="A150" s="1"/>
      <c r="B150" s="65" t="s">
        <v>233</v>
      </c>
      <c r="C150" s="117" t="s">
        <v>166</v>
      </c>
      <c r="D150" s="118"/>
      <c r="E150" s="11" t="s">
        <v>56</v>
      </c>
      <c r="F150" s="152" t="s">
        <v>154</v>
      </c>
      <c r="G150" s="152"/>
      <c r="H150" s="152"/>
      <c r="I150" s="164">
        <v>10000</v>
      </c>
      <c r="J150" s="164"/>
      <c r="K150" s="18">
        <v>0</v>
      </c>
      <c r="L150" s="18">
        <v>10000</v>
      </c>
      <c r="M150" s="1"/>
    </row>
    <row r="151" spans="1:13" ht="25.5" customHeight="1">
      <c r="A151" s="1"/>
      <c r="B151" s="41" t="s">
        <v>221</v>
      </c>
      <c r="C151" s="117" t="s">
        <v>167</v>
      </c>
      <c r="D151" s="118"/>
      <c r="E151" s="11" t="s">
        <v>56</v>
      </c>
      <c r="F151" s="152" t="s">
        <v>154</v>
      </c>
      <c r="G151" s="152"/>
      <c r="H151" s="152"/>
      <c r="I151" s="220">
        <v>10000</v>
      </c>
      <c r="J151" s="220"/>
      <c r="K151" s="18">
        <v>0</v>
      </c>
      <c r="L151" s="18">
        <v>10000</v>
      </c>
      <c r="M151" s="1"/>
    </row>
    <row r="152" spans="1:13" ht="29.25" customHeight="1">
      <c r="A152" s="1"/>
      <c r="B152" s="41" t="s">
        <v>222</v>
      </c>
      <c r="C152" s="182" t="s">
        <v>210</v>
      </c>
      <c r="D152" s="184"/>
      <c r="E152" s="25" t="s">
        <v>56</v>
      </c>
      <c r="F152" s="152" t="s">
        <v>154</v>
      </c>
      <c r="G152" s="152"/>
      <c r="H152" s="152"/>
      <c r="I152" s="229">
        <v>30000</v>
      </c>
      <c r="J152" s="230"/>
      <c r="K152" s="18">
        <v>0</v>
      </c>
      <c r="L152" s="18">
        <v>30000</v>
      </c>
      <c r="M152" s="1"/>
    </row>
    <row r="153" spans="1:13" ht="68.25" customHeight="1">
      <c r="A153" s="1"/>
      <c r="B153" s="41" t="s">
        <v>223</v>
      </c>
      <c r="C153" s="117" t="s">
        <v>194</v>
      </c>
      <c r="D153" s="118"/>
      <c r="E153" s="11" t="s">
        <v>56</v>
      </c>
      <c r="F153" s="152" t="s">
        <v>154</v>
      </c>
      <c r="G153" s="152"/>
      <c r="H153" s="152"/>
      <c r="I153" s="164">
        <v>20000</v>
      </c>
      <c r="J153" s="164"/>
      <c r="K153" s="18">
        <v>0</v>
      </c>
      <c r="L153" s="18">
        <v>20000</v>
      </c>
      <c r="M153" s="1"/>
    </row>
    <row r="154" spans="1:13" ht="18.75" customHeight="1">
      <c r="A154" s="1"/>
      <c r="B154" s="41" t="s">
        <v>224</v>
      </c>
      <c r="C154" s="117" t="s">
        <v>157</v>
      </c>
      <c r="D154" s="118"/>
      <c r="E154" s="11" t="s">
        <v>56</v>
      </c>
      <c r="F154" s="152" t="s">
        <v>154</v>
      </c>
      <c r="G154" s="152"/>
      <c r="H154" s="152"/>
      <c r="I154" s="164">
        <v>200000</v>
      </c>
      <c r="J154" s="164"/>
      <c r="K154" s="18">
        <v>0</v>
      </c>
      <c r="L154" s="18">
        <v>200000</v>
      </c>
      <c r="M154" s="1"/>
    </row>
    <row r="155" spans="1:13" ht="39.75" customHeight="1">
      <c r="A155" s="1"/>
      <c r="B155" s="81" t="s">
        <v>225</v>
      </c>
      <c r="C155" s="231" t="s">
        <v>186</v>
      </c>
      <c r="D155" s="232"/>
      <c r="E155" s="38" t="s">
        <v>56</v>
      </c>
      <c r="F155" s="233" t="s">
        <v>154</v>
      </c>
      <c r="G155" s="233"/>
      <c r="H155" s="233"/>
      <c r="I155" s="234">
        <v>55856</v>
      </c>
      <c r="J155" s="234"/>
      <c r="K155" s="48">
        <v>0</v>
      </c>
      <c r="L155" s="18">
        <v>55856</v>
      </c>
      <c r="M155" s="1"/>
    </row>
    <row r="156" spans="1:13" ht="39.75" customHeight="1">
      <c r="A156" s="1"/>
      <c r="B156" s="84" t="s">
        <v>289</v>
      </c>
      <c r="C156" s="120" t="s">
        <v>292</v>
      </c>
      <c r="D156" s="121"/>
      <c r="E156" s="52" t="s">
        <v>56</v>
      </c>
      <c r="F156" s="120" t="s">
        <v>154</v>
      </c>
      <c r="G156" s="122"/>
      <c r="H156" s="123"/>
      <c r="I156" s="124">
        <v>48900</v>
      </c>
      <c r="J156" s="125"/>
      <c r="K156" s="53">
        <v>0</v>
      </c>
      <c r="L156" s="74">
        <v>48900</v>
      </c>
      <c r="M156" s="1"/>
    </row>
    <row r="157" spans="1:13" ht="39.75" customHeight="1">
      <c r="A157" s="1"/>
      <c r="B157" s="54" t="s">
        <v>291</v>
      </c>
      <c r="C157" s="113" t="s">
        <v>293</v>
      </c>
      <c r="D157" s="126"/>
      <c r="E157" s="49" t="s">
        <v>56</v>
      </c>
      <c r="F157" s="88" t="s">
        <v>154</v>
      </c>
      <c r="G157" s="101"/>
      <c r="H157" s="89"/>
      <c r="I157" s="111">
        <v>48100</v>
      </c>
      <c r="J157" s="112"/>
      <c r="K157" s="51">
        <v>0</v>
      </c>
      <c r="L157" s="51">
        <v>48100</v>
      </c>
      <c r="M157" s="1"/>
    </row>
    <row r="158" spans="1:13" ht="27.75" customHeight="1">
      <c r="A158" s="1"/>
      <c r="B158" s="64" t="s">
        <v>112</v>
      </c>
      <c r="C158" s="235" t="s">
        <v>92</v>
      </c>
      <c r="D158" s="235"/>
      <c r="E158" s="82"/>
      <c r="F158" s="236"/>
      <c r="G158" s="236"/>
      <c r="H158" s="236"/>
      <c r="I158" s="237">
        <v>40000</v>
      </c>
      <c r="J158" s="237"/>
      <c r="K158" s="83">
        <v>0</v>
      </c>
      <c r="L158" s="85">
        <v>40000</v>
      </c>
      <c r="M158" s="1"/>
    </row>
    <row r="159" spans="1:13" ht="37.5" customHeight="1">
      <c r="A159" s="1"/>
      <c r="B159" s="41" t="s">
        <v>226</v>
      </c>
      <c r="C159" s="117" t="s">
        <v>202</v>
      </c>
      <c r="D159" s="118"/>
      <c r="E159" s="11" t="s">
        <v>56</v>
      </c>
      <c r="F159" s="152" t="s">
        <v>154</v>
      </c>
      <c r="G159" s="152"/>
      <c r="H159" s="152"/>
      <c r="I159" s="164">
        <v>20000</v>
      </c>
      <c r="J159" s="164"/>
      <c r="K159" s="18">
        <v>0</v>
      </c>
      <c r="L159" s="18">
        <v>20000</v>
      </c>
      <c r="M159" s="1"/>
    </row>
    <row r="160" spans="1:13" ht="27" customHeight="1">
      <c r="A160" s="1"/>
      <c r="B160" s="41" t="s">
        <v>227</v>
      </c>
      <c r="C160" s="117" t="s">
        <v>158</v>
      </c>
      <c r="D160" s="118"/>
      <c r="E160" s="11" t="s">
        <v>56</v>
      </c>
      <c r="F160" s="152" t="s">
        <v>154</v>
      </c>
      <c r="G160" s="152"/>
      <c r="H160" s="152"/>
      <c r="I160" s="164">
        <v>10000</v>
      </c>
      <c r="J160" s="164"/>
      <c r="K160" s="18">
        <v>0</v>
      </c>
      <c r="L160" s="18">
        <v>10000</v>
      </c>
      <c r="M160" s="1"/>
    </row>
    <row r="161" spans="1:13" ht="25.5" customHeight="1">
      <c r="A161" s="1"/>
      <c r="B161" s="41" t="s">
        <v>228</v>
      </c>
      <c r="C161" s="117" t="s">
        <v>159</v>
      </c>
      <c r="D161" s="118"/>
      <c r="E161" s="11" t="s">
        <v>56</v>
      </c>
      <c r="F161" s="152" t="s">
        <v>154</v>
      </c>
      <c r="G161" s="152"/>
      <c r="H161" s="152"/>
      <c r="I161" s="164">
        <v>5000</v>
      </c>
      <c r="J161" s="164"/>
      <c r="K161" s="18">
        <v>0</v>
      </c>
      <c r="L161" s="18">
        <v>5000</v>
      </c>
      <c r="M161" s="1"/>
    </row>
    <row r="162" spans="1:13" ht="27" customHeight="1">
      <c r="A162" s="1"/>
      <c r="B162" s="41" t="s">
        <v>229</v>
      </c>
      <c r="C162" s="117" t="s">
        <v>160</v>
      </c>
      <c r="D162" s="118"/>
      <c r="E162" s="38" t="s">
        <v>56</v>
      </c>
      <c r="F162" s="152" t="s">
        <v>154</v>
      </c>
      <c r="G162" s="152"/>
      <c r="H162" s="152"/>
      <c r="I162" s="164">
        <v>5000</v>
      </c>
      <c r="J162" s="164"/>
      <c r="K162" s="18">
        <v>0</v>
      </c>
      <c r="L162" s="18">
        <v>5000</v>
      </c>
      <c r="M162" s="1"/>
    </row>
    <row r="163" spans="1:13" ht="27" customHeight="1">
      <c r="A163" s="1"/>
      <c r="B163" s="41" t="s">
        <v>120</v>
      </c>
      <c r="C163" s="160" t="s">
        <v>94</v>
      </c>
      <c r="D163" s="161"/>
      <c r="E163" s="47"/>
      <c r="F163" s="170"/>
      <c r="G163" s="171"/>
      <c r="H163" s="172"/>
      <c r="I163" s="173">
        <v>120000</v>
      </c>
      <c r="J163" s="174"/>
      <c r="K163" s="26">
        <v>0</v>
      </c>
      <c r="L163" s="26">
        <v>120000</v>
      </c>
      <c r="M163" s="1"/>
    </row>
    <row r="164" spans="1:13" ht="23.25" customHeight="1">
      <c r="A164" s="1"/>
      <c r="B164" s="41" t="s">
        <v>230</v>
      </c>
      <c r="C164" s="117" t="s">
        <v>161</v>
      </c>
      <c r="D164" s="118"/>
      <c r="E164" s="11" t="s">
        <v>56</v>
      </c>
      <c r="F164" s="152" t="s">
        <v>154</v>
      </c>
      <c r="G164" s="152"/>
      <c r="H164" s="152"/>
      <c r="I164" s="164">
        <v>100000</v>
      </c>
      <c r="J164" s="164"/>
      <c r="K164" s="18">
        <v>0</v>
      </c>
      <c r="L164" s="18">
        <v>100000</v>
      </c>
      <c r="M164" s="1"/>
    </row>
    <row r="165" spans="1:13" ht="27.75" customHeight="1">
      <c r="A165" s="1"/>
      <c r="B165" s="41" t="s">
        <v>231</v>
      </c>
      <c r="C165" s="117" t="s">
        <v>162</v>
      </c>
      <c r="D165" s="118"/>
      <c r="E165" s="11" t="s">
        <v>56</v>
      </c>
      <c r="F165" s="152" t="s">
        <v>154</v>
      </c>
      <c r="G165" s="152"/>
      <c r="H165" s="152"/>
      <c r="I165" s="164">
        <v>20000</v>
      </c>
      <c r="J165" s="164"/>
      <c r="K165" s="18">
        <v>0</v>
      </c>
      <c r="L165" s="18">
        <v>20000</v>
      </c>
      <c r="M165" s="1"/>
    </row>
    <row r="166" spans="1:13" ht="14.25" customHeight="1">
      <c r="A166" s="1"/>
      <c r="B166" s="35"/>
      <c r="C166" s="165" t="s">
        <v>59</v>
      </c>
      <c r="D166" s="166"/>
      <c r="E166" s="39"/>
      <c r="F166" s="114"/>
      <c r="G166" s="115"/>
      <c r="H166" s="116"/>
      <c r="I166" s="162"/>
      <c r="J166" s="163"/>
      <c r="K166" s="18"/>
      <c r="L166" s="18"/>
      <c r="M166" s="1"/>
    </row>
    <row r="167" spans="1:13" ht="33.75" customHeight="1">
      <c r="A167" s="1"/>
      <c r="B167" s="41" t="s">
        <v>110</v>
      </c>
      <c r="C167" s="167" t="s">
        <v>78</v>
      </c>
      <c r="D167" s="135"/>
      <c r="E167" s="39"/>
      <c r="F167" s="114"/>
      <c r="G167" s="115"/>
      <c r="H167" s="116"/>
      <c r="I167" s="162"/>
      <c r="J167" s="163"/>
      <c r="K167" s="18"/>
      <c r="L167" s="18"/>
      <c r="M167" s="1"/>
    </row>
    <row r="168" spans="1:13" ht="20.25" customHeight="1">
      <c r="A168" s="1"/>
      <c r="B168" s="41" t="s">
        <v>214</v>
      </c>
      <c r="C168" s="117" t="s">
        <v>125</v>
      </c>
      <c r="D168" s="118"/>
      <c r="E168" s="11" t="s">
        <v>60</v>
      </c>
      <c r="F168" s="118" t="s">
        <v>155</v>
      </c>
      <c r="G168" s="118"/>
      <c r="H168" s="118"/>
      <c r="I168" s="164">
        <v>1</v>
      </c>
      <c r="J168" s="164"/>
      <c r="K168" s="18">
        <v>0</v>
      </c>
      <c r="L168" s="18">
        <v>1</v>
      </c>
      <c r="M168" s="1"/>
    </row>
    <row r="169" spans="1:13" ht="15.75" customHeight="1">
      <c r="A169" s="1"/>
      <c r="B169" s="41" t="s">
        <v>215</v>
      </c>
      <c r="C169" s="117" t="s">
        <v>126</v>
      </c>
      <c r="D169" s="118"/>
      <c r="E169" s="11" t="s">
        <v>61</v>
      </c>
      <c r="F169" s="118" t="s">
        <v>155</v>
      </c>
      <c r="G169" s="118"/>
      <c r="H169" s="118"/>
      <c r="I169" s="164">
        <v>1</v>
      </c>
      <c r="J169" s="164"/>
      <c r="K169" s="18">
        <v>0</v>
      </c>
      <c r="L169" s="18">
        <v>1</v>
      </c>
      <c r="M169" s="1"/>
    </row>
    <row r="170" spans="1:13" ht="16.5" customHeight="1">
      <c r="A170" s="1"/>
      <c r="B170" s="41" t="s">
        <v>216</v>
      </c>
      <c r="C170" s="117" t="s">
        <v>168</v>
      </c>
      <c r="D170" s="118"/>
      <c r="E170" s="11" t="s">
        <v>60</v>
      </c>
      <c r="F170" s="118" t="s">
        <v>155</v>
      </c>
      <c r="G170" s="118"/>
      <c r="H170" s="118"/>
      <c r="I170" s="164">
        <v>40</v>
      </c>
      <c r="J170" s="164"/>
      <c r="K170" s="18">
        <v>0</v>
      </c>
      <c r="L170" s="18">
        <v>40</v>
      </c>
      <c r="M170" s="1"/>
    </row>
    <row r="171" spans="1:13" ht="27.75" customHeight="1">
      <c r="A171" s="1"/>
      <c r="B171" s="41" t="s">
        <v>217</v>
      </c>
      <c r="C171" s="117" t="s">
        <v>169</v>
      </c>
      <c r="D171" s="118"/>
      <c r="E171" s="11" t="s">
        <v>118</v>
      </c>
      <c r="F171" s="118" t="s">
        <v>155</v>
      </c>
      <c r="G171" s="118"/>
      <c r="H171" s="118"/>
      <c r="I171" s="164">
        <v>3</v>
      </c>
      <c r="J171" s="164"/>
      <c r="K171" s="18">
        <v>0</v>
      </c>
      <c r="L171" s="18">
        <v>3</v>
      </c>
      <c r="M171" s="1"/>
    </row>
    <row r="172" spans="1:13" ht="27.75" customHeight="1">
      <c r="A172" s="1"/>
      <c r="B172" s="41" t="s">
        <v>218</v>
      </c>
      <c r="C172" s="117" t="s">
        <v>199</v>
      </c>
      <c r="D172" s="118"/>
      <c r="E172" s="11" t="s">
        <v>60</v>
      </c>
      <c r="F172" s="118" t="s">
        <v>155</v>
      </c>
      <c r="G172" s="118"/>
      <c r="H172" s="118"/>
      <c r="I172" s="131">
        <v>3</v>
      </c>
      <c r="J172" s="133"/>
      <c r="K172" s="18">
        <v>0</v>
      </c>
      <c r="L172" s="18">
        <v>3</v>
      </c>
      <c r="M172" s="1"/>
    </row>
    <row r="173" spans="1:13" ht="75" customHeight="1">
      <c r="A173" s="1"/>
      <c r="B173" s="41" t="s">
        <v>219</v>
      </c>
      <c r="C173" s="117" t="s">
        <v>196</v>
      </c>
      <c r="D173" s="118"/>
      <c r="E173" s="11" t="s">
        <v>184</v>
      </c>
      <c r="F173" s="118" t="s">
        <v>155</v>
      </c>
      <c r="G173" s="118"/>
      <c r="H173" s="118"/>
      <c r="I173" s="164">
        <v>2</v>
      </c>
      <c r="J173" s="164"/>
      <c r="K173" s="18">
        <v>0</v>
      </c>
      <c r="L173" s="18">
        <v>2</v>
      </c>
      <c r="M173" s="1"/>
    </row>
    <row r="174" spans="1:13" ht="66.75" customHeight="1">
      <c r="A174" s="1"/>
      <c r="B174" s="41" t="s">
        <v>220</v>
      </c>
      <c r="C174" s="117" t="s">
        <v>195</v>
      </c>
      <c r="D174" s="118"/>
      <c r="E174" s="11" t="s">
        <v>60</v>
      </c>
      <c r="F174" s="118" t="s">
        <v>155</v>
      </c>
      <c r="G174" s="118"/>
      <c r="H174" s="118"/>
      <c r="I174" s="164">
        <v>3</v>
      </c>
      <c r="J174" s="164"/>
      <c r="K174" s="18">
        <v>0</v>
      </c>
      <c r="L174" s="18">
        <v>3</v>
      </c>
      <c r="M174" s="1"/>
    </row>
    <row r="175" spans="1:13" ht="36" customHeight="1">
      <c r="A175" s="1"/>
      <c r="B175" s="41" t="s">
        <v>111</v>
      </c>
      <c r="C175" s="160" t="s">
        <v>85</v>
      </c>
      <c r="D175" s="161"/>
      <c r="E175" s="11"/>
      <c r="F175" s="118"/>
      <c r="G175" s="118"/>
      <c r="H175" s="118"/>
      <c r="I175" s="162"/>
      <c r="J175" s="163"/>
      <c r="K175" s="18"/>
      <c r="L175" s="18"/>
      <c r="M175" s="1"/>
    </row>
    <row r="176" spans="1:13" ht="20.25" customHeight="1">
      <c r="A176" s="1"/>
      <c r="B176" s="41" t="s">
        <v>232</v>
      </c>
      <c r="C176" s="117" t="s">
        <v>170</v>
      </c>
      <c r="D176" s="118"/>
      <c r="E176" s="11" t="s">
        <v>151</v>
      </c>
      <c r="F176" s="118" t="s">
        <v>155</v>
      </c>
      <c r="G176" s="118"/>
      <c r="H176" s="118"/>
      <c r="I176" s="164">
        <v>2</v>
      </c>
      <c r="J176" s="164"/>
      <c r="K176" s="18">
        <v>0</v>
      </c>
      <c r="L176" s="18">
        <v>2</v>
      </c>
      <c r="M176" s="1"/>
    </row>
    <row r="177" spans="1:13" ht="24" customHeight="1">
      <c r="A177" s="1"/>
      <c r="B177" s="65" t="s">
        <v>233</v>
      </c>
      <c r="C177" s="117" t="s">
        <v>171</v>
      </c>
      <c r="D177" s="118"/>
      <c r="E177" s="11" t="s">
        <v>118</v>
      </c>
      <c r="F177" s="118" t="s">
        <v>155</v>
      </c>
      <c r="G177" s="118"/>
      <c r="H177" s="118"/>
      <c r="I177" s="164">
        <v>2</v>
      </c>
      <c r="J177" s="164"/>
      <c r="K177" s="18">
        <v>0</v>
      </c>
      <c r="L177" s="18">
        <v>2</v>
      </c>
      <c r="M177" s="1"/>
    </row>
    <row r="178" spans="1:13" ht="21.75" customHeight="1">
      <c r="A178" s="1"/>
      <c r="B178" s="41" t="s">
        <v>221</v>
      </c>
      <c r="C178" s="117" t="s">
        <v>172</v>
      </c>
      <c r="D178" s="118"/>
      <c r="E178" s="11" t="s">
        <v>60</v>
      </c>
      <c r="F178" s="118" t="s">
        <v>155</v>
      </c>
      <c r="G178" s="118"/>
      <c r="H178" s="118"/>
      <c r="I178" s="164">
        <v>30</v>
      </c>
      <c r="J178" s="164"/>
      <c r="K178" s="18">
        <v>0</v>
      </c>
      <c r="L178" s="18">
        <v>30</v>
      </c>
      <c r="M178" s="1"/>
    </row>
    <row r="179" spans="1:13" ht="24" customHeight="1">
      <c r="A179" s="1"/>
      <c r="B179" s="41" t="s">
        <v>222</v>
      </c>
      <c r="C179" s="182" t="s">
        <v>211</v>
      </c>
      <c r="D179" s="184"/>
      <c r="E179" s="25" t="s">
        <v>151</v>
      </c>
      <c r="F179" s="118" t="s">
        <v>155</v>
      </c>
      <c r="G179" s="118"/>
      <c r="H179" s="118"/>
      <c r="I179" s="131">
        <v>5</v>
      </c>
      <c r="J179" s="133"/>
      <c r="K179" s="18">
        <v>0</v>
      </c>
      <c r="L179" s="18">
        <v>5</v>
      </c>
      <c r="M179" s="1"/>
    </row>
    <row r="180" spans="1:13" ht="19.5" customHeight="1">
      <c r="A180" s="1"/>
      <c r="B180" s="41" t="s">
        <v>223</v>
      </c>
      <c r="C180" s="117" t="s">
        <v>203</v>
      </c>
      <c r="D180" s="118"/>
      <c r="E180" s="11" t="s">
        <v>151</v>
      </c>
      <c r="F180" s="118" t="s">
        <v>155</v>
      </c>
      <c r="G180" s="118"/>
      <c r="H180" s="118"/>
      <c r="I180" s="164">
        <v>2</v>
      </c>
      <c r="J180" s="164"/>
      <c r="K180" s="18">
        <v>0</v>
      </c>
      <c r="L180" s="18">
        <v>2</v>
      </c>
      <c r="M180" s="1"/>
    </row>
    <row r="181" spans="1:13" ht="20.25" customHeight="1">
      <c r="A181" s="1"/>
      <c r="B181" s="41" t="s">
        <v>224</v>
      </c>
      <c r="C181" s="117" t="s">
        <v>127</v>
      </c>
      <c r="D181" s="118"/>
      <c r="E181" s="11" t="s">
        <v>151</v>
      </c>
      <c r="F181" s="118" t="s">
        <v>155</v>
      </c>
      <c r="G181" s="118"/>
      <c r="H181" s="118"/>
      <c r="I181" s="164">
        <v>4</v>
      </c>
      <c r="J181" s="164"/>
      <c r="K181" s="18">
        <v>0</v>
      </c>
      <c r="L181" s="18">
        <v>4</v>
      </c>
      <c r="M181" s="1"/>
    </row>
    <row r="182" spans="1:13" ht="21.75" customHeight="1">
      <c r="A182" s="1"/>
      <c r="B182" s="81" t="s">
        <v>225</v>
      </c>
      <c r="C182" s="231" t="s">
        <v>173</v>
      </c>
      <c r="D182" s="232"/>
      <c r="E182" s="38" t="s">
        <v>151</v>
      </c>
      <c r="F182" s="232" t="s">
        <v>155</v>
      </c>
      <c r="G182" s="232"/>
      <c r="H182" s="232"/>
      <c r="I182" s="234">
        <v>10</v>
      </c>
      <c r="J182" s="234"/>
      <c r="K182" s="18">
        <v>0</v>
      </c>
      <c r="L182" s="18">
        <v>10</v>
      </c>
      <c r="M182" s="1"/>
    </row>
    <row r="183" spans="1:13" ht="25.5" customHeight="1">
      <c r="A183" s="1"/>
      <c r="B183" s="84" t="s">
        <v>289</v>
      </c>
      <c r="C183" s="120" t="s">
        <v>295</v>
      </c>
      <c r="D183" s="121"/>
      <c r="E183" s="38" t="s">
        <v>151</v>
      </c>
      <c r="F183" s="120" t="s">
        <v>155</v>
      </c>
      <c r="G183" s="122"/>
      <c r="H183" s="123"/>
      <c r="I183" s="124">
        <v>10</v>
      </c>
      <c r="J183" s="125"/>
      <c r="K183" s="74">
        <v>0</v>
      </c>
      <c r="L183" s="18">
        <v>10</v>
      </c>
      <c r="M183" s="1"/>
    </row>
    <row r="184" spans="1:13" ht="31.5" customHeight="1">
      <c r="A184" s="1"/>
      <c r="B184" s="54" t="s">
        <v>290</v>
      </c>
      <c r="C184" s="88" t="s">
        <v>294</v>
      </c>
      <c r="D184" s="91"/>
      <c r="E184" s="49" t="s">
        <v>184</v>
      </c>
      <c r="F184" s="88" t="s">
        <v>155</v>
      </c>
      <c r="G184" s="101"/>
      <c r="H184" s="89"/>
      <c r="I184" s="111">
        <v>100</v>
      </c>
      <c r="J184" s="112"/>
      <c r="K184" s="51">
        <v>0</v>
      </c>
      <c r="L184" s="79">
        <v>100</v>
      </c>
      <c r="M184" s="1"/>
    </row>
    <row r="185" spans="1:13" ht="27.75" customHeight="1">
      <c r="A185" s="1"/>
      <c r="B185" s="64" t="s">
        <v>112</v>
      </c>
      <c r="C185" s="235" t="s">
        <v>92</v>
      </c>
      <c r="D185" s="235"/>
      <c r="E185" s="39"/>
      <c r="F185" s="152"/>
      <c r="G185" s="152"/>
      <c r="H185" s="152"/>
      <c r="I185" s="249"/>
      <c r="J185" s="250"/>
      <c r="K185" s="44"/>
      <c r="L185" s="18"/>
      <c r="M185" s="1"/>
    </row>
    <row r="186" spans="1:13" ht="39.75" customHeight="1">
      <c r="A186" s="1"/>
      <c r="B186" s="41" t="s">
        <v>226</v>
      </c>
      <c r="C186" s="118" t="s">
        <v>200</v>
      </c>
      <c r="D186" s="118"/>
      <c r="E186" s="11" t="s">
        <v>151</v>
      </c>
      <c r="F186" s="118" t="s">
        <v>155</v>
      </c>
      <c r="G186" s="118"/>
      <c r="H186" s="118"/>
      <c r="I186" s="164">
        <v>4</v>
      </c>
      <c r="J186" s="164"/>
      <c r="K186" s="18">
        <v>0</v>
      </c>
      <c r="L186" s="18">
        <v>4</v>
      </c>
      <c r="M186" s="1"/>
    </row>
    <row r="187" spans="1:13" ht="30" customHeight="1">
      <c r="A187" s="1"/>
      <c r="B187" s="41" t="s">
        <v>227</v>
      </c>
      <c r="C187" s="118" t="s">
        <v>128</v>
      </c>
      <c r="D187" s="118"/>
      <c r="E187" s="11" t="s">
        <v>151</v>
      </c>
      <c r="F187" s="118" t="s">
        <v>155</v>
      </c>
      <c r="G187" s="118"/>
      <c r="H187" s="118"/>
      <c r="I187" s="164">
        <v>1</v>
      </c>
      <c r="J187" s="164"/>
      <c r="K187" s="18">
        <v>0</v>
      </c>
      <c r="L187" s="18">
        <v>1</v>
      </c>
      <c r="M187" s="1"/>
    </row>
    <row r="188" spans="1:13" ht="27.75" customHeight="1">
      <c r="A188" s="1"/>
      <c r="B188" s="41" t="s">
        <v>228</v>
      </c>
      <c r="C188" s="118" t="s">
        <v>129</v>
      </c>
      <c r="D188" s="118"/>
      <c r="E188" s="11" t="s">
        <v>151</v>
      </c>
      <c r="F188" s="118" t="s">
        <v>155</v>
      </c>
      <c r="G188" s="118"/>
      <c r="H188" s="118"/>
      <c r="I188" s="164">
        <v>10</v>
      </c>
      <c r="J188" s="164"/>
      <c r="K188" s="18">
        <v>0</v>
      </c>
      <c r="L188" s="18">
        <v>10</v>
      </c>
      <c r="M188" s="1"/>
    </row>
    <row r="189" spans="1:13" ht="30.75" customHeight="1">
      <c r="A189" s="1"/>
      <c r="B189" s="41" t="s">
        <v>229</v>
      </c>
      <c r="C189" s="118" t="s">
        <v>130</v>
      </c>
      <c r="D189" s="118"/>
      <c r="E189" s="11" t="s">
        <v>151</v>
      </c>
      <c r="F189" s="118" t="s">
        <v>155</v>
      </c>
      <c r="G189" s="118"/>
      <c r="H189" s="118"/>
      <c r="I189" s="164">
        <v>1</v>
      </c>
      <c r="J189" s="164"/>
      <c r="K189" s="18">
        <v>0</v>
      </c>
      <c r="L189" s="18">
        <v>1</v>
      </c>
      <c r="M189" s="1"/>
    </row>
    <row r="190" spans="1:13" ht="39" customHeight="1">
      <c r="A190" s="1"/>
      <c r="B190" s="41" t="s">
        <v>120</v>
      </c>
      <c r="C190" s="160" t="s">
        <v>94</v>
      </c>
      <c r="D190" s="161"/>
      <c r="E190" s="11"/>
      <c r="F190" s="114"/>
      <c r="G190" s="115"/>
      <c r="H190" s="116"/>
      <c r="I190" s="162"/>
      <c r="J190" s="163"/>
      <c r="K190" s="18"/>
      <c r="L190" s="18"/>
      <c r="M190" s="1"/>
    </row>
    <row r="191" spans="1:13" ht="20.25" customHeight="1">
      <c r="A191" s="1"/>
      <c r="B191" s="41" t="s">
        <v>230</v>
      </c>
      <c r="C191" s="118" t="s">
        <v>131</v>
      </c>
      <c r="D191" s="118"/>
      <c r="E191" s="11" t="s">
        <v>151</v>
      </c>
      <c r="F191" s="118" t="s">
        <v>155</v>
      </c>
      <c r="G191" s="118"/>
      <c r="H191" s="118"/>
      <c r="I191" s="164">
        <v>1</v>
      </c>
      <c r="J191" s="164"/>
      <c r="K191" s="18">
        <v>0</v>
      </c>
      <c r="L191" s="18">
        <v>1</v>
      </c>
      <c r="M191" s="1"/>
    </row>
    <row r="192" spans="1:13" ht="25.5" customHeight="1">
      <c r="A192" s="1"/>
      <c r="B192" s="41" t="s">
        <v>231</v>
      </c>
      <c r="C192" s="118" t="s">
        <v>132</v>
      </c>
      <c r="D192" s="118"/>
      <c r="E192" s="11" t="s">
        <v>151</v>
      </c>
      <c r="F192" s="118" t="s">
        <v>155</v>
      </c>
      <c r="G192" s="118"/>
      <c r="H192" s="118"/>
      <c r="I192" s="164">
        <v>2</v>
      </c>
      <c r="J192" s="164"/>
      <c r="K192" s="18">
        <v>0</v>
      </c>
      <c r="L192" s="18">
        <v>2</v>
      </c>
      <c r="M192" s="1"/>
    </row>
    <row r="193" spans="1:13" ht="12.75">
      <c r="A193" s="1"/>
      <c r="B193" s="35"/>
      <c r="C193" s="165" t="s">
        <v>62</v>
      </c>
      <c r="D193" s="166"/>
      <c r="E193" s="39"/>
      <c r="F193" s="114"/>
      <c r="G193" s="115"/>
      <c r="H193" s="116"/>
      <c r="I193" s="162"/>
      <c r="J193" s="163"/>
      <c r="K193" s="18"/>
      <c r="L193" s="18"/>
      <c r="M193" s="1"/>
    </row>
    <row r="194" spans="1:13" ht="38.25" customHeight="1">
      <c r="A194" s="1"/>
      <c r="B194" s="41" t="s">
        <v>110</v>
      </c>
      <c r="C194" s="167" t="s">
        <v>78</v>
      </c>
      <c r="D194" s="135"/>
      <c r="E194" s="39"/>
      <c r="F194" s="114"/>
      <c r="G194" s="115"/>
      <c r="H194" s="116"/>
      <c r="I194" s="162"/>
      <c r="J194" s="163"/>
      <c r="K194" s="18"/>
      <c r="L194" s="18"/>
      <c r="M194" s="1"/>
    </row>
    <row r="195" spans="1:13" ht="21" customHeight="1">
      <c r="A195" s="43" t="s">
        <v>97</v>
      </c>
      <c r="B195" s="41" t="s">
        <v>232</v>
      </c>
      <c r="C195" s="118" t="s">
        <v>133</v>
      </c>
      <c r="D195" s="118"/>
      <c r="E195" s="11" t="s">
        <v>56</v>
      </c>
      <c r="F195" s="118" t="s">
        <v>155</v>
      </c>
      <c r="G195" s="118"/>
      <c r="H195" s="118"/>
      <c r="I195" s="164">
        <v>2000</v>
      </c>
      <c r="J195" s="164"/>
      <c r="K195" s="18">
        <v>0</v>
      </c>
      <c r="L195" s="18">
        <v>2000</v>
      </c>
      <c r="M195" s="1"/>
    </row>
    <row r="196" spans="1:13" ht="18" customHeight="1">
      <c r="A196" s="35" t="s">
        <v>98</v>
      </c>
      <c r="B196" s="65" t="s">
        <v>233</v>
      </c>
      <c r="C196" s="118" t="s">
        <v>134</v>
      </c>
      <c r="D196" s="118"/>
      <c r="E196" s="11" t="s">
        <v>56</v>
      </c>
      <c r="F196" s="118" t="s">
        <v>155</v>
      </c>
      <c r="G196" s="118"/>
      <c r="H196" s="118"/>
      <c r="I196" s="164">
        <v>10000</v>
      </c>
      <c r="J196" s="164"/>
      <c r="K196" s="18">
        <v>0</v>
      </c>
      <c r="L196" s="18">
        <v>10000</v>
      </c>
      <c r="M196" s="1"/>
    </row>
    <row r="197" spans="1:13" ht="19.5" customHeight="1">
      <c r="A197" s="35" t="s">
        <v>99</v>
      </c>
      <c r="B197" s="41" t="s">
        <v>221</v>
      </c>
      <c r="C197" s="118" t="s">
        <v>174</v>
      </c>
      <c r="D197" s="118"/>
      <c r="E197" s="11" t="s">
        <v>56</v>
      </c>
      <c r="F197" s="118" t="s">
        <v>155</v>
      </c>
      <c r="G197" s="118"/>
      <c r="H197" s="118"/>
      <c r="I197" s="164">
        <v>500</v>
      </c>
      <c r="J197" s="164"/>
      <c r="K197" s="18">
        <v>0</v>
      </c>
      <c r="L197" s="18">
        <v>500</v>
      </c>
      <c r="M197" s="1"/>
    </row>
    <row r="198" spans="1:13" ht="30.75" customHeight="1">
      <c r="A198" s="35" t="s">
        <v>100</v>
      </c>
      <c r="B198" s="41" t="s">
        <v>222</v>
      </c>
      <c r="C198" s="118" t="s">
        <v>175</v>
      </c>
      <c r="D198" s="118"/>
      <c r="E198" s="11" t="s">
        <v>56</v>
      </c>
      <c r="F198" s="118" t="s">
        <v>155</v>
      </c>
      <c r="G198" s="118"/>
      <c r="H198" s="118"/>
      <c r="I198" s="164">
        <v>8000</v>
      </c>
      <c r="J198" s="164"/>
      <c r="K198" s="18">
        <v>0</v>
      </c>
      <c r="L198" s="18">
        <v>8000</v>
      </c>
      <c r="M198" s="1"/>
    </row>
    <row r="199" spans="1:13" ht="36" customHeight="1">
      <c r="A199" s="35"/>
      <c r="B199" s="41" t="s">
        <v>223</v>
      </c>
      <c r="C199" s="118" t="s">
        <v>189</v>
      </c>
      <c r="D199" s="118"/>
      <c r="E199" s="11" t="s">
        <v>56</v>
      </c>
      <c r="F199" s="118" t="s">
        <v>155</v>
      </c>
      <c r="G199" s="118"/>
      <c r="H199" s="118"/>
      <c r="I199" s="131">
        <v>13334</v>
      </c>
      <c r="J199" s="133"/>
      <c r="K199" s="18">
        <v>0</v>
      </c>
      <c r="L199" s="18">
        <v>13334</v>
      </c>
      <c r="M199" s="1"/>
    </row>
    <row r="200" spans="1:13" ht="71.25" customHeight="1">
      <c r="A200" s="35" t="s">
        <v>123</v>
      </c>
      <c r="B200" s="41" t="s">
        <v>224</v>
      </c>
      <c r="C200" s="118" t="s">
        <v>197</v>
      </c>
      <c r="D200" s="118"/>
      <c r="E200" s="11" t="s">
        <v>56</v>
      </c>
      <c r="F200" s="118" t="s">
        <v>155</v>
      </c>
      <c r="G200" s="118"/>
      <c r="H200" s="118"/>
      <c r="I200" s="164">
        <v>10393</v>
      </c>
      <c r="J200" s="164"/>
      <c r="K200" s="18">
        <v>0</v>
      </c>
      <c r="L200" s="18">
        <v>10393</v>
      </c>
      <c r="M200" s="1"/>
    </row>
    <row r="201" spans="1:13" ht="64.5" customHeight="1">
      <c r="A201" s="35" t="s">
        <v>124</v>
      </c>
      <c r="B201" s="41" t="s">
        <v>225</v>
      </c>
      <c r="C201" s="118" t="s">
        <v>198</v>
      </c>
      <c r="D201" s="118"/>
      <c r="E201" s="11" t="s">
        <v>56</v>
      </c>
      <c r="F201" s="118" t="s">
        <v>155</v>
      </c>
      <c r="G201" s="118"/>
      <c r="H201" s="118"/>
      <c r="I201" s="164">
        <v>8000</v>
      </c>
      <c r="J201" s="164"/>
      <c r="K201" s="18">
        <v>0</v>
      </c>
      <c r="L201" s="18">
        <v>8000</v>
      </c>
      <c r="M201" s="1"/>
    </row>
    <row r="202" spans="1:13" ht="37.5" customHeight="1">
      <c r="A202" s="1"/>
      <c r="B202" s="41" t="s">
        <v>111</v>
      </c>
      <c r="C202" s="160" t="s">
        <v>85</v>
      </c>
      <c r="D202" s="161"/>
      <c r="E202" s="11"/>
      <c r="F202" s="114"/>
      <c r="G202" s="115"/>
      <c r="H202" s="116"/>
      <c r="I202" s="162"/>
      <c r="J202" s="163"/>
      <c r="K202" s="18"/>
      <c r="L202" s="18"/>
      <c r="M202" s="1"/>
    </row>
    <row r="203" spans="1:13" ht="22.5" customHeight="1">
      <c r="A203" s="1"/>
      <c r="B203" s="41" t="s">
        <v>232</v>
      </c>
      <c r="C203" s="118" t="s">
        <v>176</v>
      </c>
      <c r="D203" s="118"/>
      <c r="E203" s="11" t="s">
        <v>56</v>
      </c>
      <c r="F203" s="118" t="s">
        <v>155</v>
      </c>
      <c r="G203" s="118"/>
      <c r="H203" s="118"/>
      <c r="I203" s="164">
        <v>5000</v>
      </c>
      <c r="J203" s="164"/>
      <c r="K203" s="18">
        <v>0</v>
      </c>
      <c r="L203" s="18">
        <v>5000</v>
      </c>
      <c r="M203" s="1"/>
    </row>
    <row r="204" spans="1:13" ht="25.5" customHeight="1">
      <c r="A204" s="1"/>
      <c r="B204" s="65" t="s">
        <v>233</v>
      </c>
      <c r="C204" s="118" t="s">
        <v>177</v>
      </c>
      <c r="D204" s="118"/>
      <c r="E204" s="11" t="s">
        <v>56</v>
      </c>
      <c r="F204" s="118" t="s">
        <v>155</v>
      </c>
      <c r="G204" s="118"/>
      <c r="H204" s="118"/>
      <c r="I204" s="164">
        <v>5000</v>
      </c>
      <c r="J204" s="164"/>
      <c r="K204" s="18">
        <v>0</v>
      </c>
      <c r="L204" s="18">
        <v>5000</v>
      </c>
      <c r="M204" s="1"/>
    </row>
    <row r="205" spans="1:13" ht="18" customHeight="1">
      <c r="A205" s="1"/>
      <c r="B205" s="41" t="s">
        <v>221</v>
      </c>
      <c r="C205" s="118" t="s">
        <v>178</v>
      </c>
      <c r="D205" s="118"/>
      <c r="E205" s="11" t="s">
        <v>56</v>
      </c>
      <c r="F205" s="118" t="s">
        <v>155</v>
      </c>
      <c r="G205" s="118"/>
      <c r="H205" s="118"/>
      <c r="I205" s="164">
        <v>1000</v>
      </c>
      <c r="J205" s="164"/>
      <c r="K205" s="18">
        <v>0</v>
      </c>
      <c r="L205" s="18">
        <v>1000</v>
      </c>
      <c r="M205" s="1"/>
    </row>
    <row r="206" spans="1:13" ht="27.75" customHeight="1">
      <c r="A206" s="1"/>
      <c r="B206" s="41" t="s">
        <v>222</v>
      </c>
      <c r="C206" s="117" t="s">
        <v>212</v>
      </c>
      <c r="D206" s="118"/>
      <c r="E206" s="11" t="s">
        <v>56</v>
      </c>
      <c r="F206" s="118" t="s">
        <v>155</v>
      </c>
      <c r="G206" s="118"/>
      <c r="H206" s="118"/>
      <c r="I206" s="164">
        <v>6000</v>
      </c>
      <c r="J206" s="164"/>
      <c r="K206" s="18">
        <v>0</v>
      </c>
      <c r="L206" s="18">
        <v>6000</v>
      </c>
      <c r="M206" s="1"/>
    </row>
    <row r="207" spans="1:13" ht="18" customHeight="1">
      <c r="A207" s="1"/>
      <c r="B207" s="41" t="s">
        <v>223</v>
      </c>
      <c r="C207" s="147" t="s">
        <v>179</v>
      </c>
      <c r="D207" s="148"/>
      <c r="E207" s="11" t="s">
        <v>56</v>
      </c>
      <c r="F207" s="147" t="s">
        <v>155</v>
      </c>
      <c r="G207" s="149"/>
      <c r="H207" s="148"/>
      <c r="I207" s="131">
        <v>5000</v>
      </c>
      <c r="J207" s="133"/>
      <c r="K207" s="18">
        <v>0</v>
      </c>
      <c r="L207" s="18">
        <v>5000</v>
      </c>
      <c r="M207" s="1"/>
    </row>
    <row r="208" spans="1:13" ht="29.25" customHeight="1">
      <c r="A208" s="1"/>
      <c r="B208" s="41" t="s">
        <v>224</v>
      </c>
      <c r="C208" s="118" t="s">
        <v>135</v>
      </c>
      <c r="D208" s="118"/>
      <c r="E208" s="11" t="s">
        <v>56</v>
      </c>
      <c r="F208" s="118" t="s">
        <v>155</v>
      </c>
      <c r="G208" s="118"/>
      <c r="H208" s="118"/>
      <c r="I208" s="164">
        <v>50000</v>
      </c>
      <c r="J208" s="164"/>
      <c r="K208" s="18">
        <v>0</v>
      </c>
      <c r="L208" s="18">
        <v>50000</v>
      </c>
      <c r="M208" s="1"/>
    </row>
    <row r="209" spans="1:13" ht="42" customHeight="1">
      <c r="A209" s="1"/>
      <c r="B209" s="81" t="s">
        <v>225</v>
      </c>
      <c r="C209" s="232" t="s">
        <v>180</v>
      </c>
      <c r="D209" s="232"/>
      <c r="E209" s="38" t="s">
        <v>56</v>
      </c>
      <c r="F209" s="232" t="s">
        <v>155</v>
      </c>
      <c r="G209" s="232"/>
      <c r="H209" s="232"/>
      <c r="I209" s="234">
        <v>5586</v>
      </c>
      <c r="J209" s="234"/>
      <c r="K209" s="18">
        <v>0</v>
      </c>
      <c r="L209" s="18">
        <v>5586</v>
      </c>
      <c r="M209" s="1"/>
    </row>
    <row r="210" spans="1:13" ht="23.25" customHeight="1">
      <c r="A210" s="1"/>
      <c r="B210" s="54" t="s">
        <v>289</v>
      </c>
      <c r="C210" s="88" t="s">
        <v>296</v>
      </c>
      <c r="D210" s="89"/>
      <c r="E210" s="49" t="s">
        <v>56</v>
      </c>
      <c r="F210" s="113" t="s">
        <v>155</v>
      </c>
      <c r="G210" s="113"/>
      <c r="H210" s="113"/>
      <c r="I210" s="111">
        <v>4890</v>
      </c>
      <c r="J210" s="112"/>
      <c r="K210" s="79">
        <v>0</v>
      </c>
      <c r="L210" s="18">
        <v>4890</v>
      </c>
      <c r="M210" s="1"/>
    </row>
    <row r="211" spans="1:13" ht="24" customHeight="1">
      <c r="A211" s="1"/>
      <c r="B211" s="54" t="s">
        <v>291</v>
      </c>
      <c r="C211" s="88" t="s">
        <v>297</v>
      </c>
      <c r="D211" s="89"/>
      <c r="E211" s="49" t="s">
        <v>56</v>
      </c>
      <c r="F211" s="113" t="s">
        <v>155</v>
      </c>
      <c r="G211" s="113"/>
      <c r="H211" s="113"/>
      <c r="I211" s="111">
        <v>481</v>
      </c>
      <c r="J211" s="112"/>
      <c r="K211" s="79">
        <v>0</v>
      </c>
      <c r="L211" s="18">
        <v>481</v>
      </c>
      <c r="M211" s="1"/>
    </row>
    <row r="212" spans="1:13" ht="25.5" customHeight="1">
      <c r="A212" s="1"/>
      <c r="B212" s="64" t="s">
        <v>112</v>
      </c>
      <c r="C212" s="235" t="s">
        <v>92</v>
      </c>
      <c r="D212" s="235"/>
      <c r="E212" s="39"/>
      <c r="F212" s="210"/>
      <c r="G212" s="211"/>
      <c r="H212" s="212"/>
      <c r="I212" s="249"/>
      <c r="J212" s="250"/>
      <c r="K212" s="18"/>
      <c r="L212" s="18"/>
      <c r="M212" s="1"/>
    </row>
    <row r="213" spans="1:13" ht="38.25" customHeight="1">
      <c r="A213" s="1"/>
      <c r="B213" s="41" t="s">
        <v>226</v>
      </c>
      <c r="C213" s="118" t="s">
        <v>201</v>
      </c>
      <c r="D213" s="118"/>
      <c r="E213" s="11" t="s">
        <v>56</v>
      </c>
      <c r="F213" s="118" t="s">
        <v>155</v>
      </c>
      <c r="G213" s="118"/>
      <c r="H213" s="118"/>
      <c r="I213" s="164">
        <v>5000</v>
      </c>
      <c r="J213" s="164"/>
      <c r="K213" s="18">
        <v>0</v>
      </c>
      <c r="L213" s="18">
        <v>5000</v>
      </c>
      <c r="M213" s="1"/>
    </row>
    <row r="214" spans="1:13" ht="28.5" customHeight="1">
      <c r="A214" s="1"/>
      <c r="B214" s="41" t="s">
        <v>227</v>
      </c>
      <c r="C214" s="118" t="s">
        <v>136</v>
      </c>
      <c r="D214" s="118"/>
      <c r="E214" s="11" t="s">
        <v>56</v>
      </c>
      <c r="F214" s="118" t="s">
        <v>155</v>
      </c>
      <c r="G214" s="118"/>
      <c r="H214" s="118"/>
      <c r="I214" s="164">
        <v>10000</v>
      </c>
      <c r="J214" s="164"/>
      <c r="K214" s="18">
        <v>0</v>
      </c>
      <c r="L214" s="18">
        <v>10000</v>
      </c>
      <c r="M214" s="1"/>
    </row>
    <row r="215" spans="1:13" ht="28.5" customHeight="1">
      <c r="A215" s="1"/>
      <c r="B215" s="41" t="s">
        <v>228</v>
      </c>
      <c r="C215" s="118" t="s">
        <v>137</v>
      </c>
      <c r="D215" s="118"/>
      <c r="E215" s="11" t="s">
        <v>56</v>
      </c>
      <c r="F215" s="118" t="s">
        <v>155</v>
      </c>
      <c r="G215" s="118"/>
      <c r="H215" s="118"/>
      <c r="I215" s="164">
        <v>500</v>
      </c>
      <c r="J215" s="164"/>
      <c r="K215" s="18">
        <v>0</v>
      </c>
      <c r="L215" s="18">
        <v>500</v>
      </c>
      <c r="M215" s="1"/>
    </row>
    <row r="216" spans="1:13" ht="26.25" customHeight="1">
      <c r="A216" s="1"/>
      <c r="B216" s="41" t="s">
        <v>229</v>
      </c>
      <c r="C216" s="118" t="s">
        <v>138</v>
      </c>
      <c r="D216" s="118"/>
      <c r="E216" s="11" t="s">
        <v>56</v>
      </c>
      <c r="F216" s="118" t="s">
        <v>155</v>
      </c>
      <c r="G216" s="118"/>
      <c r="H216" s="118"/>
      <c r="I216" s="164">
        <v>5000</v>
      </c>
      <c r="J216" s="164"/>
      <c r="K216" s="18">
        <v>0</v>
      </c>
      <c r="L216" s="18">
        <v>5000</v>
      </c>
      <c r="M216" s="1"/>
    </row>
    <row r="217" spans="1:13" ht="36.75" customHeight="1">
      <c r="A217" s="1"/>
      <c r="B217" s="41" t="s">
        <v>120</v>
      </c>
      <c r="C217" s="160" t="s">
        <v>94</v>
      </c>
      <c r="D217" s="161"/>
      <c r="E217" s="13"/>
      <c r="F217" s="253"/>
      <c r="G217" s="253"/>
      <c r="H217" s="253"/>
      <c r="I217" s="253"/>
      <c r="J217" s="253"/>
      <c r="K217" s="13"/>
      <c r="L217" s="13"/>
      <c r="M217" s="1"/>
    </row>
    <row r="218" spans="1:13" ht="24" customHeight="1">
      <c r="A218" s="1"/>
      <c r="B218" s="41" t="s">
        <v>230</v>
      </c>
      <c r="C218" s="118" t="s">
        <v>139</v>
      </c>
      <c r="D218" s="118"/>
      <c r="E218" s="11" t="s">
        <v>56</v>
      </c>
      <c r="F218" s="118" t="s">
        <v>155</v>
      </c>
      <c r="G218" s="118"/>
      <c r="H218" s="118"/>
      <c r="I218" s="164">
        <v>100000</v>
      </c>
      <c r="J218" s="164"/>
      <c r="K218" s="18">
        <v>0</v>
      </c>
      <c r="L218" s="18">
        <v>100000</v>
      </c>
      <c r="M218" s="1"/>
    </row>
    <row r="219" spans="1:13" ht="26.25" customHeight="1">
      <c r="A219" s="1"/>
      <c r="B219" s="41" t="s">
        <v>231</v>
      </c>
      <c r="C219" s="118" t="s">
        <v>140</v>
      </c>
      <c r="D219" s="118"/>
      <c r="E219" s="11" t="s">
        <v>56</v>
      </c>
      <c r="F219" s="118" t="s">
        <v>155</v>
      </c>
      <c r="G219" s="118"/>
      <c r="H219" s="118"/>
      <c r="I219" s="164">
        <v>10000</v>
      </c>
      <c r="J219" s="164"/>
      <c r="K219" s="18">
        <v>0</v>
      </c>
      <c r="L219" s="18">
        <v>10000</v>
      </c>
      <c r="M219" s="1"/>
    </row>
    <row r="220" spans="1:13" ht="15" customHeight="1">
      <c r="A220" s="1"/>
      <c r="B220" s="35"/>
      <c r="C220" s="165" t="s">
        <v>64</v>
      </c>
      <c r="D220" s="166"/>
      <c r="E220" s="39"/>
      <c r="F220" s="118"/>
      <c r="G220" s="118"/>
      <c r="H220" s="118"/>
      <c r="I220" s="162"/>
      <c r="J220" s="163"/>
      <c r="K220" s="18"/>
      <c r="L220" s="18"/>
      <c r="M220" s="1"/>
    </row>
    <row r="221" spans="1:13" ht="37.5" customHeight="1">
      <c r="A221" s="1"/>
      <c r="B221" s="41" t="s">
        <v>110</v>
      </c>
      <c r="C221" s="167" t="s">
        <v>78</v>
      </c>
      <c r="D221" s="135"/>
      <c r="E221" s="11"/>
      <c r="F221" s="118"/>
      <c r="G221" s="118"/>
      <c r="H221" s="118"/>
      <c r="I221" s="164"/>
      <c r="J221" s="164"/>
      <c r="K221" s="18"/>
      <c r="L221" s="18"/>
      <c r="M221" s="1"/>
    </row>
    <row r="222" spans="1:13" ht="27.75" customHeight="1">
      <c r="A222" s="1"/>
      <c r="B222" s="35"/>
      <c r="C222" s="288" t="s">
        <v>141</v>
      </c>
      <c r="D222" s="289"/>
      <c r="E222" s="11" t="s">
        <v>65</v>
      </c>
      <c r="F222" s="118" t="s">
        <v>155</v>
      </c>
      <c r="G222" s="118"/>
      <c r="H222" s="118"/>
      <c r="I222" s="164">
        <v>100</v>
      </c>
      <c r="J222" s="164"/>
      <c r="K222" s="18">
        <v>0</v>
      </c>
      <c r="L222" s="18">
        <v>100</v>
      </c>
      <c r="M222" s="1"/>
    </row>
    <row r="223" spans="1:13" ht="37.5" customHeight="1">
      <c r="A223" s="1"/>
      <c r="B223" s="41" t="s">
        <v>111</v>
      </c>
      <c r="C223" s="160" t="s">
        <v>85</v>
      </c>
      <c r="D223" s="161"/>
      <c r="E223" s="11"/>
      <c r="F223" s="118"/>
      <c r="G223" s="118"/>
      <c r="H223" s="118"/>
      <c r="I223" s="164"/>
      <c r="J223" s="164"/>
      <c r="K223" s="18"/>
      <c r="L223" s="18"/>
      <c r="M223" s="1"/>
    </row>
    <row r="224" spans="1:13" ht="27.75" customHeight="1">
      <c r="A224" s="1"/>
      <c r="B224" s="35"/>
      <c r="C224" s="140" t="s">
        <v>142</v>
      </c>
      <c r="D224" s="129"/>
      <c r="E224" s="11" t="s">
        <v>65</v>
      </c>
      <c r="F224" s="118" t="s">
        <v>155</v>
      </c>
      <c r="G224" s="118"/>
      <c r="H224" s="118"/>
      <c r="I224" s="164">
        <v>100</v>
      </c>
      <c r="J224" s="164"/>
      <c r="K224" s="18">
        <v>0</v>
      </c>
      <c r="L224" s="18">
        <v>100</v>
      </c>
      <c r="M224" s="1"/>
    </row>
    <row r="225" spans="1:13" ht="26.25" customHeight="1">
      <c r="A225" s="1"/>
      <c r="B225" s="41" t="s">
        <v>112</v>
      </c>
      <c r="C225" s="290" t="s">
        <v>92</v>
      </c>
      <c r="D225" s="290"/>
      <c r="E225" s="11"/>
      <c r="F225" s="118"/>
      <c r="G225" s="118"/>
      <c r="H225" s="118"/>
      <c r="I225" s="164"/>
      <c r="J225" s="164"/>
      <c r="K225" s="18"/>
      <c r="L225" s="18"/>
      <c r="M225" s="1"/>
    </row>
    <row r="226" spans="1:13" ht="26.25" customHeight="1">
      <c r="A226" s="1"/>
      <c r="B226" s="35"/>
      <c r="C226" s="291" t="s">
        <v>143</v>
      </c>
      <c r="D226" s="291"/>
      <c r="E226" s="11" t="s">
        <v>65</v>
      </c>
      <c r="F226" s="118" t="s">
        <v>155</v>
      </c>
      <c r="G226" s="118"/>
      <c r="H226" s="118"/>
      <c r="I226" s="164">
        <v>100</v>
      </c>
      <c r="J226" s="164"/>
      <c r="K226" s="18">
        <v>0</v>
      </c>
      <c r="L226" s="18">
        <v>100</v>
      </c>
      <c r="M226" s="1"/>
    </row>
    <row r="227" spans="1:13" ht="27" customHeight="1">
      <c r="A227" s="1"/>
      <c r="B227" s="41" t="s">
        <v>120</v>
      </c>
      <c r="C227" s="160" t="s">
        <v>94</v>
      </c>
      <c r="D227" s="161"/>
      <c r="E227" s="11"/>
      <c r="F227" s="118"/>
      <c r="G227" s="118"/>
      <c r="H227" s="118"/>
      <c r="I227" s="164"/>
      <c r="J227" s="164"/>
      <c r="K227" s="18"/>
      <c r="L227" s="18"/>
      <c r="M227" s="1"/>
    </row>
    <row r="228" spans="1:13" ht="36.75" customHeight="1">
      <c r="A228" s="1"/>
      <c r="B228" s="35"/>
      <c r="C228" s="140" t="s">
        <v>144</v>
      </c>
      <c r="D228" s="129"/>
      <c r="E228" s="38" t="s">
        <v>65</v>
      </c>
      <c r="F228" s="118" t="s">
        <v>155</v>
      </c>
      <c r="G228" s="118"/>
      <c r="H228" s="118"/>
      <c r="I228" s="234">
        <v>100</v>
      </c>
      <c r="J228" s="234"/>
      <c r="K228" s="18">
        <v>0</v>
      </c>
      <c r="L228" s="18">
        <v>100</v>
      </c>
      <c r="M228" s="1"/>
    </row>
    <row r="229" spans="1:13" ht="111.75" customHeight="1">
      <c r="A229" s="1"/>
      <c r="B229" s="41" t="s">
        <v>234</v>
      </c>
      <c r="C229" s="214" t="s">
        <v>41</v>
      </c>
      <c r="D229" s="292"/>
      <c r="E229" s="37"/>
      <c r="F229" s="153" t="s">
        <v>181</v>
      </c>
      <c r="G229" s="293"/>
      <c r="H229" s="154"/>
      <c r="I229" s="136">
        <v>99668.76</v>
      </c>
      <c r="J229" s="138"/>
      <c r="K229" s="33">
        <v>0</v>
      </c>
      <c r="L229" s="26">
        <v>9668.76</v>
      </c>
      <c r="M229" s="1"/>
    </row>
    <row r="230" spans="1:13" ht="14.25" customHeight="1">
      <c r="A230" s="1"/>
      <c r="B230" s="35"/>
      <c r="C230" s="165" t="s">
        <v>55</v>
      </c>
      <c r="D230" s="166"/>
      <c r="E230" s="39"/>
      <c r="F230" s="285"/>
      <c r="G230" s="286"/>
      <c r="H230" s="287"/>
      <c r="I230" s="299"/>
      <c r="J230" s="300"/>
      <c r="K230" s="18"/>
      <c r="L230" s="18"/>
      <c r="M230" s="1"/>
    </row>
    <row r="231" spans="1:13" ht="26.25" customHeight="1">
      <c r="A231" s="1"/>
      <c r="B231" s="17" t="s">
        <v>113</v>
      </c>
      <c r="C231" s="147" t="s">
        <v>204</v>
      </c>
      <c r="D231" s="148"/>
      <c r="E231" s="11" t="s">
        <v>56</v>
      </c>
      <c r="F231" s="147" t="s">
        <v>154</v>
      </c>
      <c r="G231" s="149"/>
      <c r="H231" s="148"/>
      <c r="I231" s="131">
        <v>99668.76</v>
      </c>
      <c r="J231" s="133"/>
      <c r="K231" s="18">
        <v>0</v>
      </c>
      <c r="L231" s="18">
        <v>99668.76</v>
      </c>
      <c r="M231" s="1"/>
    </row>
    <row r="232" spans="1:13" ht="14.25" customHeight="1">
      <c r="A232" s="1"/>
      <c r="B232" s="32"/>
      <c r="C232" s="165" t="s">
        <v>59</v>
      </c>
      <c r="D232" s="166"/>
      <c r="E232" s="11"/>
      <c r="F232" s="114"/>
      <c r="G232" s="115"/>
      <c r="H232" s="116"/>
      <c r="I232" s="162"/>
      <c r="J232" s="163"/>
      <c r="K232" s="18"/>
      <c r="L232" s="18"/>
      <c r="M232" s="1"/>
    </row>
    <row r="233" spans="1:13" ht="16.5" customHeight="1">
      <c r="A233" s="1"/>
      <c r="B233" s="17" t="s">
        <v>113</v>
      </c>
      <c r="C233" s="118" t="s">
        <v>205</v>
      </c>
      <c r="D233" s="118"/>
      <c r="E233" s="11" t="s">
        <v>151</v>
      </c>
      <c r="F233" s="118" t="s">
        <v>182</v>
      </c>
      <c r="G233" s="118"/>
      <c r="H233" s="118"/>
      <c r="I233" s="164">
        <v>10</v>
      </c>
      <c r="J233" s="164"/>
      <c r="K233" s="18">
        <v>0</v>
      </c>
      <c r="L233" s="18">
        <v>10</v>
      </c>
      <c r="M233" s="1"/>
    </row>
    <row r="234" spans="1:13" ht="15.75" customHeight="1">
      <c r="A234" s="1"/>
      <c r="B234" s="32"/>
      <c r="C234" s="165" t="s">
        <v>62</v>
      </c>
      <c r="D234" s="166"/>
      <c r="E234" s="11"/>
      <c r="F234" s="114"/>
      <c r="G234" s="115"/>
      <c r="H234" s="116"/>
      <c r="I234" s="162"/>
      <c r="J234" s="163"/>
      <c r="K234" s="18"/>
      <c r="L234" s="18"/>
      <c r="M234" s="1"/>
    </row>
    <row r="235" spans="1:13" ht="24.75" customHeight="1">
      <c r="A235" s="1"/>
      <c r="B235" s="17" t="s">
        <v>113</v>
      </c>
      <c r="C235" s="118" t="s">
        <v>206</v>
      </c>
      <c r="D235" s="118"/>
      <c r="E235" s="11" t="s">
        <v>56</v>
      </c>
      <c r="F235" s="118" t="s">
        <v>182</v>
      </c>
      <c r="G235" s="118"/>
      <c r="H235" s="118"/>
      <c r="I235" s="164">
        <v>9967</v>
      </c>
      <c r="J235" s="164"/>
      <c r="K235" s="18">
        <v>0</v>
      </c>
      <c r="L235" s="18">
        <v>9967</v>
      </c>
      <c r="M235" s="1"/>
    </row>
    <row r="236" spans="1:13" ht="13.5" customHeight="1">
      <c r="A236" s="1"/>
      <c r="B236" s="32"/>
      <c r="C236" s="165" t="s">
        <v>64</v>
      </c>
      <c r="D236" s="166"/>
      <c r="E236" s="11"/>
      <c r="F236" s="114"/>
      <c r="G236" s="115"/>
      <c r="H236" s="116"/>
      <c r="I236" s="162"/>
      <c r="J236" s="163"/>
      <c r="K236" s="18"/>
      <c r="L236" s="18"/>
      <c r="M236" s="1"/>
    </row>
    <row r="237" spans="1:13" ht="20.25" customHeight="1">
      <c r="A237" s="1"/>
      <c r="B237" s="17" t="s">
        <v>113</v>
      </c>
      <c r="C237" s="118" t="s">
        <v>207</v>
      </c>
      <c r="D237" s="118"/>
      <c r="E237" s="11" t="s">
        <v>65</v>
      </c>
      <c r="F237" s="118" t="s">
        <v>182</v>
      </c>
      <c r="G237" s="118"/>
      <c r="H237" s="118"/>
      <c r="I237" s="164">
        <v>100</v>
      </c>
      <c r="J237" s="164"/>
      <c r="K237" s="18">
        <v>0</v>
      </c>
      <c r="L237" s="18">
        <v>100</v>
      </c>
      <c r="M237" s="1"/>
    </row>
    <row r="238" spans="1:13" ht="44.25" customHeight="1">
      <c r="A238" s="1"/>
      <c r="B238" s="17" t="s">
        <v>235</v>
      </c>
      <c r="C238" s="240" t="s">
        <v>42</v>
      </c>
      <c r="D238" s="292"/>
      <c r="E238" s="11"/>
      <c r="F238" s="214" t="s">
        <v>183</v>
      </c>
      <c r="G238" s="292"/>
      <c r="H238" s="215"/>
      <c r="I238" s="187">
        <v>8848800</v>
      </c>
      <c r="J238" s="174"/>
      <c r="K238" s="26">
        <v>0</v>
      </c>
      <c r="L238" s="26">
        <v>8848800</v>
      </c>
      <c r="M238" s="1"/>
    </row>
    <row r="239" spans="1:13" ht="13.5" customHeight="1">
      <c r="A239" s="1"/>
      <c r="B239" s="32"/>
      <c r="C239" s="165" t="s">
        <v>55</v>
      </c>
      <c r="D239" s="166"/>
      <c r="E239" s="11"/>
      <c r="F239" s="114"/>
      <c r="G239" s="115"/>
      <c r="H239" s="116"/>
      <c r="I239" s="162"/>
      <c r="J239" s="163"/>
      <c r="K239" s="18"/>
      <c r="L239" s="18"/>
      <c r="M239" s="1"/>
    </row>
    <row r="240" spans="1:13" ht="39" customHeight="1">
      <c r="A240" s="1"/>
      <c r="B240" s="17" t="s">
        <v>236</v>
      </c>
      <c r="C240" s="147" t="s">
        <v>213</v>
      </c>
      <c r="D240" s="148"/>
      <c r="E240" s="11" t="s">
        <v>56</v>
      </c>
      <c r="F240" s="147" t="s">
        <v>154</v>
      </c>
      <c r="G240" s="149"/>
      <c r="H240" s="148"/>
      <c r="I240" s="131">
        <v>8848800</v>
      </c>
      <c r="J240" s="133"/>
      <c r="K240" s="18">
        <v>0</v>
      </c>
      <c r="L240" s="18">
        <v>8848800</v>
      </c>
      <c r="M240" s="1"/>
    </row>
    <row r="241" spans="1:13" ht="15" customHeight="1">
      <c r="A241" s="1"/>
      <c r="B241" s="17" t="s">
        <v>237</v>
      </c>
      <c r="C241" s="117" t="s">
        <v>145</v>
      </c>
      <c r="D241" s="118"/>
      <c r="E241" s="11" t="s">
        <v>57</v>
      </c>
      <c r="F241" s="118" t="s">
        <v>58</v>
      </c>
      <c r="G241" s="118"/>
      <c r="H241" s="118"/>
      <c r="I241" s="164">
        <v>27</v>
      </c>
      <c r="J241" s="164"/>
      <c r="K241" s="18">
        <v>0</v>
      </c>
      <c r="L241" s="18">
        <v>27</v>
      </c>
      <c r="M241" s="1"/>
    </row>
    <row r="242" spans="1:13" ht="12.75" customHeight="1">
      <c r="A242" s="1"/>
      <c r="B242" s="17"/>
      <c r="C242" s="165" t="s">
        <v>59</v>
      </c>
      <c r="D242" s="166"/>
      <c r="E242" s="38"/>
      <c r="F242" s="114"/>
      <c r="G242" s="115"/>
      <c r="H242" s="116"/>
      <c r="I242" s="162"/>
      <c r="J242" s="163"/>
      <c r="K242" s="48"/>
      <c r="L242" s="48"/>
      <c r="M242" s="1"/>
    </row>
    <row r="243" spans="1:13" ht="36.75" customHeight="1">
      <c r="A243" s="1"/>
      <c r="B243" s="29" t="s">
        <v>236</v>
      </c>
      <c r="C243" s="232" t="s">
        <v>238</v>
      </c>
      <c r="D243" s="232"/>
      <c r="E243" s="38" t="s">
        <v>239</v>
      </c>
      <c r="F243" s="232" t="s">
        <v>275</v>
      </c>
      <c r="G243" s="232"/>
      <c r="H243" s="232"/>
      <c r="I243" s="234">
        <v>65</v>
      </c>
      <c r="J243" s="234"/>
      <c r="K243" s="48">
        <v>0</v>
      </c>
      <c r="L243" s="48">
        <v>65</v>
      </c>
      <c r="M243" s="1"/>
    </row>
    <row r="244" spans="1:13" ht="50.25" customHeight="1">
      <c r="A244" s="1"/>
      <c r="B244" s="54" t="s">
        <v>237</v>
      </c>
      <c r="C244" s="88" t="s">
        <v>241</v>
      </c>
      <c r="D244" s="89"/>
      <c r="E244" s="49" t="s">
        <v>61</v>
      </c>
      <c r="F244" s="88" t="s">
        <v>276</v>
      </c>
      <c r="G244" s="101"/>
      <c r="H244" s="89"/>
      <c r="I244" s="111">
        <v>225</v>
      </c>
      <c r="J244" s="112"/>
      <c r="K244" s="51">
        <v>0</v>
      </c>
      <c r="L244" s="51">
        <v>225</v>
      </c>
      <c r="M244" s="1"/>
    </row>
    <row r="245" spans="1:13" ht="50.25" customHeight="1">
      <c r="A245" s="1"/>
      <c r="B245" s="54" t="s">
        <v>242</v>
      </c>
      <c r="C245" s="88" t="s">
        <v>243</v>
      </c>
      <c r="D245" s="89"/>
      <c r="E245" s="49" t="s">
        <v>61</v>
      </c>
      <c r="F245" s="88" t="s">
        <v>277</v>
      </c>
      <c r="G245" s="101"/>
      <c r="H245" s="89"/>
      <c r="I245" s="111">
        <v>200</v>
      </c>
      <c r="J245" s="112"/>
      <c r="K245" s="51">
        <v>0</v>
      </c>
      <c r="L245" s="51">
        <v>200</v>
      </c>
      <c r="M245" s="1"/>
    </row>
    <row r="246" spans="1:13" ht="13.5" customHeight="1">
      <c r="A246" s="1"/>
      <c r="B246" s="64"/>
      <c r="C246" s="150" t="s">
        <v>62</v>
      </c>
      <c r="D246" s="151"/>
      <c r="E246" s="69"/>
      <c r="F246" s="152"/>
      <c r="G246" s="152"/>
      <c r="H246" s="152"/>
      <c r="I246" s="297"/>
      <c r="J246" s="298"/>
      <c r="K246" s="69"/>
      <c r="L246" s="69"/>
      <c r="M246" s="1"/>
    </row>
    <row r="247" spans="1:13" ht="16.5" customHeight="1">
      <c r="A247" s="1"/>
      <c r="B247" s="17" t="s">
        <v>236</v>
      </c>
      <c r="C247" s="118" t="s">
        <v>244</v>
      </c>
      <c r="D247" s="118"/>
      <c r="E247" s="11" t="s">
        <v>56</v>
      </c>
      <c r="F247" s="118" t="s">
        <v>155</v>
      </c>
      <c r="G247" s="118"/>
      <c r="H247" s="118"/>
      <c r="I247" s="164">
        <v>327733</v>
      </c>
      <c r="J247" s="164"/>
      <c r="K247" s="18">
        <v>0</v>
      </c>
      <c r="L247" s="18">
        <v>327733</v>
      </c>
      <c r="M247" s="1"/>
    </row>
    <row r="248" spans="1:13" ht="16.5" customHeight="1">
      <c r="A248" s="1"/>
      <c r="B248" s="17" t="s">
        <v>237</v>
      </c>
      <c r="C248" s="147" t="s">
        <v>246</v>
      </c>
      <c r="D248" s="148"/>
      <c r="E248" s="11" t="s">
        <v>61</v>
      </c>
      <c r="F248" s="147" t="s">
        <v>155</v>
      </c>
      <c r="G248" s="149"/>
      <c r="H248" s="148"/>
      <c r="I248" s="131">
        <v>8</v>
      </c>
      <c r="J248" s="133"/>
      <c r="K248" s="18">
        <v>0</v>
      </c>
      <c r="L248" s="18">
        <v>8</v>
      </c>
      <c r="M248" s="1"/>
    </row>
    <row r="249" spans="1:13" ht="28.5" customHeight="1">
      <c r="A249" s="1"/>
      <c r="B249" s="17" t="s">
        <v>242</v>
      </c>
      <c r="C249" s="118" t="s">
        <v>245</v>
      </c>
      <c r="D249" s="118"/>
      <c r="E249" s="11" t="s">
        <v>278</v>
      </c>
      <c r="F249" s="118" t="s">
        <v>155</v>
      </c>
      <c r="G249" s="118"/>
      <c r="H249" s="118"/>
      <c r="I249" s="164">
        <v>7</v>
      </c>
      <c r="J249" s="164"/>
      <c r="K249" s="18">
        <v>0</v>
      </c>
      <c r="L249" s="18">
        <v>7</v>
      </c>
      <c r="M249" s="1"/>
    </row>
    <row r="250" spans="1:13" ht="13.5" customHeight="1">
      <c r="A250" s="1"/>
      <c r="B250" s="17" t="s">
        <v>5</v>
      </c>
      <c r="C250" s="294" t="s">
        <v>64</v>
      </c>
      <c r="D250" s="165"/>
      <c r="E250" s="50"/>
      <c r="F250" s="118"/>
      <c r="G250" s="118"/>
      <c r="H250" s="118"/>
      <c r="I250" s="295"/>
      <c r="J250" s="296"/>
      <c r="K250" s="50"/>
      <c r="L250" s="50"/>
      <c r="M250" s="1"/>
    </row>
    <row r="251" spans="1:13" ht="16.5" customHeight="1">
      <c r="A251" s="1"/>
      <c r="B251" s="29" t="s">
        <v>235</v>
      </c>
      <c r="C251" s="232" t="s">
        <v>240</v>
      </c>
      <c r="D251" s="254"/>
      <c r="E251" s="52" t="s">
        <v>65</v>
      </c>
      <c r="F251" s="118" t="s">
        <v>155</v>
      </c>
      <c r="G251" s="118"/>
      <c r="H251" s="118"/>
      <c r="I251" s="255">
        <v>100</v>
      </c>
      <c r="J251" s="255"/>
      <c r="K251" s="53">
        <v>0</v>
      </c>
      <c r="L251" s="53">
        <v>100</v>
      </c>
      <c r="M251" s="1"/>
    </row>
    <row r="252" spans="1:13" ht="104.25" customHeight="1">
      <c r="A252" s="1"/>
      <c r="B252" s="57">
        <v>6</v>
      </c>
      <c r="C252" s="103" t="s">
        <v>285</v>
      </c>
      <c r="D252" s="104"/>
      <c r="E252" s="55"/>
      <c r="F252" s="103" t="s">
        <v>299</v>
      </c>
      <c r="G252" s="105"/>
      <c r="H252" s="104"/>
      <c r="I252" s="106">
        <v>195000</v>
      </c>
      <c r="J252" s="107"/>
      <c r="K252" s="75">
        <v>0</v>
      </c>
      <c r="L252" s="75">
        <v>195000</v>
      </c>
      <c r="M252" s="1"/>
    </row>
    <row r="253" spans="1:13" ht="13.5" customHeight="1">
      <c r="A253" s="1"/>
      <c r="B253" s="57"/>
      <c r="C253" s="94" t="s">
        <v>55</v>
      </c>
      <c r="D253" s="95"/>
      <c r="E253" s="55"/>
      <c r="F253" s="108"/>
      <c r="G253" s="109"/>
      <c r="H253" s="110"/>
      <c r="I253" s="99"/>
      <c r="J253" s="100"/>
      <c r="K253" s="58"/>
      <c r="L253" s="58"/>
      <c r="M253" s="1"/>
    </row>
    <row r="254" spans="1:13" ht="30.75" customHeight="1">
      <c r="A254" s="1"/>
      <c r="B254" s="87" t="s">
        <v>300</v>
      </c>
      <c r="C254" s="88" t="s">
        <v>301</v>
      </c>
      <c r="D254" s="91"/>
      <c r="E254" s="49" t="s">
        <v>56</v>
      </c>
      <c r="F254" s="88" t="s">
        <v>154</v>
      </c>
      <c r="G254" s="90"/>
      <c r="H254" s="91"/>
      <c r="I254" s="92">
        <v>98500</v>
      </c>
      <c r="J254" s="93"/>
      <c r="K254" s="58">
        <v>0</v>
      </c>
      <c r="L254" s="58">
        <v>98500</v>
      </c>
      <c r="M254" s="1"/>
    </row>
    <row r="255" spans="1:13" ht="65.25" customHeight="1">
      <c r="A255" s="1"/>
      <c r="B255" s="87" t="s">
        <v>302</v>
      </c>
      <c r="C255" s="88" t="s">
        <v>303</v>
      </c>
      <c r="D255" s="91"/>
      <c r="E255" s="49" t="s">
        <v>56</v>
      </c>
      <c r="F255" s="88" t="s">
        <v>154</v>
      </c>
      <c r="G255" s="90"/>
      <c r="H255" s="91"/>
      <c r="I255" s="92">
        <v>96500</v>
      </c>
      <c r="J255" s="93"/>
      <c r="K255" s="58">
        <v>0</v>
      </c>
      <c r="L255" s="58">
        <v>96500</v>
      </c>
      <c r="M255" s="1"/>
    </row>
    <row r="256" spans="1:13" ht="14.25" customHeight="1">
      <c r="A256" s="1"/>
      <c r="B256" s="87"/>
      <c r="C256" s="94" t="s">
        <v>59</v>
      </c>
      <c r="D256" s="95"/>
      <c r="E256" s="49"/>
      <c r="F256" s="96"/>
      <c r="G256" s="97"/>
      <c r="H256" s="98"/>
      <c r="I256" s="99"/>
      <c r="J256" s="100"/>
      <c r="K256" s="58"/>
      <c r="L256" s="58"/>
      <c r="M256" s="1"/>
    </row>
    <row r="257" spans="1:13" ht="31.5" customHeight="1">
      <c r="A257" s="1"/>
      <c r="B257" s="87" t="s">
        <v>300</v>
      </c>
      <c r="C257" s="88" t="s">
        <v>304</v>
      </c>
      <c r="D257" s="89"/>
      <c r="E257" s="49" t="s">
        <v>151</v>
      </c>
      <c r="F257" s="88" t="s">
        <v>155</v>
      </c>
      <c r="G257" s="101"/>
      <c r="H257" s="89"/>
      <c r="I257" s="92">
        <v>1</v>
      </c>
      <c r="J257" s="93"/>
      <c r="K257" s="58">
        <v>0</v>
      </c>
      <c r="L257" s="58">
        <v>1</v>
      </c>
      <c r="M257" s="1"/>
    </row>
    <row r="258" spans="1:13" ht="61.5" customHeight="1">
      <c r="A258" s="1"/>
      <c r="B258" s="87" t="s">
        <v>302</v>
      </c>
      <c r="C258" s="88" t="s">
        <v>305</v>
      </c>
      <c r="D258" s="89"/>
      <c r="E258" s="49" t="s">
        <v>151</v>
      </c>
      <c r="F258" s="88" t="s">
        <v>155</v>
      </c>
      <c r="G258" s="101"/>
      <c r="H258" s="89"/>
      <c r="I258" s="92">
        <v>1</v>
      </c>
      <c r="J258" s="93"/>
      <c r="K258" s="58">
        <v>0</v>
      </c>
      <c r="L258" s="58">
        <v>1</v>
      </c>
      <c r="M258" s="1"/>
    </row>
    <row r="259" spans="1:13" ht="17.25" customHeight="1">
      <c r="A259" s="1"/>
      <c r="B259" s="87"/>
      <c r="C259" s="94" t="s">
        <v>62</v>
      </c>
      <c r="D259" s="95"/>
      <c r="E259" s="49"/>
      <c r="F259" s="88"/>
      <c r="G259" s="101"/>
      <c r="H259" s="89"/>
      <c r="I259" s="92"/>
      <c r="J259" s="93"/>
      <c r="K259" s="58"/>
      <c r="L259" s="58"/>
      <c r="M259" s="1"/>
    </row>
    <row r="260" spans="1:13" ht="23.25" customHeight="1">
      <c r="A260" s="1"/>
      <c r="B260" s="87" t="s">
        <v>300</v>
      </c>
      <c r="C260" s="88" t="s">
        <v>306</v>
      </c>
      <c r="D260" s="89"/>
      <c r="E260" s="49" t="s">
        <v>56</v>
      </c>
      <c r="F260" s="88" t="s">
        <v>155</v>
      </c>
      <c r="G260" s="90"/>
      <c r="H260" s="91"/>
      <c r="I260" s="92">
        <v>98500</v>
      </c>
      <c r="J260" s="93"/>
      <c r="K260" s="58">
        <v>0</v>
      </c>
      <c r="L260" s="58">
        <v>98500</v>
      </c>
      <c r="M260" s="1"/>
    </row>
    <row r="261" spans="1:13" ht="67.5" customHeight="1">
      <c r="A261" s="1"/>
      <c r="B261" s="87" t="s">
        <v>302</v>
      </c>
      <c r="C261" s="88" t="s">
        <v>307</v>
      </c>
      <c r="D261" s="89"/>
      <c r="E261" s="49" t="s">
        <v>56</v>
      </c>
      <c r="F261" s="88" t="s">
        <v>155</v>
      </c>
      <c r="G261" s="90"/>
      <c r="H261" s="91"/>
      <c r="I261" s="92">
        <v>96500</v>
      </c>
      <c r="J261" s="93"/>
      <c r="K261" s="58">
        <v>0</v>
      </c>
      <c r="L261" s="58">
        <v>96500</v>
      </c>
      <c r="M261" s="1"/>
    </row>
    <row r="262" spans="1:13" ht="14.25" customHeight="1">
      <c r="A262" s="1"/>
      <c r="B262" s="87"/>
      <c r="C262" s="94" t="s">
        <v>64</v>
      </c>
      <c r="D262" s="95"/>
      <c r="E262" s="55"/>
      <c r="F262" s="102"/>
      <c r="G262" s="90"/>
      <c r="H262" s="91"/>
      <c r="I262" s="92"/>
      <c r="J262" s="93"/>
      <c r="K262" s="58"/>
      <c r="L262" s="58"/>
      <c r="M262" s="1"/>
    </row>
    <row r="263" spans="1:13" ht="30" customHeight="1">
      <c r="A263" s="1"/>
      <c r="B263" s="87" t="s">
        <v>308</v>
      </c>
      <c r="C263" s="88" t="s">
        <v>309</v>
      </c>
      <c r="D263" s="91"/>
      <c r="E263" s="49" t="s">
        <v>65</v>
      </c>
      <c r="F263" s="88" t="s">
        <v>155</v>
      </c>
      <c r="G263" s="90"/>
      <c r="H263" s="91"/>
      <c r="I263" s="92">
        <v>100</v>
      </c>
      <c r="J263" s="93"/>
      <c r="K263" s="58">
        <v>0</v>
      </c>
      <c r="L263" s="58">
        <v>100</v>
      </c>
      <c r="M263" s="1"/>
    </row>
    <row r="264" spans="1:13" ht="23.25" customHeight="1">
      <c r="A264" s="1"/>
      <c r="B264" s="54"/>
      <c r="C264" s="153" t="s">
        <v>148</v>
      </c>
      <c r="D264" s="154"/>
      <c r="E264" s="49"/>
      <c r="F264" s="96"/>
      <c r="G264" s="97"/>
      <c r="H264" s="98"/>
      <c r="I264" s="136">
        <v>53531.24</v>
      </c>
      <c r="J264" s="138"/>
      <c r="K264" s="46">
        <v>0</v>
      </c>
      <c r="L264" s="46">
        <v>53531.24</v>
      </c>
      <c r="M264" s="1"/>
    </row>
    <row r="265" spans="1:13" ht="15.75" customHeight="1">
      <c r="A265" s="1"/>
      <c r="B265" s="54"/>
      <c r="C265" s="167" t="s">
        <v>55</v>
      </c>
      <c r="D265" s="135"/>
      <c r="E265" s="49"/>
      <c r="F265" s="96"/>
      <c r="G265" s="97"/>
      <c r="H265" s="98"/>
      <c r="I265" s="168"/>
      <c r="J265" s="169"/>
      <c r="K265" s="51"/>
      <c r="L265" s="51"/>
      <c r="M265" s="1"/>
    </row>
    <row r="266" spans="1:13" ht="67.5" customHeight="1">
      <c r="A266" s="1"/>
      <c r="B266" s="86" t="s">
        <v>97</v>
      </c>
      <c r="C266" s="102" t="s">
        <v>190</v>
      </c>
      <c r="D266" s="91"/>
      <c r="E266" s="55" t="s">
        <v>56</v>
      </c>
      <c r="F266" s="102" t="s">
        <v>154</v>
      </c>
      <c r="G266" s="101"/>
      <c r="H266" s="89"/>
      <c r="I266" s="111">
        <v>49331.24</v>
      </c>
      <c r="J266" s="112"/>
      <c r="K266" s="51">
        <v>0</v>
      </c>
      <c r="L266" s="51">
        <v>49331.24</v>
      </c>
      <c r="M266" s="1"/>
    </row>
    <row r="267" spans="1:13" ht="79.5" customHeight="1">
      <c r="A267" s="1"/>
      <c r="B267" s="56" t="s">
        <v>98</v>
      </c>
      <c r="C267" s="102" t="s">
        <v>191</v>
      </c>
      <c r="D267" s="91"/>
      <c r="E267" s="55" t="s">
        <v>56</v>
      </c>
      <c r="F267" s="102" t="s">
        <v>154</v>
      </c>
      <c r="G267" s="101"/>
      <c r="H267" s="89"/>
      <c r="I267" s="111">
        <v>4200</v>
      </c>
      <c r="J267" s="112"/>
      <c r="K267" s="51">
        <v>0</v>
      </c>
      <c r="L267" s="51">
        <v>4200</v>
      </c>
      <c r="M267" s="1"/>
    </row>
    <row r="268" spans="1:13" ht="15.75" customHeight="1">
      <c r="A268" s="1"/>
      <c r="B268" s="57"/>
      <c r="C268" s="155" t="s">
        <v>64</v>
      </c>
      <c r="D268" s="156"/>
      <c r="E268" s="57"/>
      <c r="F268" s="157"/>
      <c r="G268" s="158"/>
      <c r="H268" s="159"/>
      <c r="I268" s="157"/>
      <c r="J268" s="159"/>
      <c r="K268" s="57"/>
      <c r="L268" s="57"/>
      <c r="M268" s="1"/>
    </row>
    <row r="269" spans="1:13" ht="22.5" customHeight="1">
      <c r="A269" s="1"/>
      <c r="B269" s="57"/>
      <c r="C269" s="102" t="s">
        <v>149</v>
      </c>
      <c r="D269" s="91"/>
      <c r="E269" s="55" t="s">
        <v>65</v>
      </c>
      <c r="F269" s="102" t="s">
        <v>155</v>
      </c>
      <c r="G269" s="90"/>
      <c r="H269" s="91"/>
      <c r="I269" s="92">
        <v>100</v>
      </c>
      <c r="J269" s="93"/>
      <c r="K269" s="58">
        <v>0</v>
      </c>
      <c r="L269" s="58">
        <v>100</v>
      </c>
      <c r="M269" s="1"/>
    </row>
    <row r="270" spans="1:13" ht="22.5" customHeight="1">
      <c r="A270" s="1"/>
      <c r="B270" s="1"/>
      <c r="C270" s="259" t="s">
        <v>279</v>
      </c>
      <c r="D270" s="259"/>
      <c r="E270" s="259"/>
      <c r="F270" s="1"/>
      <c r="G270" s="1"/>
      <c r="H270" s="1"/>
      <c r="I270" s="197" t="s">
        <v>298</v>
      </c>
      <c r="J270" s="197"/>
      <c r="K270" s="197"/>
      <c r="L270" s="1"/>
      <c r="M270" s="1"/>
    </row>
    <row r="271" spans="1:13" ht="9.75" customHeight="1">
      <c r="A271" s="1"/>
      <c r="B271" s="1"/>
      <c r="C271" s="1"/>
      <c r="D271" s="1"/>
      <c r="E271" s="1"/>
      <c r="F271" s="19" t="s">
        <v>66</v>
      </c>
      <c r="G271" s="1"/>
      <c r="H271" s="1"/>
      <c r="I271" s="258" t="s">
        <v>67</v>
      </c>
      <c r="J271" s="258"/>
      <c r="K271" s="258"/>
      <c r="L271" s="1"/>
      <c r="M271" s="1"/>
    </row>
    <row r="272" spans="1:13" ht="13.5" customHeight="1">
      <c r="A272" s="1"/>
      <c r="B272" s="1"/>
      <c r="C272" s="201" t="s">
        <v>68</v>
      </c>
      <c r="D272" s="201"/>
      <c r="E272" s="201"/>
      <c r="F272" s="1"/>
      <c r="G272" s="1"/>
      <c r="H272" s="1"/>
      <c r="I272" s="1"/>
      <c r="J272" s="1"/>
      <c r="K272" s="1"/>
      <c r="L272" s="1"/>
      <c r="M272" s="1"/>
    </row>
    <row r="273" spans="1:13" ht="22.5" customHeight="1">
      <c r="A273" s="1"/>
      <c r="B273" s="1"/>
      <c r="C273" s="257" t="s">
        <v>146</v>
      </c>
      <c r="D273" s="197"/>
      <c r="E273" s="197"/>
      <c r="F273" s="1"/>
      <c r="G273" s="1"/>
      <c r="H273" s="1"/>
      <c r="I273" s="257" t="s">
        <v>147</v>
      </c>
      <c r="J273" s="197"/>
      <c r="K273" s="197"/>
      <c r="L273" s="1"/>
      <c r="M273" s="1"/>
    </row>
    <row r="274" spans="1:13" ht="14.25" customHeight="1">
      <c r="A274" s="1"/>
      <c r="B274" s="1"/>
      <c r="C274" s="260" t="s">
        <v>69</v>
      </c>
      <c r="D274" s="260"/>
      <c r="E274" s="260"/>
      <c r="F274" s="19" t="s">
        <v>66</v>
      </c>
      <c r="G274" s="1"/>
      <c r="H274" s="1"/>
      <c r="I274" s="258" t="s">
        <v>67</v>
      </c>
      <c r="J274" s="258"/>
      <c r="K274" s="258"/>
      <c r="L274" s="1"/>
      <c r="M274" s="1"/>
    </row>
    <row r="275" spans="1:13" ht="13.5" customHeight="1">
      <c r="A275" s="1"/>
      <c r="B275" s="1"/>
      <c r="F275" s="1"/>
      <c r="G275" s="1"/>
      <c r="H275" s="1"/>
      <c r="I275" s="1"/>
      <c r="J275" s="1"/>
      <c r="K275" s="1"/>
      <c r="L275" s="1"/>
      <c r="M275" s="1"/>
    </row>
  </sheetData>
  <sheetProtection/>
  <mergeCells count="690">
    <mergeCell ref="C35:L35"/>
    <mergeCell ref="C75:G75"/>
    <mergeCell ref="C76:G76"/>
    <mergeCell ref="H75:J75"/>
    <mergeCell ref="H76:J76"/>
    <mergeCell ref="C126:D126"/>
    <mergeCell ref="F126:H126"/>
    <mergeCell ref="I127:J127"/>
    <mergeCell ref="C119:D119"/>
    <mergeCell ref="F119:H119"/>
    <mergeCell ref="I119:J119"/>
    <mergeCell ref="F122:H122"/>
    <mergeCell ref="I122:J122"/>
    <mergeCell ref="C122:D122"/>
    <mergeCell ref="C121:D121"/>
    <mergeCell ref="F113:H113"/>
    <mergeCell ref="I113:J113"/>
    <mergeCell ref="C114:D114"/>
    <mergeCell ref="F114:H114"/>
    <mergeCell ref="C115:D115"/>
    <mergeCell ref="F115:H115"/>
    <mergeCell ref="I115:J115"/>
    <mergeCell ref="C111:D111"/>
    <mergeCell ref="F111:H111"/>
    <mergeCell ref="C112:D112"/>
    <mergeCell ref="F112:H112"/>
    <mergeCell ref="I112:J112"/>
    <mergeCell ref="I111:J111"/>
    <mergeCell ref="F106:H106"/>
    <mergeCell ref="I106:J106"/>
    <mergeCell ref="C110:D110"/>
    <mergeCell ref="F110:H110"/>
    <mergeCell ref="I110:J110"/>
    <mergeCell ref="C108:D108"/>
    <mergeCell ref="I108:J108"/>
    <mergeCell ref="C109:D109"/>
    <mergeCell ref="F109:H109"/>
    <mergeCell ref="F108:H108"/>
    <mergeCell ref="F89:H89"/>
    <mergeCell ref="I89:J89"/>
    <mergeCell ref="C100:D100"/>
    <mergeCell ref="F100:H100"/>
    <mergeCell ref="C102:D102"/>
    <mergeCell ref="F102:H102"/>
    <mergeCell ref="I102:J102"/>
    <mergeCell ref="I101:J101"/>
    <mergeCell ref="C98:D98"/>
    <mergeCell ref="C99:D99"/>
    <mergeCell ref="C106:D106"/>
    <mergeCell ref="I246:J246"/>
    <mergeCell ref="C237:D237"/>
    <mergeCell ref="C230:D230"/>
    <mergeCell ref="F230:H230"/>
    <mergeCell ref="I230:J230"/>
    <mergeCell ref="I238:J238"/>
    <mergeCell ref="F231:H231"/>
    <mergeCell ref="I231:J231"/>
    <mergeCell ref="C228:D228"/>
    <mergeCell ref="I104:J104"/>
    <mergeCell ref="C232:D232"/>
    <mergeCell ref="F232:H232"/>
    <mergeCell ref="I232:J232"/>
    <mergeCell ref="C231:D231"/>
    <mergeCell ref="C250:D250"/>
    <mergeCell ref="F250:H250"/>
    <mergeCell ref="I250:J250"/>
    <mergeCell ref="C249:D249"/>
    <mergeCell ref="F249:H249"/>
    <mergeCell ref="I249:J249"/>
    <mergeCell ref="C247:D247"/>
    <mergeCell ref="C234:D234"/>
    <mergeCell ref="I234:J234"/>
    <mergeCell ref="F236:H236"/>
    <mergeCell ref="I236:J236"/>
    <mergeCell ref="C238:D238"/>
    <mergeCell ref="F238:H238"/>
    <mergeCell ref="F237:H237"/>
    <mergeCell ref="I237:J237"/>
    <mergeCell ref="F227:H227"/>
    <mergeCell ref="I227:J227"/>
    <mergeCell ref="F228:H228"/>
    <mergeCell ref="I228:J228"/>
    <mergeCell ref="C229:D229"/>
    <mergeCell ref="F229:H229"/>
    <mergeCell ref="I229:J229"/>
    <mergeCell ref="C227:D227"/>
    <mergeCell ref="I224:J224"/>
    <mergeCell ref="F225:H225"/>
    <mergeCell ref="I225:J225"/>
    <mergeCell ref="F226:H226"/>
    <mergeCell ref="I226:J226"/>
    <mergeCell ref="C224:D224"/>
    <mergeCell ref="C225:D225"/>
    <mergeCell ref="C226:D226"/>
    <mergeCell ref="F224:H224"/>
    <mergeCell ref="C223:D223"/>
    <mergeCell ref="F221:H221"/>
    <mergeCell ref="I221:J221"/>
    <mergeCell ref="F222:H222"/>
    <mergeCell ref="I222:J222"/>
    <mergeCell ref="F223:H223"/>
    <mergeCell ref="I223:J223"/>
    <mergeCell ref="C219:D219"/>
    <mergeCell ref="F219:H219"/>
    <mergeCell ref="C216:D216"/>
    <mergeCell ref="C218:D218"/>
    <mergeCell ref="C221:D221"/>
    <mergeCell ref="C222:D222"/>
    <mergeCell ref="C194:D194"/>
    <mergeCell ref="F194:H194"/>
    <mergeCell ref="I194:J194"/>
    <mergeCell ref="F201:H201"/>
    <mergeCell ref="F209:H209"/>
    <mergeCell ref="I209:J209"/>
    <mergeCell ref="F207:H207"/>
    <mergeCell ref="I207:J207"/>
    <mergeCell ref="C199:D199"/>
    <mergeCell ref="F199:H199"/>
    <mergeCell ref="C193:D193"/>
    <mergeCell ref="F193:H193"/>
    <mergeCell ref="I193:J193"/>
    <mergeCell ref="C118:D118"/>
    <mergeCell ref="F118:H118"/>
    <mergeCell ref="I118:J118"/>
    <mergeCell ref="C120:D120"/>
    <mergeCell ref="F120:H120"/>
    <mergeCell ref="I123:J123"/>
    <mergeCell ref="I120:J120"/>
    <mergeCell ref="C116:D116"/>
    <mergeCell ref="F116:H116"/>
    <mergeCell ref="I116:J116"/>
    <mergeCell ref="C113:D113"/>
    <mergeCell ref="C89:D89"/>
    <mergeCell ref="C117:D117"/>
    <mergeCell ref="F117:H117"/>
    <mergeCell ref="I117:J117"/>
    <mergeCell ref="I114:J114"/>
    <mergeCell ref="I109:J109"/>
    <mergeCell ref="C107:D107"/>
    <mergeCell ref="F107:H107"/>
    <mergeCell ref="I107:J107"/>
    <mergeCell ref="I80:J80"/>
    <mergeCell ref="C81:H81"/>
    <mergeCell ref="I81:J81"/>
    <mergeCell ref="C82:H82"/>
    <mergeCell ref="I82:J82"/>
    <mergeCell ref="C105:D105"/>
    <mergeCell ref="F105:H105"/>
    <mergeCell ref="I105:J105"/>
    <mergeCell ref="C104:D104"/>
    <mergeCell ref="F104:H104"/>
    <mergeCell ref="H74:J74"/>
    <mergeCell ref="C69:G69"/>
    <mergeCell ref="H69:J69"/>
    <mergeCell ref="C70:G70"/>
    <mergeCell ref="H70:J70"/>
    <mergeCell ref="C88:D88"/>
    <mergeCell ref="F88:H88"/>
    <mergeCell ref="I88:J88"/>
    <mergeCell ref="B78:L78"/>
    <mergeCell ref="C80:H80"/>
    <mergeCell ref="H66:J66"/>
    <mergeCell ref="H67:J67"/>
    <mergeCell ref="C87:D87"/>
    <mergeCell ref="F87:H87"/>
    <mergeCell ref="I87:J87"/>
    <mergeCell ref="C68:G68"/>
    <mergeCell ref="H68:J68"/>
    <mergeCell ref="H59:J59"/>
    <mergeCell ref="H60:J60"/>
    <mergeCell ref="H62:J62"/>
    <mergeCell ref="H63:J63"/>
    <mergeCell ref="H64:J64"/>
    <mergeCell ref="H65:J65"/>
    <mergeCell ref="H53:J53"/>
    <mergeCell ref="H54:J54"/>
    <mergeCell ref="H55:J55"/>
    <mergeCell ref="H56:J56"/>
    <mergeCell ref="H57:J57"/>
    <mergeCell ref="H58:J58"/>
    <mergeCell ref="C74:G74"/>
    <mergeCell ref="C53:G53"/>
    <mergeCell ref="C54:G54"/>
    <mergeCell ref="C55:G55"/>
    <mergeCell ref="C56:G56"/>
    <mergeCell ref="C57:G57"/>
    <mergeCell ref="C58:G58"/>
    <mergeCell ref="C59:G59"/>
    <mergeCell ref="C60:G60"/>
    <mergeCell ref="C62:G62"/>
    <mergeCell ref="H39:J39"/>
    <mergeCell ref="H42:J42"/>
    <mergeCell ref="C41:G41"/>
    <mergeCell ref="H41:J41"/>
    <mergeCell ref="C40:G40"/>
    <mergeCell ref="H40:J40"/>
    <mergeCell ref="I273:K273"/>
    <mergeCell ref="I274:K274"/>
    <mergeCell ref="C270:E270"/>
    <mergeCell ref="I270:K270"/>
    <mergeCell ref="I271:K271"/>
    <mergeCell ref="C274:E274"/>
    <mergeCell ref="C272:E272"/>
    <mergeCell ref="C273:E273"/>
    <mergeCell ref="C251:D251"/>
    <mergeCell ref="F251:H251"/>
    <mergeCell ref="I251:J251"/>
    <mergeCell ref="C138:D138"/>
    <mergeCell ref="F138:H138"/>
    <mergeCell ref="I219:J219"/>
    <mergeCell ref="I201:J201"/>
    <mergeCell ref="C201:D201"/>
    <mergeCell ref="C215:D215"/>
    <mergeCell ref="F215:H215"/>
    <mergeCell ref="C203:D203"/>
    <mergeCell ref="F212:H212"/>
    <mergeCell ref="F218:H218"/>
    <mergeCell ref="I218:J218"/>
    <mergeCell ref="I208:J208"/>
    <mergeCell ref="C209:D209"/>
    <mergeCell ref="F216:H216"/>
    <mergeCell ref="C217:D217"/>
    <mergeCell ref="F217:H217"/>
    <mergeCell ref="I217:J217"/>
    <mergeCell ref="C207:D207"/>
    <mergeCell ref="I214:J214"/>
    <mergeCell ref="I215:J215"/>
    <mergeCell ref="I216:J216"/>
    <mergeCell ref="C202:D202"/>
    <mergeCell ref="F202:H202"/>
    <mergeCell ref="C205:D205"/>
    <mergeCell ref="F205:H205"/>
    <mergeCell ref="I205:J205"/>
    <mergeCell ref="C212:D212"/>
    <mergeCell ref="C206:D206"/>
    <mergeCell ref="F206:H206"/>
    <mergeCell ref="I206:J206"/>
    <mergeCell ref="F208:H208"/>
    <mergeCell ref="F234:H234"/>
    <mergeCell ref="I203:J203"/>
    <mergeCell ref="C204:D204"/>
    <mergeCell ref="F204:H204"/>
    <mergeCell ref="I204:J204"/>
    <mergeCell ref="C213:D213"/>
    <mergeCell ref="C233:D233"/>
    <mergeCell ref="F233:H233"/>
    <mergeCell ref="I233:J233"/>
    <mergeCell ref="I212:J212"/>
    <mergeCell ref="C208:D208"/>
    <mergeCell ref="F213:H213"/>
    <mergeCell ref="I213:J213"/>
    <mergeCell ref="C214:D214"/>
    <mergeCell ref="F214:H214"/>
    <mergeCell ref="C220:D220"/>
    <mergeCell ref="C200:D200"/>
    <mergeCell ref="F200:H200"/>
    <mergeCell ref="I200:J200"/>
    <mergeCell ref="C236:D236"/>
    <mergeCell ref="C242:D242"/>
    <mergeCell ref="F242:H242"/>
    <mergeCell ref="C235:D235"/>
    <mergeCell ref="F235:H235"/>
    <mergeCell ref="I241:J241"/>
    <mergeCell ref="I239:J239"/>
    <mergeCell ref="C197:D197"/>
    <mergeCell ref="F197:H197"/>
    <mergeCell ref="C241:D241"/>
    <mergeCell ref="F241:H241"/>
    <mergeCell ref="C198:D198"/>
    <mergeCell ref="F188:H188"/>
    <mergeCell ref="C192:D192"/>
    <mergeCell ref="C239:D239"/>
    <mergeCell ref="F239:H239"/>
    <mergeCell ref="F203:H203"/>
    <mergeCell ref="I235:J235"/>
    <mergeCell ref="I196:J196"/>
    <mergeCell ref="I197:J197"/>
    <mergeCell ref="F195:H195"/>
    <mergeCell ref="F198:H198"/>
    <mergeCell ref="I198:J198"/>
    <mergeCell ref="I202:J202"/>
    <mergeCell ref="I199:J199"/>
    <mergeCell ref="F220:H220"/>
    <mergeCell ref="I220:J220"/>
    <mergeCell ref="C127:D127"/>
    <mergeCell ref="I126:J126"/>
    <mergeCell ref="F247:H247"/>
    <mergeCell ref="I242:J242"/>
    <mergeCell ref="I195:J195"/>
    <mergeCell ref="C196:D196"/>
    <mergeCell ref="C195:D195"/>
    <mergeCell ref="F196:H196"/>
    <mergeCell ref="I188:J188"/>
    <mergeCell ref="I247:J247"/>
    <mergeCell ref="I192:J192"/>
    <mergeCell ref="C189:D189"/>
    <mergeCell ref="F189:H189"/>
    <mergeCell ref="I189:J189"/>
    <mergeCell ref="C191:D191"/>
    <mergeCell ref="I191:J191"/>
    <mergeCell ref="F191:H191"/>
    <mergeCell ref="F192:H192"/>
    <mergeCell ref="F186:H186"/>
    <mergeCell ref="I186:J186"/>
    <mergeCell ref="C190:D190"/>
    <mergeCell ref="F190:H190"/>
    <mergeCell ref="I190:J190"/>
    <mergeCell ref="C187:D187"/>
    <mergeCell ref="F187:H187"/>
    <mergeCell ref="I187:J187"/>
    <mergeCell ref="C188:D188"/>
    <mergeCell ref="C186:D186"/>
    <mergeCell ref="C182:D182"/>
    <mergeCell ref="F182:H182"/>
    <mergeCell ref="I182:J182"/>
    <mergeCell ref="C185:D185"/>
    <mergeCell ref="F185:H185"/>
    <mergeCell ref="I185:J185"/>
    <mergeCell ref="C184:D184"/>
    <mergeCell ref="F184:H184"/>
    <mergeCell ref="I184:J184"/>
    <mergeCell ref="C181:D181"/>
    <mergeCell ref="F181:H181"/>
    <mergeCell ref="I181:J181"/>
    <mergeCell ref="C180:D180"/>
    <mergeCell ref="F180:H180"/>
    <mergeCell ref="I180:J180"/>
    <mergeCell ref="C179:D179"/>
    <mergeCell ref="F179:H179"/>
    <mergeCell ref="I179:J179"/>
    <mergeCell ref="C177:D177"/>
    <mergeCell ref="F177:H177"/>
    <mergeCell ref="I177:J177"/>
    <mergeCell ref="C178:D178"/>
    <mergeCell ref="F178:H178"/>
    <mergeCell ref="I178:J178"/>
    <mergeCell ref="C176:D176"/>
    <mergeCell ref="F176:H176"/>
    <mergeCell ref="I176:J176"/>
    <mergeCell ref="I172:J172"/>
    <mergeCell ref="C174:D174"/>
    <mergeCell ref="F174:H174"/>
    <mergeCell ref="I174:J174"/>
    <mergeCell ref="I173:J173"/>
    <mergeCell ref="C172:D172"/>
    <mergeCell ref="F124:H124"/>
    <mergeCell ref="F145:H145"/>
    <mergeCell ref="I145:J145"/>
    <mergeCell ref="I125:J125"/>
    <mergeCell ref="F127:H127"/>
    <mergeCell ref="F125:H125"/>
    <mergeCell ref="I139:J139"/>
    <mergeCell ref="I138:J138"/>
    <mergeCell ref="F140:H140"/>
    <mergeCell ref="I140:J140"/>
    <mergeCell ref="C243:D243"/>
    <mergeCell ref="F243:H243"/>
    <mergeCell ref="I243:J243"/>
    <mergeCell ref="C169:D169"/>
    <mergeCell ref="I170:J170"/>
    <mergeCell ref="C128:D128"/>
    <mergeCell ref="F128:H128"/>
    <mergeCell ref="I128:J128"/>
    <mergeCell ref="I160:J160"/>
    <mergeCell ref="C145:D145"/>
    <mergeCell ref="C164:D164"/>
    <mergeCell ref="F164:H164"/>
    <mergeCell ref="I164:J164"/>
    <mergeCell ref="C160:D160"/>
    <mergeCell ref="F160:H160"/>
    <mergeCell ref="F158:H158"/>
    <mergeCell ref="I158:J158"/>
    <mergeCell ref="C159:D159"/>
    <mergeCell ref="F159:H159"/>
    <mergeCell ref="I159:J159"/>
    <mergeCell ref="C161:D161"/>
    <mergeCell ref="C162:D162"/>
    <mergeCell ref="F162:H162"/>
    <mergeCell ref="I162:J162"/>
    <mergeCell ref="F161:H161"/>
    <mergeCell ref="I161:J161"/>
    <mergeCell ref="C155:D155"/>
    <mergeCell ref="F155:H155"/>
    <mergeCell ref="I155:J155"/>
    <mergeCell ref="C158:D158"/>
    <mergeCell ref="C153:D153"/>
    <mergeCell ref="F153:H153"/>
    <mergeCell ref="I153:J153"/>
    <mergeCell ref="C154:D154"/>
    <mergeCell ref="F154:H154"/>
    <mergeCell ref="I154:J154"/>
    <mergeCell ref="F152:H152"/>
    <mergeCell ref="C152:D152"/>
    <mergeCell ref="I152:J152"/>
    <mergeCell ref="C150:D150"/>
    <mergeCell ref="F150:H150"/>
    <mergeCell ref="I150:J150"/>
    <mergeCell ref="C151:D151"/>
    <mergeCell ref="F151:H151"/>
    <mergeCell ref="I151:J151"/>
    <mergeCell ref="C142:D142"/>
    <mergeCell ref="I149:J149"/>
    <mergeCell ref="C149:D149"/>
    <mergeCell ref="F149:H149"/>
    <mergeCell ref="C146:D146"/>
    <mergeCell ref="F146:H146"/>
    <mergeCell ref="F147:H147"/>
    <mergeCell ref="I147:J147"/>
    <mergeCell ref="F143:H143"/>
    <mergeCell ref="F144:H144"/>
    <mergeCell ref="I144:J144"/>
    <mergeCell ref="C141:D141"/>
    <mergeCell ref="F141:H141"/>
    <mergeCell ref="I141:J141"/>
    <mergeCell ref="F103:H103"/>
    <mergeCell ref="I103:J103"/>
    <mergeCell ref="C139:D139"/>
    <mergeCell ref="C123:D123"/>
    <mergeCell ref="I124:J124"/>
    <mergeCell ref="F123:H123"/>
    <mergeCell ref="C125:D125"/>
    <mergeCell ref="F139:H139"/>
    <mergeCell ref="C140:D140"/>
    <mergeCell ref="I100:J100"/>
    <mergeCell ref="C101:D101"/>
    <mergeCell ref="F101:H101"/>
    <mergeCell ref="C133:D133"/>
    <mergeCell ref="F121:H121"/>
    <mergeCell ref="I121:J121"/>
    <mergeCell ref="C103:D103"/>
    <mergeCell ref="C124:D124"/>
    <mergeCell ref="C148:D148"/>
    <mergeCell ref="F148:H148"/>
    <mergeCell ref="I148:J148"/>
    <mergeCell ref="C144:D144"/>
    <mergeCell ref="F142:H142"/>
    <mergeCell ref="I142:J142"/>
    <mergeCell ref="C143:D143"/>
    <mergeCell ref="I143:J143"/>
    <mergeCell ref="I146:J146"/>
    <mergeCell ref="C147:D147"/>
    <mergeCell ref="F84:H84"/>
    <mergeCell ref="I84:J84"/>
    <mergeCell ref="C85:D85"/>
    <mergeCell ref="F85:H85"/>
    <mergeCell ref="I85:J85"/>
    <mergeCell ref="C86:D86"/>
    <mergeCell ref="F86:H86"/>
    <mergeCell ref="I86:J86"/>
    <mergeCell ref="C84:D84"/>
    <mergeCell ref="B77:G77"/>
    <mergeCell ref="H77:J77"/>
    <mergeCell ref="C45:G45"/>
    <mergeCell ref="H45:J45"/>
    <mergeCell ref="C46:G46"/>
    <mergeCell ref="B83:L83"/>
    <mergeCell ref="C51:G51"/>
    <mergeCell ref="H51:J51"/>
    <mergeCell ref="C66:G66"/>
    <mergeCell ref="C67:G67"/>
    <mergeCell ref="C43:G43"/>
    <mergeCell ref="H43:J43"/>
    <mergeCell ref="H48:J48"/>
    <mergeCell ref="H49:J49"/>
    <mergeCell ref="C44:G44"/>
    <mergeCell ref="H44:J44"/>
    <mergeCell ref="C33:L33"/>
    <mergeCell ref="C34:L34"/>
    <mergeCell ref="B36:L36"/>
    <mergeCell ref="C38:G38"/>
    <mergeCell ref="H38:J38"/>
    <mergeCell ref="C47:G47"/>
    <mergeCell ref="H46:J46"/>
    <mergeCell ref="H47:J47"/>
    <mergeCell ref="C39:G39"/>
    <mergeCell ref="C42:G42"/>
    <mergeCell ref="B27:L27"/>
    <mergeCell ref="B28:L28"/>
    <mergeCell ref="C50:G50"/>
    <mergeCell ref="H50:J50"/>
    <mergeCell ref="C29:L29"/>
    <mergeCell ref="C30:L30"/>
    <mergeCell ref="C31:L31"/>
    <mergeCell ref="C32:L32"/>
    <mergeCell ref="C48:G48"/>
    <mergeCell ref="C49:G49"/>
    <mergeCell ref="C21:L21"/>
    <mergeCell ref="C22:L22"/>
    <mergeCell ref="C23:L23"/>
    <mergeCell ref="C24:L24"/>
    <mergeCell ref="C25:L25"/>
    <mergeCell ref="B26:L26"/>
    <mergeCell ref="F15:K15"/>
    <mergeCell ref="F16:K16"/>
    <mergeCell ref="B17:L17"/>
    <mergeCell ref="B18:L18"/>
    <mergeCell ref="B19:L19"/>
    <mergeCell ref="B20:L20"/>
    <mergeCell ref="G7:L7"/>
    <mergeCell ref="G8:L8"/>
    <mergeCell ref="B9:L9"/>
    <mergeCell ref="B10:L10"/>
    <mergeCell ref="D11:K11"/>
    <mergeCell ref="C52:G52"/>
    <mergeCell ref="H52:J52"/>
    <mergeCell ref="D12:K12"/>
    <mergeCell ref="D13:K13"/>
    <mergeCell ref="D14:K14"/>
    <mergeCell ref="J1:L1"/>
    <mergeCell ref="J2:L2"/>
    <mergeCell ref="G3:L3"/>
    <mergeCell ref="G4:L4"/>
    <mergeCell ref="G5:L5"/>
    <mergeCell ref="G6:L6"/>
    <mergeCell ref="F98:H98"/>
    <mergeCell ref="I98:J98"/>
    <mergeCell ref="F99:H99"/>
    <mergeCell ref="I99:J99"/>
    <mergeCell ref="C91:D91"/>
    <mergeCell ref="C92:D92"/>
    <mergeCell ref="C94:D94"/>
    <mergeCell ref="F94:H94"/>
    <mergeCell ref="C95:D95"/>
    <mergeCell ref="F95:H95"/>
    <mergeCell ref="C90:D90"/>
    <mergeCell ref="C93:D93"/>
    <mergeCell ref="F90:H90"/>
    <mergeCell ref="I90:J90"/>
    <mergeCell ref="F91:H91"/>
    <mergeCell ref="F92:H92"/>
    <mergeCell ref="I91:J91"/>
    <mergeCell ref="I92:J92"/>
    <mergeCell ref="F93:H93"/>
    <mergeCell ref="I93:J93"/>
    <mergeCell ref="I94:J94"/>
    <mergeCell ref="I95:J95"/>
    <mergeCell ref="C96:D96"/>
    <mergeCell ref="F96:H96"/>
    <mergeCell ref="I96:J96"/>
    <mergeCell ref="C97:D97"/>
    <mergeCell ref="F97:H97"/>
    <mergeCell ref="I97:J97"/>
    <mergeCell ref="C168:D168"/>
    <mergeCell ref="F168:H168"/>
    <mergeCell ref="I168:J168"/>
    <mergeCell ref="F163:H163"/>
    <mergeCell ref="I163:J163"/>
    <mergeCell ref="C163:D163"/>
    <mergeCell ref="I167:J167"/>
    <mergeCell ref="I166:J166"/>
    <mergeCell ref="C167:D167"/>
    <mergeCell ref="F167:H167"/>
    <mergeCell ref="C170:D170"/>
    <mergeCell ref="C173:D173"/>
    <mergeCell ref="F173:H173"/>
    <mergeCell ref="F171:H171"/>
    <mergeCell ref="I171:J171"/>
    <mergeCell ref="C171:D171"/>
    <mergeCell ref="F172:H172"/>
    <mergeCell ref="F170:H170"/>
    <mergeCell ref="F165:H165"/>
    <mergeCell ref="I165:J165"/>
    <mergeCell ref="C166:D166"/>
    <mergeCell ref="F266:H266"/>
    <mergeCell ref="I266:J266"/>
    <mergeCell ref="C265:D265"/>
    <mergeCell ref="F265:H265"/>
    <mergeCell ref="I265:J265"/>
    <mergeCell ref="F169:H169"/>
    <mergeCell ref="I169:J169"/>
    <mergeCell ref="C267:D267"/>
    <mergeCell ref="F267:H267"/>
    <mergeCell ref="I267:J267"/>
    <mergeCell ref="C175:D175"/>
    <mergeCell ref="F175:H175"/>
    <mergeCell ref="I175:J175"/>
    <mergeCell ref="C244:D244"/>
    <mergeCell ref="C240:D240"/>
    <mergeCell ref="F240:H240"/>
    <mergeCell ref="I240:J240"/>
    <mergeCell ref="C269:D269"/>
    <mergeCell ref="F269:H269"/>
    <mergeCell ref="I269:J269"/>
    <mergeCell ref="C264:D264"/>
    <mergeCell ref="F264:H264"/>
    <mergeCell ref="I264:J264"/>
    <mergeCell ref="C268:D268"/>
    <mergeCell ref="F268:H268"/>
    <mergeCell ref="I268:J268"/>
    <mergeCell ref="C266:D266"/>
    <mergeCell ref="F244:H244"/>
    <mergeCell ref="I244:J244"/>
    <mergeCell ref="C245:D245"/>
    <mergeCell ref="F245:H245"/>
    <mergeCell ref="I245:J245"/>
    <mergeCell ref="C248:D248"/>
    <mergeCell ref="F248:H248"/>
    <mergeCell ref="I248:J248"/>
    <mergeCell ref="C246:D246"/>
    <mergeCell ref="F246:H246"/>
    <mergeCell ref="I129:J129"/>
    <mergeCell ref="I131:J131"/>
    <mergeCell ref="C135:D135"/>
    <mergeCell ref="C136:D136"/>
    <mergeCell ref="C137:D137"/>
    <mergeCell ref="C129:D129"/>
    <mergeCell ref="C130:D130"/>
    <mergeCell ref="C131:D131"/>
    <mergeCell ref="C132:D132"/>
    <mergeCell ref="C134:D134"/>
    <mergeCell ref="I133:J133"/>
    <mergeCell ref="I135:J135"/>
    <mergeCell ref="I137:J137"/>
    <mergeCell ref="I130:J130"/>
    <mergeCell ref="I132:J132"/>
    <mergeCell ref="I134:J134"/>
    <mergeCell ref="I136:J136"/>
    <mergeCell ref="F135:H135"/>
    <mergeCell ref="F136:H136"/>
    <mergeCell ref="F137:H137"/>
    <mergeCell ref="F129:H129"/>
    <mergeCell ref="F130:H130"/>
    <mergeCell ref="F132:H132"/>
    <mergeCell ref="F133:H133"/>
    <mergeCell ref="F131:H131"/>
    <mergeCell ref="C61:G61"/>
    <mergeCell ref="H61:J61"/>
    <mergeCell ref="C71:G71"/>
    <mergeCell ref="H71:J71"/>
    <mergeCell ref="C72:G72"/>
    <mergeCell ref="H72:J72"/>
    <mergeCell ref="C63:G63"/>
    <mergeCell ref="C64:G64"/>
    <mergeCell ref="C65:G65"/>
    <mergeCell ref="C73:G73"/>
    <mergeCell ref="H73:J73"/>
    <mergeCell ref="C156:D156"/>
    <mergeCell ref="F156:H156"/>
    <mergeCell ref="I156:J156"/>
    <mergeCell ref="C183:D183"/>
    <mergeCell ref="F183:H183"/>
    <mergeCell ref="I183:J183"/>
    <mergeCell ref="C157:D157"/>
    <mergeCell ref="F134:H134"/>
    <mergeCell ref="F157:H157"/>
    <mergeCell ref="I157:J157"/>
    <mergeCell ref="C210:D210"/>
    <mergeCell ref="C211:D211"/>
    <mergeCell ref="F210:H210"/>
    <mergeCell ref="F211:H211"/>
    <mergeCell ref="I210:J210"/>
    <mergeCell ref="I211:J211"/>
    <mergeCell ref="F166:H166"/>
    <mergeCell ref="C165:D165"/>
    <mergeCell ref="C252:D252"/>
    <mergeCell ref="C253:D253"/>
    <mergeCell ref="F252:H252"/>
    <mergeCell ref="I252:J252"/>
    <mergeCell ref="F253:H253"/>
    <mergeCell ref="I253:J253"/>
    <mergeCell ref="C263:D263"/>
    <mergeCell ref="F263:H263"/>
    <mergeCell ref="I263:J263"/>
    <mergeCell ref="C255:D255"/>
    <mergeCell ref="C260:D260"/>
    <mergeCell ref="F255:H255"/>
    <mergeCell ref="F260:H260"/>
    <mergeCell ref="C262:D262"/>
    <mergeCell ref="F262:H262"/>
    <mergeCell ref="I262:J262"/>
    <mergeCell ref="C254:D254"/>
    <mergeCell ref="F254:H254"/>
    <mergeCell ref="I254:J254"/>
    <mergeCell ref="I258:J258"/>
    <mergeCell ref="C259:D259"/>
    <mergeCell ref="F259:H259"/>
    <mergeCell ref="I259:J259"/>
    <mergeCell ref="I257:J257"/>
    <mergeCell ref="C258:D258"/>
    <mergeCell ref="F258:H258"/>
    <mergeCell ref="C261:D261"/>
    <mergeCell ref="F261:H261"/>
    <mergeCell ref="I261:J261"/>
    <mergeCell ref="I255:J255"/>
    <mergeCell ref="I260:J260"/>
    <mergeCell ref="C256:D256"/>
    <mergeCell ref="F256:H256"/>
    <mergeCell ref="I256:J256"/>
    <mergeCell ref="C257:D257"/>
    <mergeCell ref="F257:H257"/>
  </mergeCells>
  <printOptions/>
  <pageMargins left="0.7" right="0.7" top="0.75" bottom="0.75" header="0.3" footer="0.3"/>
  <pageSetup fitToHeight="0" fitToWidth="1" horizontalDpi="300" verticalDpi="300" orientation="landscape" pageOrder="overThenDown" paperSize="9"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Курянська Марта Йосипівна</dc:creator>
  <cp:keywords/>
  <dc:description/>
  <cp:lastModifiedBy>Курянська Марта Йосипівна</cp:lastModifiedBy>
  <cp:lastPrinted>2023-05-26T05:48:17Z</cp:lastPrinted>
  <dcterms:created xsi:type="dcterms:W3CDTF">2023-01-12T14:35:29Z</dcterms:created>
  <dcterms:modified xsi:type="dcterms:W3CDTF">2023-05-26T05:48:24Z</dcterms:modified>
  <cp:category/>
  <cp:version/>
  <cp:contentType/>
  <cp:contentStatus/>
</cp:coreProperties>
</file>