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0730" windowHeight="11760"/>
  </bookViews>
  <sheets>
    <sheet name="паспорт з 01.01.2020" sheetId="4" r:id="rId1"/>
    <sheet name="звіт з 01.01.2020" sheetId="3" state="hidden" r:id="rId2"/>
  </sheets>
  <definedNames>
    <definedName name="_xlnm.Print_Area" localSheetId="1">'звіт з 01.01.2020'!$A$1:$M$75</definedName>
  </definedNames>
  <calcPr calcId="125725"/>
</workbook>
</file>

<file path=xl/calcChain.xml><?xml version="1.0" encoding="utf-8"?>
<calcChain xmlns="http://schemas.openxmlformats.org/spreadsheetml/2006/main">
  <c r="G69" i="4"/>
  <c r="F67"/>
  <c r="G67" s="1"/>
  <c r="G65"/>
  <c r="G63"/>
  <c r="D47"/>
  <c r="G99" l="1"/>
  <c r="F97"/>
  <c r="G97" s="1"/>
  <c r="G95"/>
  <c r="G93"/>
  <c r="G89"/>
  <c r="F87"/>
  <c r="G87" s="1"/>
  <c r="G85"/>
  <c r="G83"/>
  <c r="F78"/>
  <c r="E46"/>
  <c r="E45"/>
  <c r="G80" l="1"/>
  <c r="G78"/>
  <c r="G76"/>
  <c r="G74"/>
  <c r="E47"/>
  <c r="E43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D45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<sst xmlns="http://schemas.openxmlformats.org/spreadsheetml/2006/main" count="265" uniqueCount="143">
  <si>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</si>
  <si>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</si>
  <si>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</si>
  <si>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</si>
  <si>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</si>
  <si>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</si>
  <si>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</si>
  <si>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</si>
  <si>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</si>
  <si>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</si>
  <si>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</si>
  <si>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</si>
  <si>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</si>
  <si>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</si>
  <si>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</si>
  <si>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</si>
  <si>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</si>
  <si>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</si>
  <si>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</si>
  <si>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</si>
  <si>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</si>
  <si>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</si>
  <si>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</si>
  <si>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</si>
  <si>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</si>
  <si>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</si>
  <si>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</si>
  <si>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</si>
  <si>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</si>
  <si>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</si>
  <si>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</si>
  <si>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</si>
  <si>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</si>
  <si>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</si>
  <si>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</si>
  <si>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</si>
  <si>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</si>
  <si>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</si>
  <si>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</si>
  <si>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</si>
  <si>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</si>
  <si>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</si>
  <si>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</si>
  <si>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</si>
  <si>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</si>
  <si>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</si>
  <si>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</si>
  <si>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</si>
  <si>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</si>
  <si>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</si>
  <si>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</si>
  <si>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</si>
  <si>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</si>
  <si>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</si>
  <si>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</si>
  <si>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</si>
  <si>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</si>
  <si>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</si>
  <si>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</si>
  <si>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</si>
  <si>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</si>
  <si>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</si>
  <si>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</si>
  <si>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</si>
  <si>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</si>
  <si>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</si>
  <si>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</si>
  <si>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</si>
  <si>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</si>
  <si>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</si>
  <si>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</si>
  <si>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</si>
  <si>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</si>
  <si>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</si>
  <si>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</si>
  <si>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</si>
  <si>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</si>
  <si>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</si>
  <si>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</si>
  <si>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</si>
  <si>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</si>
  <si>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</si>
  <si>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</si>
  <si>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</si>
  <si>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</si>
  <si>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2020</t>
    </r>
    <r>
      <rPr>
        <b/>
        <sz val="12"/>
        <color indexed="8"/>
        <rFont val="Times New Roman"/>
        <family val="1"/>
        <charset val="204"/>
      </rPr>
      <t>___ рік</t>
    </r>
  </si>
  <si>
    <t xml:space="preserve"> </t>
  </si>
  <si>
    <t xml:space="preserve"> Управління комунального господарства Коломийської міської ради</t>
  </si>
  <si>
    <t>Управління комунального господарства Коломийської міської ради</t>
  </si>
  <si>
    <t>Мета бюджетної програми :</t>
  </si>
  <si>
    <t>Розрахунок</t>
  </si>
  <si>
    <t>%</t>
  </si>
  <si>
    <t>грн</t>
  </si>
  <si>
    <t>Начальник управління комунального господарства</t>
  </si>
  <si>
    <t>Володимир Наливайко</t>
  </si>
  <si>
    <t>Фінансове управління Коломийської міської ради</t>
  </si>
  <si>
    <t>план робіт</t>
  </si>
  <si>
    <t>Прогнозована ціна</t>
  </si>
  <si>
    <t>0490</t>
  </si>
  <si>
    <t>Реалізація інших заходів щодо соціально-економічного розвитку територій</t>
  </si>
  <si>
    <t xml:space="preserve"> Забезпечення розвитку інфраструктури території</t>
  </si>
  <si>
    <t>– здійснення заходів, які сприяють соціально-економічному розвитку адміністративно-територіальної одиниці</t>
  </si>
  <si>
    <t xml:space="preserve">– недопущення забруднення стічними госпфекальними стоками водойм, водовідвідних канав </t>
  </si>
  <si>
    <t xml:space="preserve">–  забезпечення розвитку інфраструктури території </t>
  </si>
  <si>
    <t xml:space="preserve">1. Забезпечення розвитку інфраструктури території </t>
  </si>
  <si>
    <t xml:space="preserve">2. Недопущення забруднення стічними госпфекальними стоками водойм, водовідвідних канав </t>
  </si>
  <si>
    <t>Провести будівництво каналізаційних мереж</t>
  </si>
  <si>
    <t>Провести будівництво водопроводів</t>
  </si>
  <si>
    <t>2.1 Провести будівництво каналізаційних мереж</t>
  </si>
  <si>
    <t>2.1.1 Провести будівництво каналізаційноїх мережі по вул Станіславського та ву.Паторжинського</t>
  </si>
  <si>
    <t>Обсяг видатків на проведення будівництва каналізаційноїх мережі по вул Станіславського та ву.Паторжинського</t>
  </si>
  <si>
    <t>Кошторис</t>
  </si>
  <si>
    <t>Протяжність каналізаційних мереж, які планують побудувати   по вул Станіславського та ву.Паторжинського</t>
  </si>
  <si>
    <t>середня вартість будівництва  1 м каналізаційноїх мережі по вул Станіславського та ву.Паторжинського</t>
  </si>
  <si>
    <t>відсоток завершення виконання завдання по будівництву каналізаційноїх мережі по вул Станіславського та ву.Паторжинського</t>
  </si>
  <si>
    <t>2.1.2 Провести будівництво каналізаційноїх мережі від вул.Огієнка до будинку №242 по вул.Довбуша</t>
  </si>
  <si>
    <t>Обсяг видатків на проведення будівництва каналізаційноїх мережі від вул.Огієнка до будинку №242 по вул.Довбуша</t>
  </si>
  <si>
    <t>Протяжністьканалізаційних мереж, які планують побудувати  від вул.Огієнка до будинку №242 по вул.Довбуша</t>
  </si>
  <si>
    <t>м</t>
  </si>
  <si>
    <t>відсоток завершення виконання завдання по будівництву каналізаційноїх мережі від вул.Огієнка до будинку №242 по вул.Довбуша</t>
  </si>
  <si>
    <t>2.2.1 Провести будівництво водопроводу по вул Станіславського та ву.Паторжинського</t>
  </si>
  <si>
    <t>Обсяг видатків на проведення будівництва водопроводу по вул Станіславського та ву.Паторжинського</t>
  </si>
  <si>
    <t>середня вартість будівництва  1 м водопроводу по вул Станіславського та ву.Паторжинського</t>
  </si>
  <si>
    <t>відсоток завершення виконання завдання по будівництву водопроводу по вул Станіславського та ву.Паторжинського</t>
  </si>
  <si>
    <t>середня вартість будівництва  1 м каналізаційноїх мережі від вул. Огієнка до будинку №242 по вул.Довбуша</t>
  </si>
  <si>
    <t>2.1 Провести будівництво водопроводів</t>
  </si>
  <si>
    <t xml:space="preserve">Заступник начальника   управління - начальник бюджетного відділу фінансового управління    </t>
  </si>
  <si>
    <t>Ольга Циганчук</t>
  </si>
  <si>
    <r>
      <t>__________________ N _</t>
    </r>
    <r>
      <rPr>
        <u/>
        <sz val="12"/>
        <color rgb="FF000000"/>
        <rFont val="Times New Roman"/>
        <family val="1"/>
        <charset val="204"/>
      </rPr>
      <t>____</t>
    </r>
    <r>
      <rPr>
        <sz val="12"/>
        <color rgb="FF000000"/>
        <rFont val="Times New Roman"/>
        <family val="1"/>
        <charset val="204"/>
      </rPr>
      <t>__</t>
    </r>
  </si>
  <si>
    <t>грн.</t>
  </si>
  <si>
    <t xml:space="preserve">Обсяг видатків на нове будівництво світлофора по вул. Карпатській </t>
  </si>
  <si>
    <t>рішення міської ради від 20.02.2020 р. № 4426-59/2020</t>
  </si>
  <si>
    <t>од.</t>
  </si>
  <si>
    <t>кошторис проекту</t>
  </si>
  <si>
    <t xml:space="preserve">Кількість світлофорних об`єктів, які планується побудувати по вул.Карпатській </t>
  </si>
  <si>
    <t>середня вартість будівництва 1 світлофорного об`єкта по вул.Карпатській</t>
  </si>
  <si>
    <t>Провести нове будівництво світлофо-ра по вул.Карпатській в м.Коломиї</t>
  </si>
  <si>
    <t>відсоток виконання завдання по бу-дівництві світлофора по вул.Кар-патській в м.Коломиї</t>
  </si>
  <si>
    <t>Протяжність каналізаційних мереж, які планують побудувати   по вул Ста-ніславського та вул.Паторжинського</t>
  </si>
  <si>
    <r>
      <t xml:space="preserve">Обсяг бюджетних призначень / бюджетних асигнувань - </t>
    </r>
    <r>
      <rPr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2 890 000,00_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_____</t>
    </r>
    <r>
      <rPr>
        <sz val="12"/>
        <color indexed="8"/>
        <rFont val="Times New Roman"/>
        <family val="1"/>
        <charset val="204"/>
      </rPr>
      <t>_ гривень та спеціального фонду - __</t>
    </r>
    <r>
      <rPr>
        <b/>
        <sz val="12"/>
        <color indexed="8"/>
        <rFont val="Times New Roman"/>
        <family val="1"/>
        <charset val="204"/>
      </rPr>
      <t>2 890 000,00</t>
    </r>
    <r>
      <rPr>
        <sz val="12"/>
        <color indexed="8"/>
        <rFont val="Times New Roman"/>
        <family val="1"/>
        <charset val="204"/>
      </rPr>
      <t>__ гривень.</t>
    </r>
  </si>
  <si>
    <t>1.1 Провести нове будівництво світлофора по вул.Карпатській в м.Коломиї</t>
  </si>
  <si>
    <t>0953000000</t>
  </si>
  <si>
    <r>
      <t>Підстави для виконання бюджетної програми: __</t>
    </r>
    <r>
      <rPr>
        <u/>
        <sz val="10.5"/>
        <color indexed="8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05.12.2019 року №4222-55/2019 «Про міський бюджет на 2020 рік», рішення міської ради від 20.02.2020р. №4426-59/2020 "Про уточнення міського бюджету на 2020 рік",рішення міської ради від 13.04.2020р. №</t>
    </r>
    <r>
      <rPr>
        <u/>
        <sz val="10.5"/>
        <rFont val="Times New Roman"/>
        <family val="1"/>
        <charset val="204"/>
      </rPr>
      <t xml:space="preserve">4557-61/2020 </t>
    </r>
    <r>
      <rPr>
        <u/>
        <sz val="10.5"/>
        <color indexed="8"/>
        <rFont val="Times New Roman"/>
        <family val="1"/>
        <charset val="204"/>
      </rPr>
      <t>"Про уточнення бюджету Коломийської міської об'єднаної територіальної громади на 2020 рік "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</si>
</sst>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4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u/>
      <sz val="10.5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10" fillId="0" borderId="0" xfId="0" applyFont="1" applyAlignment="1">
      <alignment vertical="center" wrapText="1"/>
    </xf>
    <xf numFmtId="0" fontId="17" fillId="0" borderId="0" xfId="0" applyFont="1"/>
    <xf numFmtId="0" fontId="1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8" fillId="0" borderId="2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top" wrapText="1"/>
    </xf>
    <xf numFmtId="0" fontId="20" fillId="0" borderId="2" xfId="0" applyFont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4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wrapText="1"/>
    </xf>
    <xf numFmtId="0" fontId="22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36" fillId="0" borderId="7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2" fillId="0" borderId="2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0" fillId="0" borderId="1" xfId="0" applyBorder="1" applyAlignment="1"/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view="pageBreakPreview" topLeftCell="A10" zoomScaleNormal="120" zoomScaleSheetLayoutView="100" workbookViewId="0">
      <selection activeCell="B24" sqref="B24:G24"/>
    </sheetView>
  </sheetViews>
  <sheetFormatPr defaultColWidth="21.625" defaultRowHeight="15"/>
  <cols>
    <col min="1" max="1" width="6.625" style="2" customWidth="1"/>
    <col min="2" max="2" width="26" style="2" customWidth="1"/>
    <col min="3" max="3" width="17.25" style="2" customWidth="1"/>
    <col min="4" max="16384" width="21.625" style="2"/>
  </cols>
  <sheetData>
    <row r="1" spans="1:7">
      <c r="F1" s="120" t="s">
        <v>74</v>
      </c>
      <c r="G1" s="121"/>
    </row>
    <row r="2" spans="1:7">
      <c r="F2" s="121"/>
      <c r="G2" s="121"/>
    </row>
    <row r="3" spans="1:7" ht="32.25" customHeight="1">
      <c r="F3" s="121"/>
      <c r="G3" s="121"/>
    </row>
    <row r="4" spans="1:7" ht="15.75">
      <c r="A4" s="22"/>
      <c r="E4" s="22" t="s">
        <v>0</v>
      </c>
    </row>
    <row r="5" spans="1:7" ht="15.75">
      <c r="A5" s="22"/>
      <c r="E5" s="122" t="s">
        <v>1</v>
      </c>
      <c r="F5" s="122"/>
      <c r="G5" s="122"/>
    </row>
    <row r="6" spans="1:7" ht="15.75">
      <c r="A6" s="22"/>
      <c r="B6" s="22"/>
      <c r="E6" s="123" t="s">
        <v>88</v>
      </c>
      <c r="F6" s="123"/>
      <c r="G6" s="123"/>
    </row>
    <row r="7" spans="1:7" ht="15" customHeight="1">
      <c r="A7" s="22"/>
      <c r="E7" s="113" t="s">
        <v>2</v>
      </c>
      <c r="F7" s="113"/>
      <c r="G7" s="113"/>
    </row>
    <row r="8" spans="1:7" ht="9.75" customHeight="1">
      <c r="A8" s="22"/>
      <c r="B8" s="22"/>
      <c r="E8" s="123"/>
      <c r="F8" s="123"/>
      <c r="G8" s="123"/>
    </row>
    <row r="9" spans="1:7" ht="9" customHeight="1">
      <c r="A9" s="22"/>
      <c r="E9" s="113"/>
      <c r="F9" s="113"/>
      <c r="G9" s="113"/>
    </row>
    <row r="10" spans="1:7" ht="15.75">
      <c r="A10" s="22"/>
      <c r="E10" s="110" t="s">
        <v>128</v>
      </c>
      <c r="F10" s="110"/>
      <c r="G10" s="110"/>
    </row>
    <row r="11" spans="1:7" ht="12" customHeight="1"/>
    <row r="12" spans="1:7" ht="10.5" customHeight="1"/>
    <row r="13" spans="1:7" ht="15.75">
      <c r="A13" s="132" t="s">
        <v>3</v>
      </c>
      <c r="B13" s="132"/>
      <c r="C13" s="132"/>
      <c r="D13" s="132"/>
      <c r="E13" s="132"/>
      <c r="F13" s="132"/>
      <c r="G13" s="132"/>
    </row>
    <row r="14" spans="1:7" ht="15.75">
      <c r="A14" s="132" t="s">
        <v>85</v>
      </c>
      <c r="B14" s="132"/>
      <c r="C14" s="132"/>
      <c r="D14" s="132"/>
      <c r="E14" s="132"/>
      <c r="F14" s="132"/>
      <c r="G14" s="132"/>
    </row>
    <row r="15" spans="1:7" ht="9.75" customHeight="1"/>
    <row r="16" spans="1:7" ht="9" customHeight="1"/>
    <row r="17" spans="1:7" ht="15" customHeight="1">
      <c r="A17" s="25" t="s">
        <v>75</v>
      </c>
      <c r="B17" s="36">
        <v>3100000</v>
      </c>
      <c r="C17" s="36"/>
      <c r="D17" s="133" t="s">
        <v>87</v>
      </c>
      <c r="E17" s="133"/>
      <c r="F17" s="133"/>
      <c r="G17" s="34">
        <v>31692820</v>
      </c>
    </row>
    <row r="18" spans="1:7" ht="28.5" customHeight="1">
      <c r="A18" s="93" t="s">
        <v>83</v>
      </c>
      <c r="B18" s="93"/>
      <c r="C18" s="93"/>
      <c r="D18" s="94" t="s">
        <v>2</v>
      </c>
      <c r="E18" s="94"/>
      <c r="F18" s="26" t="s">
        <v>86</v>
      </c>
      <c r="G18" s="31" t="s">
        <v>76</v>
      </c>
    </row>
    <row r="19" spans="1:7" ht="19.5" customHeight="1">
      <c r="A19" s="27" t="s">
        <v>77</v>
      </c>
      <c r="B19" s="27">
        <v>3110000</v>
      </c>
      <c r="C19" s="27"/>
      <c r="D19" s="134" t="s">
        <v>88</v>
      </c>
      <c r="E19" s="134"/>
      <c r="F19" s="134"/>
      <c r="G19" s="34">
        <v>31692820</v>
      </c>
    </row>
    <row r="20" spans="1:7" ht="23.25" customHeight="1">
      <c r="A20" s="93" t="s">
        <v>79</v>
      </c>
      <c r="B20" s="93"/>
      <c r="C20" s="93"/>
      <c r="D20" s="95" t="s">
        <v>34</v>
      </c>
      <c r="E20" s="95"/>
      <c r="F20" s="26"/>
      <c r="G20" s="31" t="s">
        <v>76</v>
      </c>
    </row>
    <row r="21" spans="1:7" ht="28.5" customHeight="1">
      <c r="A21" s="28" t="s">
        <v>78</v>
      </c>
      <c r="B21" s="37">
        <v>3117370</v>
      </c>
      <c r="C21" s="37">
        <v>7370</v>
      </c>
      <c r="D21" s="45" t="s">
        <v>98</v>
      </c>
      <c r="E21" s="96" t="s">
        <v>99</v>
      </c>
      <c r="F21" s="96"/>
      <c r="G21" s="89" t="s">
        <v>141</v>
      </c>
    </row>
    <row r="22" spans="1:7" ht="47.25" customHeight="1">
      <c r="B22" s="29" t="s">
        <v>79</v>
      </c>
      <c r="C22" s="74" t="s">
        <v>80</v>
      </c>
      <c r="D22" s="26" t="s">
        <v>81</v>
      </c>
      <c r="E22" s="93" t="s">
        <v>84</v>
      </c>
      <c r="F22" s="93"/>
      <c r="G22" s="30" t="s">
        <v>82</v>
      </c>
    </row>
    <row r="23" spans="1:7" ht="40.5" customHeight="1">
      <c r="A23" s="46" t="s">
        <v>8</v>
      </c>
      <c r="B23" s="110" t="s">
        <v>139</v>
      </c>
      <c r="C23" s="110"/>
      <c r="D23" s="110"/>
      <c r="E23" s="110"/>
      <c r="F23" s="110"/>
      <c r="G23" s="110"/>
    </row>
    <row r="24" spans="1:7" ht="94.5" customHeight="1">
      <c r="A24" s="46" t="s">
        <v>9</v>
      </c>
      <c r="B24" s="135" t="s">
        <v>142</v>
      </c>
      <c r="C24" s="135"/>
      <c r="D24" s="135"/>
      <c r="E24" s="135"/>
      <c r="F24" s="135"/>
      <c r="G24" s="135"/>
    </row>
    <row r="25" spans="1:7" ht="3.75" customHeight="1">
      <c r="B25" s="92"/>
      <c r="C25" s="92"/>
      <c r="D25" s="92"/>
      <c r="E25" s="92"/>
      <c r="F25" s="92"/>
      <c r="G25" s="92"/>
    </row>
    <row r="26" spans="1:7" ht="23.25" customHeight="1">
      <c r="A26" s="20" t="s">
        <v>10</v>
      </c>
      <c r="B26" s="110" t="s">
        <v>47</v>
      </c>
      <c r="C26" s="110"/>
      <c r="D26" s="110"/>
      <c r="E26" s="110"/>
      <c r="F26" s="110"/>
      <c r="G26" s="110"/>
    </row>
    <row r="27" spans="1:7" ht="9" customHeight="1">
      <c r="A27" s="1"/>
    </row>
    <row r="28" spans="1:7" ht="15.75">
      <c r="A28" s="18" t="s">
        <v>12</v>
      </c>
      <c r="B28" s="136" t="s">
        <v>48</v>
      </c>
      <c r="C28" s="136"/>
      <c r="D28" s="136"/>
      <c r="E28" s="136"/>
      <c r="F28" s="136"/>
      <c r="G28" s="136"/>
    </row>
    <row r="29" spans="1:7" ht="24" customHeight="1">
      <c r="A29" s="18">
        <v>1</v>
      </c>
      <c r="B29" s="124" t="s">
        <v>101</v>
      </c>
      <c r="C29" s="125"/>
      <c r="D29" s="125"/>
      <c r="E29" s="125"/>
      <c r="F29" s="125"/>
      <c r="G29" s="126"/>
    </row>
    <row r="30" spans="1:7" ht="15.75">
      <c r="A30" s="1"/>
    </row>
    <row r="31" spans="1:7" ht="23.25" customHeight="1">
      <c r="A31" s="59" t="s">
        <v>11</v>
      </c>
      <c r="B31" s="52" t="s">
        <v>89</v>
      </c>
      <c r="C31" s="90" t="s">
        <v>100</v>
      </c>
      <c r="D31" s="91"/>
      <c r="E31" s="91"/>
      <c r="F31" s="91"/>
      <c r="G31" s="91"/>
    </row>
    <row r="32" spans="1:7" ht="18.75" customHeight="1">
      <c r="A32" s="20" t="s">
        <v>14</v>
      </c>
      <c r="B32" s="110" t="s">
        <v>49</v>
      </c>
      <c r="C32" s="110"/>
      <c r="D32" s="110"/>
      <c r="E32" s="110"/>
      <c r="F32" s="110"/>
      <c r="G32" s="110"/>
    </row>
    <row r="33" spans="1:7" ht="9" customHeight="1">
      <c r="A33" s="20"/>
      <c r="B33" s="19"/>
      <c r="C33" s="19"/>
      <c r="D33" s="19"/>
      <c r="E33" s="19"/>
      <c r="F33" s="19"/>
      <c r="G33" s="19"/>
    </row>
    <row r="34" spans="1:7" ht="15.75">
      <c r="A34" s="18" t="s">
        <v>12</v>
      </c>
      <c r="B34" s="136" t="s">
        <v>13</v>
      </c>
      <c r="C34" s="136"/>
      <c r="D34" s="136"/>
      <c r="E34" s="136"/>
      <c r="F34" s="136"/>
      <c r="G34" s="136"/>
    </row>
    <row r="35" spans="1:7" ht="15" customHeight="1">
      <c r="A35" s="84">
        <v>1</v>
      </c>
      <c r="B35" s="97" t="s">
        <v>103</v>
      </c>
      <c r="C35" s="97"/>
      <c r="D35" s="97"/>
      <c r="E35" s="97"/>
      <c r="F35" s="97"/>
      <c r="G35" s="97"/>
    </row>
    <row r="36" spans="1:7" ht="18.75" customHeight="1">
      <c r="A36" s="84">
        <v>2</v>
      </c>
      <c r="B36" s="97" t="s">
        <v>102</v>
      </c>
      <c r="C36" s="97"/>
      <c r="D36" s="97"/>
      <c r="E36" s="97"/>
      <c r="F36" s="97"/>
      <c r="G36" s="97"/>
    </row>
    <row r="37" spans="1:7" ht="12.75" customHeight="1">
      <c r="A37" s="20"/>
      <c r="B37" s="19"/>
      <c r="C37" s="19"/>
      <c r="D37" s="19"/>
      <c r="E37" s="19"/>
      <c r="F37" s="19"/>
      <c r="G37" s="19"/>
    </row>
    <row r="38" spans="1:7" ht="15.75">
      <c r="A38" s="20" t="s">
        <v>20</v>
      </c>
      <c r="B38" s="9" t="s">
        <v>16</v>
      </c>
      <c r="C38" s="19"/>
      <c r="D38" s="19"/>
      <c r="E38" s="130" t="s">
        <v>50</v>
      </c>
      <c r="F38" s="19"/>
      <c r="G38" s="19"/>
    </row>
    <row r="39" spans="1:7" ht="8.25" customHeight="1">
      <c r="A39" s="1"/>
      <c r="E39" s="131"/>
    </row>
    <row r="40" spans="1:7" ht="24">
      <c r="A40" s="18" t="s">
        <v>12</v>
      </c>
      <c r="B40" s="58" t="s">
        <v>16</v>
      </c>
      <c r="C40" s="18" t="s">
        <v>17</v>
      </c>
      <c r="D40" s="18" t="s">
        <v>18</v>
      </c>
      <c r="E40" s="18" t="s">
        <v>19</v>
      </c>
    </row>
    <row r="41" spans="1:7" ht="15.75">
      <c r="A41" s="18">
        <v>1</v>
      </c>
      <c r="B41" s="18">
        <v>2</v>
      </c>
      <c r="C41" s="18">
        <v>3</v>
      </c>
      <c r="D41" s="18">
        <v>4</v>
      </c>
      <c r="E41" s="18">
        <v>5</v>
      </c>
    </row>
    <row r="42" spans="1:7" ht="15.75">
      <c r="A42" s="42"/>
      <c r="B42" s="127" t="s">
        <v>104</v>
      </c>
      <c r="C42" s="128"/>
      <c r="D42" s="129"/>
      <c r="E42" s="42"/>
    </row>
    <row r="43" spans="1:7" ht="29.25" customHeight="1">
      <c r="A43" s="53">
        <v>1</v>
      </c>
      <c r="B43" s="75" t="s">
        <v>136</v>
      </c>
      <c r="C43" s="38"/>
      <c r="D43" s="39">
        <v>1390000</v>
      </c>
      <c r="E43" s="39">
        <f>C43+D43</f>
        <v>1390000</v>
      </c>
    </row>
    <row r="44" spans="1:7" ht="18" customHeight="1">
      <c r="A44" s="53"/>
      <c r="B44" s="98" t="s">
        <v>105</v>
      </c>
      <c r="C44" s="99"/>
      <c r="D44" s="99"/>
      <c r="E44" s="100"/>
    </row>
    <row r="45" spans="1:7" ht="27" customHeight="1">
      <c r="A45" s="53">
        <v>1</v>
      </c>
      <c r="B45" s="61" t="s">
        <v>106</v>
      </c>
      <c r="C45" s="65"/>
      <c r="D45" s="66">
        <v>1300000</v>
      </c>
      <c r="E45" s="66">
        <f>D45+C45</f>
        <v>1300000</v>
      </c>
    </row>
    <row r="46" spans="1:7" ht="18.75" customHeight="1">
      <c r="A46" s="53">
        <v>2</v>
      </c>
      <c r="B46" s="61" t="s">
        <v>107</v>
      </c>
      <c r="C46" s="65"/>
      <c r="D46" s="66">
        <v>200000</v>
      </c>
      <c r="E46" s="66">
        <f>D46+C46</f>
        <v>200000</v>
      </c>
    </row>
    <row r="47" spans="1:7" ht="15.75" customHeight="1">
      <c r="A47" s="114" t="s">
        <v>19</v>
      </c>
      <c r="B47" s="115"/>
      <c r="C47" s="40"/>
      <c r="D47" s="40">
        <f>SUM(D43:D46)</f>
        <v>2890000</v>
      </c>
      <c r="E47" s="40">
        <f>C47+D47</f>
        <v>2890000</v>
      </c>
    </row>
    <row r="48" spans="1:7" ht="8.25" customHeight="1">
      <c r="A48" s="1"/>
    </row>
    <row r="49" spans="1:7" ht="18.75" customHeight="1">
      <c r="A49" s="1" t="s">
        <v>23</v>
      </c>
      <c r="B49" s="110" t="s">
        <v>21</v>
      </c>
      <c r="C49" s="110"/>
      <c r="D49" s="110"/>
      <c r="E49" s="110"/>
      <c r="F49" s="110"/>
      <c r="G49" s="110"/>
    </row>
    <row r="50" spans="1:7" ht="12" customHeight="1">
      <c r="A50" s="1"/>
      <c r="E50" s="83" t="s">
        <v>15</v>
      </c>
    </row>
    <row r="51" spans="1:7" ht="25.5">
      <c r="A51" s="18" t="s">
        <v>12</v>
      </c>
      <c r="B51" s="73" t="s">
        <v>22</v>
      </c>
      <c r="C51" s="18" t="s">
        <v>17</v>
      </c>
      <c r="D51" s="18" t="s">
        <v>18</v>
      </c>
      <c r="E51" s="18" t="s">
        <v>19</v>
      </c>
    </row>
    <row r="52" spans="1:7" ht="11.25" customHeight="1">
      <c r="A52" s="73">
        <v>1</v>
      </c>
      <c r="B52" s="73">
        <v>2</v>
      </c>
      <c r="C52" s="73">
        <v>3</v>
      </c>
      <c r="D52" s="73">
        <v>4</v>
      </c>
      <c r="E52" s="73">
        <v>5</v>
      </c>
    </row>
    <row r="53" spans="1:7" ht="12.75" customHeight="1">
      <c r="A53" s="35"/>
      <c r="B53" s="62"/>
      <c r="C53" s="50"/>
      <c r="D53" s="35"/>
      <c r="E53" s="50"/>
    </row>
    <row r="54" spans="1:7" ht="18" customHeight="1">
      <c r="A54" s="116" t="s">
        <v>19</v>
      </c>
      <c r="B54" s="116"/>
      <c r="C54" s="54"/>
      <c r="D54" s="54"/>
      <c r="E54" s="54"/>
    </row>
    <row r="55" spans="1:7" ht="6" customHeight="1">
      <c r="A55" s="1"/>
    </row>
    <row r="56" spans="1:7" ht="15.75">
      <c r="A56" s="20" t="s">
        <v>51</v>
      </c>
      <c r="B56" s="110" t="s">
        <v>24</v>
      </c>
      <c r="C56" s="110"/>
      <c r="D56" s="110"/>
      <c r="E56" s="110"/>
      <c r="F56" s="110"/>
      <c r="G56" s="110"/>
    </row>
    <row r="57" spans="1:7" ht="15.75">
      <c r="A57" s="1"/>
    </row>
    <row r="58" spans="1:7" ht="25.5" customHeight="1">
      <c r="A58" s="18" t="s">
        <v>12</v>
      </c>
      <c r="B58" s="18" t="s">
        <v>25</v>
      </c>
      <c r="C58" s="18" t="s">
        <v>26</v>
      </c>
      <c r="D58" s="18" t="s">
        <v>27</v>
      </c>
      <c r="E58" s="18" t="s">
        <v>17</v>
      </c>
      <c r="F58" s="18" t="s">
        <v>18</v>
      </c>
      <c r="G58" s="18" t="s">
        <v>19</v>
      </c>
    </row>
    <row r="59" spans="1:7" ht="15.75">
      <c r="A59" s="18">
        <v>1</v>
      </c>
      <c r="B59" s="18">
        <v>2</v>
      </c>
      <c r="C59" s="18">
        <v>3</v>
      </c>
      <c r="D59" s="18">
        <v>4</v>
      </c>
      <c r="E59" s="18">
        <v>5</v>
      </c>
      <c r="F59" s="18">
        <v>6</v>
      </c>
      <c r="G59" s="18">
        <v>7</v>
      </c>
    </row>
    <row r="60" spans="1:7" ht="17.25" customHeight="1">
      <c r="A60" s="63"/>
      <c r="B60" s="105" t="s">
        <v>104</v>
      </c>
      <c r="C60" s="105"/>
      <c r="D60" s="106"/>
      <c r="E60" s="63"/>
      <c r="F60" s="63"/>
      <c r="G60" s="63"/>
    </row>
    <row r="61" spans="1:7" ht="15.75">
      <c r="A61" s="82"/>
      <c r="B61" s="118" t="s">
        <v>140</v>
      </c>
      <c r="C61" s="119"/>
      <c r="D61" s="119"/>
      <c r="E61" s="47"/>
      <c r="F61" s="48"/>
      <c r="G61" s="48"/>
    </row>
    <row r="62" spans="1:7" ht="15.75">
      <c r="A62" s="82">
        <v>1</v>
      </c>
      <c r="B62" s="78" t="s">
        <v>28</v>
      </c>
      <c r="C62" s="53" t="s">
        <v>86</v>
      </c>
      <c r="D62" s="53" t="s">
        <v>86</v>
      </c>
      <c r="E62" s="81"/>
      <c r="F62" s="81"/>
      <c r="G62" s="81"/>
    </row>
    <row r="63" spans="1:7" ht="26.25" customHeight="1">
      <c r="A63" s="82"/>
      <c r="B63" s="60" t="s">
        <v>130</v>
      </c>
      <c r="C63" s="51" t="s">
        <v>129</v>
      </c>
      <c r="D63" s="80" t="s">
        <v>131</v>
      </c>
      <c r="E63" s="49"/>
      <c r="F63" s="49">
        <v>1390000</v>
      </c>
      <c r="G63" s="50">
        <f>E63+F63</f>
        <v>1390000</v>
      </c>
    </row>
    <row r="64" spans="1:7" ht="15.75">
      <c r="A64" s="82">
        <v>2</v>
      </c>
      <c r="B64" s="78" t="s">
        <v>29</v>
      </c>
      <c r="C64" s="53" t="s">
        <v>86</v>
      </c>
      <c r="D64" s="80" t="s">
        <v>86</v>
      </c>
      <c r="E64" s="38" t="s">
        <v>86</v>
      </c>
      <c r="F64" s="39"/>
      <c r="G64" s="39"/>
    </row>
    <row r="65" spans="1:7" ht="36">
      <c r="A65" s="82"/>
      <c r="B65" s="60" t="s">
        <v>134</v>
      </c>
      <c r="C65" s="51" t="s">
        <v>132</v>
      </c>
      <c r="D65" s="51" t="s">
        <v>133</v>
      </c>
      <c r="E65" s="57"/>
      <c r="F65" s="39">
        <v>1</v>
      </c>
      <c r="G65" s="48">
        <f t="shared" ref="G65" si="0">E65+F65</f>
        <v>1</v>
      </c>
    </row>
    <row r="66" spans="1:7" ht="15.75">
      <c r="A66" s="82">
        <v>3</v>
      </c>
      <c r="B66" s="78" t="s">
        <v>30</v>
      </c>
      <c r="C66" s="53"/>
      <c r="D66" s="53"/>
      <c r="E66" s="39"/>
      <c r="F66" s="39"/>
      <c r="G66" s="39"/>
    </row>
    <row r="67" spans="1:7" ht="36">
      <c r="A67" s="82"/>
      <c r="B67" s="76" t="s">
        <v>135</v>
      </c>
      <c r="C67" s="51" t="s">
        <v>92</v>
      </c>
      <c r="D67" s="80" t="s">
        <v>131</v>
      </c>
      <c r="E67" s="56"/>
      <c r="F67" s="48">
        <f>F63/F65</f>
        <v>1390000</v>
      </c>
      <c r="G67" s="48">
        <f t="shared" ref="G67" si="1">E67+F67</f>
        <v>1390000</v>
      </c>
    </row>
    <row r="68" spans="1:7" ht="15.75">
      <c r="A68" s="82">
        <v>4</v>
      </c>
      <c r="B68" s="78" t="s">
        <v>31</v>
      </c>
      <c r="C68" s="53"/>
      <c r="D68" s="53"/>
      <c r="E68" s="38"/>
      <c r="F68" s="39"/>
      <c r="G68" s="39"/>
    </row>
    <row r="69" spans="1:7" ht="36.75">
      <c r="A69" s="82"/>
      <c r="B69" s="77" t="s">
        <v>137</v>
      </c>
      <c r="C69" s="51" t="s">
        <v>91</v>
      </c>
      <c r="D69" s="51" t="s">
        <v>90</v>
      </c>
      <c r="E69" s="47"/>
      <c r="F69" s="48">
        <v>100</v>
      </c>
      <c r="G69" s="48">
        <f t="shared" ref="G69" si="2">E69+F69</f>
        <v>100</v>
      </c>
    </row>
    <row r="70" spans="1:7" ht="27.75" customHeight="1">
      <c r="A70" s="64"/>
      <c r="B70" s="101" t="s">
        <v>105</v>
      </c>
      <c r="C70" s="102"/>
      <c r="D70" s="102"/>
      <c r="E70" s="41"/>
      <c r="F70" s="39"/>
      <c r="G70" s="39"/>
    </row>
    <row r="71" spans="1:7" ht="20.25" customHeight="1">
      <c r="A71" s="64"/>
      <c r="B71" s="107" t="s">
        <v>108</v>
      </c>
      <c r="C71" s="108"/>
      <c r="D71" s="109"/>
      <c r="E71" s="41"/>
      <c r="F71" s="39"/>
      <c r="G71" s="39"/>
    </row>
    <row r="72" spans="1:7" ht="27.75" customHeight="1">
      <c r="A72" s="64"/>
      <c r="B72" s="101" t="s">
        <v>109</v>
      </c>
      <c r="C72" s="102"/>
      <c r="D72" s="102"/>
      <c r="E72" s="41"/>
      <c r="F72" s="39"/>
      <c r="G72" s="39"/>
    </row>
    <row r="73" spans="1:7" ht="15.75">
      <c r="A73" s="64">
        <v>1</v>
      </c>
      <c r="B73" s="78" t="s">
        <v>28</v>
      </c>
      <c r="C73" s="53"/>
      <c r="D73" s="53"/>
      <c r="E73" s="41"/>
      <c r="F73" s="39"/>
      <c r="G73" s="39"/>
    </row>
    <row r="74" spans="1:7" ht="48.75">
      <c r="A74" s="64"/>
      <c r="B74" s="77" t="s">
        <v>110</v>
      </c>
      <c r="C74" s="55" t="s">
        <v>92</v>
      </c>
      <c r="D74" s="58" t="s">
        <v>111</v>
      </c>
      <c r="E74" s="38"/>
      <c r="F74" s="39">
        <v>300000</v>
      </c>
      <c r="G74" s="39">
        <f t="shared" ref="G74" si="3">E74+F74</f>
        <v>300000</v>
      </c>
    </row>
    <row r="75" spans="1:7" ht="15.75">
      <c r="A75" s="64">
        <v>2</v>
      </c>
      <c r="B75" s="78" t="s">
        <v>29</v>
      </c>
      <c r="C75" s="53"/>
      <c r="D75" s="53"/>
      <c r="E75" s="38"/>
      <c r="F75" s="39"/>
      <c r="G75" s="39"/>
    </row>
    <row r="76" spans="1:7" ht="41.25" customHeight="1">
      <c r="A76" s="64"/>
      <c r="B76" s="86" t="s">
        <v>138</v>
      </c>
      <c r="C76" s="51" t="s">
        <v>118</v>
      </c>
      <c r="D76" s="51" t="s">
        <v>96</v>
      </c>
      <c r="E76" s="47"/>
      <c r="F76" s="48">
        <v>120</v>
      </c>
      <c r="G76" s="48">
        <f t="shared" ref="G76:G80" si="4">E76+F76</f>
        <v>120</v>
      </c>
    </row>
    <row r="77" spans="1:7" ht="15.75">
      <c r="A77" s="64">
        <v>3</v>
      </c>
      <c r="B77" s="78" t="s">
        <v>30</v>
      </c>
      <c r="C77" s="53" t="s">
        <v>86</v>
      </c>
      <c r="D77" s="53" t="s">
        <v>86</v>
      </c>
      <c r="E77" s="38" t="s">
        <v>86</v>
      </c>
      <c r="F77" s="39"/>
      <c r="G77" s="39"/>
    </row>
    <row r="78" spans="1:7" ht="48">
      <c r="A78" s="64"/>
      <c r="B78" s="85" t="s">
        <v>113</v>
      </c>
      <c r="C78" s="55" t="s">
        <v>92</v>
      </c>
      <c r="D78" s="55" t="s">
        <v>97</v>
      </c>
      <c r="E78" s="38"/>
      <c r="F78" s="47">
        <f>F74/F76</f>
        <v>2500</v>
      </c>
      <c r="G78" s="48">
        <f t="shared" si="4"/>
        <v>2500</v>
      </c>
    </row>
    <row r="79" spans="1:7" ht="15.75">
      <c r="A79" s="64">
        <v>4</v>
      </c>
      <c r="B79" s="78" t="s">
        <v>31</v>
      </c>
      <c r="C79" s="53"/>
      <c r="D79" s="53"/>
      <c r="E79" s="38"/>
      <c r="F79" s="39"/>
      <c r="G79" s="39"/>
    </row>
    <row r="80" spans="1:7" ht="60">
      <c r="A80" s="64"/>
      <c r="B80" s="85" t="s">
        <v>114</v>
      </c>
      <c r="C80" s="55" t="s">
        <v>91</v>
      </c>
      <c r="D80" s="55" t="s">
        <v>90</v>
      </c>
      <c r="E80" s="47"/>
      <c r="F80" s="48">
        <v>100</v>
      </c>
      <c r="G80" s="48">
        <f t="shared" si="4"/>
        <v>100</v>
      </c>
    </row>
    <row r="81" spans="1:7" ht="31.5" customHeight="1">
      <c r="A81" s="64"/>
      <c r="B81" s="101" t="s">
        <v>115</v>
      </c>
      <c r="C81" s="102"/>
      <c r="D81" s="102"/>
      <c r="E81" s="41"/>
      <c r="F81" s="39"/>
      <c r="G81" s="39"/>
    </row>
    <row r="82" spans="1:7" ht="15.75">
      <c r="A82" s="64">
        <v>1</v>
      </c>
      <c r="B82" s="78" t="s">
        <v>28</v>
      </c>
      <c r="C82" s="53"/>
      <c r="D82" s="53"/>
      <c r="E82" s="41"/>
      <c r="F82" s="39"/>
      <c r="G82" s="39"/>
    </row>
    <row r="83" spans="1:7" ht="45.75">
      <c r="A83" s="64"/>
      <c r="B83" s="87" t="s">
        <v>116</v>
      </c>
      <c r="C83" s="55" t="s">
        <v>92</v>
      </c>
      <c r="D83" s="58" t="s">
        <v>111</v>
      </c>
      <c r="E83" s="38"/>
      <c r="F83" s="39">
        <v>1000000</v>
      </c>
      <c r="G83" s="39">
        <f t="shared" ref="G83" si="5">E83+F83</f>
        <v>1000000</v>
      </c>
    </row>
    <row r="84" spans="1:7" ht="15.75">
      <c r="A84" s="64">
        <v>2</v>
      </c>
      <c r="B84" s="78" t="s">
        <v>29</v>
      </c>
      <c r="C84" s="53"/>
      <c r="D84" s="53"/>
      <c r="E84" s="38"/>
      <c r="F84" s="39"/>
      <c r="G84" s="39"/>
    </row>
    <row r="85" spans="1:7" ht="48">
      <c r="A85" s="64"/>
      <c r="B85" s="85" t="s">
        <v>117</v>
      </c>
      <c r="C85" s="51" t="s">
        <v>118</v>
      </c>
      <c r="D85" s="51" t="s">
        <v>96</v>
      </c>
      <c r="E85" s="47"/>
      <c r="F85" s="48">
        <v>400</v>
      </c>
      <c r="G85" s="48">
        <f t="shared" ref="G85" si="6">E85+F85</f>
        <v>400</v>
      </c>
    </row>
    <row r="86" spans="1:7" ht="15.75">
      <c r="A86" s="64">
        <v>3</v>
      </c>
      <c r="B86" s="78" t="s">
        <v>30</v>
      </c>
      <c r="C86" s="53" t="s">
        <v>86</v>
      </c>
      <c r="D86" s="53" t="s">
        <v>86</v>
      </c>
      <c r="E86" s="38" t="s">
        <v>86</v>
      </c>
      <c r="F86" s="39"/>
      <c r="G86" s="39"/>
    </row>
    <row r="87" spans="1:7" ht="39.75" customHeight="1">
      <c r="A87" s="64"/>
      <c r="B87" s="88" t="s">
        <v>124</v>
      </c>
      <c r="C87" s="55" t="s">
        <v>92</v>
      </c>
      <c r="D87" s="55" t="s">
        <v>97</v>
      </c>
      <c r="E87" s="38"/>
      <c r="F87" s="47">
        <f>F83/F85</f>
        <v>2500</v>
      </c>
      <c r="G87" s="48">
        <f t="shared" ref="G87" si="7">E87+F87</f>
        <v>2500</v>
      </c>
    </row>
    <row r="88" spans="1:7" ht="15.75">
      <c r="A88" s="64">
        <v>4</v>
      </c>
      <c r="B88" s="78" t="s">
        <v>31</v>
      </c>
      <c r="C88" s="53"/>
      <c r="D88" s="53"/>
      <c r="E88" s="38"/>
      <c r="F88" s="39"/>
      <c r="G88" s="39"/>
    </row>
    <row r="89" spans="1:7" ht="45">
      <c r="A89" s="64"/>
      <c r="B89" s="86" t="s">
        <v>119</v>
      </c>
      <c r="C89" s="55" t="s">
        <v>91</v>
      </c>
      <c r="D89" s="55" t="s">
        <v>90</v>
      </c>
      <c r="E89" s="47"/>
      <c r="F89" s="48">
        <v>100</v>
      </c>
      <c r="G89" s="48">
        <f t="shared" ref="G89" si="8">E89+F89</f>
        <v>100</v>
      </c>
    </row>
    <row r="90" spans="1:7" ht="15.75">
      <c r="A90" s="64"/>
      <c r="B90" s="101" t="s">
        <v>125</v>
      </c>
      <c r="C90" s="102"/>
      <c r="D90" s="51"/>
      <c r="E90" s="47"/>
      <c r="F90" s="39"/>
      <c r="G90" s="48"/>
    </row>
    <row r="91" spans="1:7" ht="24.75" customHeight="1">
      <c r="A91" s="64"/>
      <c r="B91" s="103" t="s">
        <v>120</v>
      </c>
      <c r="C91" s="104"/>
      <c r="D91" s="104"/>
      <c r="E91" s="41"/>
      <c r="F91" s="39"/>
      <c r="G91" s="39"/>
    </row>
    <row r="92" spans="1:7" ht="15.75">
      <c r="A92" s="64">
        <v>1</v>
      </c>
      <c r="B92" s="78" t="s">
        <v>28</v>
      </c>
      <c r="C92" s="53"/>
      <c r="D92" s="53"/>
      <c r="E92" s="41"/>
      <c r="F92" s="39"/>
      <c r="G92" s="39"/>
    </row>
    <row r="93" spans="1:7" ht="33.75">
      <c r="A93" s="64"/>
      <c r="B93" s="86" t="s">
        <v>121</v>
      </c>
      <c r="C93" s="55" t="s">
        <v>92</v>
      </c>
      <c r="D93" s="58" t="s">
        <v>111</v>
      </c>
      <c r="E93" s="38"/>
      <c r="F93" s="39">
        <v>200000</v>
      </c>
      <c r="G93" s="39">
        <f t="shared" ref="G93" si="9">E93+F93</f>
        <v>200000</v>
      </c>
    </row>
    <row r="94" spans="1:7" ht="15.75">
      <c r="A94" s="64">
        <v>2</v>
      </c>
      <c r="B94" s="78" t="s">
        <v>29</v>
      </c>
      <c r="C94" s="53"/>
      <c r="D94" s="53"/>
      <c r="E94" s="38"/>
      <c r="F94" s="39"/>
      <c r="G94" s="39"/>
    </row>
    <row r="95" spans="1:7" ht="33.75">
      <c r="A95" s="64"/>
      <c r="B95" s="86" t="s">
        <v>112</v>
      </c>
      <c r="C95" s="51" t="s">
        <v>118</v>
      </c>
      <c r="D95" s="51" t="s">
        <v>96</v>
      </c>
      <c r="E95" s="47"/>
      <c r="F95" s="48">
        <v>80</v>
      </c>
      <c r="G95" s="48">
        <f t="shared" ref="G95" si="10">E95+F95</f>
        <v>80</v>
      </c>
    </row>
    <row r="96" spans="1:7" ht="15.75">
      <c r="A96" s="64">
        <v>3</v>
      </c>
      <c r="B96" s="78" t="s">
        <v>30</v>
      </c>
      <c r="C96" s="53" t="s">
        <v>86</v>
      </c>
      <c r="D96" s="53" t="s">
        <v>86</v>
      </c>
      <c r="E96" s="38" t="s">
        <v>86</v>
      </c>
      <c r="F96" s="39"/>
      <c r="G96" s="39"/>
    </row>
    <row r="97" spans="1:7" ht="33.75">
      <c r="A97" s="64"/>
      <c r="B97" s="86" t="s">
        <v>122</v>
      </c>
      <c r="C97" s="55" t="s">
        <v>92</v>
      </c>
      <c r="D97" s="55" t="s">
        <v>97</v>
      </c>
      <c r="E97" s="38"/>
      <c r="F97" s="47">
        <f>F93/F95</f>
        <v>2500</v>
      </c>
      <c r="G97" s="48">
        <f t="shared" ref="G97" si="11">E97+F97</f>
        <v>2500</v>
      </c>
    </row>
    <row r="98" spans="1:7" ht="15.75">
      <c r="A98" s="64">
        <v>4</v>
      </c>
      <c r="B98" s="78" t="s">
        <v>31</v>
      </c>
      <c r="C98" s="53"/>
      <c r="D98" s="53"/>
      <c r="E98" s="38"/>
      <c r="F98" s="39"/>
      <c r="G98" s="39"/>
    </row>
    <row r="99" spans="1:7" ht="33.75">
      <c r="A99" s="64"/>
      <c r="B99" s="88" t="s">
        <v>123</v>
      </c>
      <c r="C99" s="55" t="s">
        <v>91</v>
      </c>
      <c r="D99" s="55" t="s">
        <v>90</v>
      </c>
      <c r="E99" s="47"/>
      <c r="F99" s="48">
        <v>100</v>
      </c>
      <c r="G99" s="48">
        <f t="shared" ref="G99" si="12">E99+F99</f>
        <v>100</v>
      </c>
    </row>
    <row r="100" spans="1:7" ht="15.75">
      <c r="A100" s="67"/>
      <c r="B100" s="68"/>
      <c r="C100" s="69"/>
      <c r="D100" s="69"/>
      <c r="E100" s="70"/>
      <c r="F100" s="71"/>
      <c r="G100" s="72"/>
    </row>
    <row r="101" spans="1:7" ht="15.75" customHeight="1">
      <c r="A101" s="111" t="s">
        <v>93</v>
      </c>
      <c r="B101" s="111"/>
      <c r="C101" s="111"/>
      <c r="D101" s="22"/>
    </row>
    <row r="102" spans="1:7" ht="15.75" customHeight="1">
      <c r="A102" s="111"/>
      <c r="B102" s="111"/>
      <c r="C102" s="111"/>
      <c r="D102" s="21"/>
      <c r="E102" s="5"/>
      <c r="F102" s="112" t="s">
        <v>94</v>
      </c>
      <c r="G102" s="112"/>
    </row>
    <row r="103" spans="1:7" ht="15.75">
      <c r="A103" s="3"/>
      <c r="B103" s="20"/>
      <c r="D103" s="17" t="s">
        <v>32</v>
      </c>
      <c r="F103" s="113" t="s">
        <v>54</v>
      </c>
      <c r="G103" s="113"/>
    </row>
    <row r="104" spans="1:7" ht="15.75" customHeight="1">
      <c r="A104" s="110" t="s">
        <v>33</v>
      </c>
      <c r="B104" s="110"/>
      <c r="C104" s="20"/>
      <c r="D104" s="20"/>
    </row>
    <row r="105" spans="1:7" ht="15.75" customHeight="1">
      <c r="A105" s="43"/>
      <c r="B105" s="43"/>
      <c r="C105" s="44"/>
      <c r="D105" s="44"/>
    </row>
    <row r="106" spans="1:7" ht="15.75">
      <c r="A106" s="117" t="s">
        <v>95</v>
      </c>
      <c r="B106" s="117"/>
      <c r="C106" s="117"/>
      <c r="D106" s="20"/>
    </row>
    <row r="107" spans="1:7" ht="45.75" customHeight="1">
      <c r="A107" s="111" t="s">
        <v>126</v>
      </c>
      <c r="B107" s="110"/>
      <c r="C107" s="110"/>
      <c r="D107" s="79"/>
      <c r="E107" s="5"/>
      <c r="F107" s="112" t="s">
        <v>127</v>
      </c>
      <c r="G107" s="112"/>
    </row>
    <row r="108" spans="1:7" ht="15.75">
      <c r="A108" s="10" t="s">
        <v>52</v>
      </c>
      <c r="B108" s="20"/>
      <c r="C108" s="20"/>
      <c r="D108" s="17" t="s">
        <v>32</v>
      </c>
      <c r="F108" s="113" t="s">
        <v>54</v>
      </c>
      <c r="G108" s="113"/>
    </row>
    <row r="109" spans="1:7">
      <c r="A109" s="11" t="s">
        <v>53</v>
      </c>
    </row>
  </sheetData>
  <mergeCells count="51">
    <mergeCell ref="E9:G9"/>
    <mergeCell ref="B29:G29"/>
    <mergeCell ref="E22:F22"/>
    <mergeCell ref="B42:D42"/>
    <mergeCell ref="E38:E39"/>
    <mergeCell ref="E10:G10"/>
    <mergeCell ref="A13:G13"/>
    <mergeCell ref="A14:G14"/>
    <mergeCell ref="D17:F17"/>
    <mergeCell ref="D19:F19"/>
    <mergeCell ref="B23:G23"/>
    <mergeCell ref="B24:G24"/>
    <mergeCell ref="B26:G26"/>
    <mergeCell ref="B28:G28"/>
    <mergeCell ref="B32:G32"/>
    <mergeCell ref="B34:G34"/>
    <mergeCell ref="F1:G3"/>
    <mergeCell ref="E5:G5"/>
    <mergeCell ref="E6:G6"/>
    <mergeCell ref="E7:G7"/>
    <mergeCell ref="E8:G8"/>
    <mergeCell ref="A104:B104"/>
    <mergeCell ref="A107:C107"/>
    <mergeCell ref="F107:G107"/>
    <mergeCell ref="F108:G108"/>
    <mergeCell ref="A47:B47"/>
    <mergeCell ref="B49:G49"/>
    <mergeCell ref="B56:G56"/>
    <mergeCell ref="A101:C102"/>
    <mergeCell ref="F102:G102"/>
    <mergeCell ref="A54:B54"/>
    <mergeCell ref="A106:C106"/>
    <mergeCell ref="B72:D72"/>
    <mergeCell ref="F103:G103"/>
    <mergeCell ref="B61:D61"/>
    <mergeCell ref="B35:G35"/>
    <mergeCell ref="B36:G36"/>
    <mergeCell ref="B44:E44"/>
    <mergeCell ref="B81:D81"/>
    <mergeCell ref="B91:D91"/>
    <mergeCell ref="B90:C90"/>
    <mergeCell ref="B60:D60"/>
    <mergeCell ref="B70:D70"/>
    <mergeCell ref="B71:D71"/>
    <mergeCell ref="C31:G31"/>
    <mergeCell ref="B25:G25"/>
    <mergeCell ref="A18:C18"/>
    <mergeCell ref="D18:E18"/>
    <mergeCell ref="A20:C20"/>
    <mergeCell ref="D20:E20"/>
    <mergeCell ref="E21:F21"/>
  </mergeCells>
  <pageMargins left="0.19685039370078741" right="0.15748031496062992" top="0.59055118110236227" bottom="0.59055118110236227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topLeftCell="A22" zoomScaleNormal="100" workbookViewId="0">
      <selection activeCell="S13" sqref="S13"/>
    </sheetView>
  </sheetViews>
  <sheetFormatPr defaultColWidth="9.125" defaultRowHeight="15.75"/>
  <cols>
    <col min="1" max="1" width="4.375" style="12" customWidth="1"/>
    <col min="2" max="2" width="12.25" style="12" customWidth="1"/>
    <col min="3" max="3" width="11.375" style="12" customWidth="1"/>
    <col min="4" max="4" width="9.125" style="12"/>
    <col min="5" max="13" width="13" style="12" customWidth="1"/>
    <col min="14" max="16384" width="9.125" style="12"/>
  </cols>
  <sheetData>
    <row r="1" spans="1:13" ht="15.75" customHeight="1">
      <c r="J1" s="120" t="s">
        <v>73</v>
      </c>
      <c r="K1" s="120"/>
      <c r="L1" s="120"/>
      <c r="M1" s="120"/>
    </row>
    <row r="2" spans="1:13">
      <c r="J2" s="120"/>
      <c r="K2" s="120"/>
      <c r="L2" s="120"/>
      <c r="M2" s="120"/>
    </row>
    <row r="3" spans="1:13">
      <c r="J3" s="120"/>
      <c r="K3" s="120"/>
      <c r="L3" s="120"/>
      <c r="M3" s="120"/>
    </row>
    <row r="4" spans="1:13">
      <c r="J4" s="120"/>
      <c r="K4" s="120"/>
      <c r="L4" s="120"/>
      <c r="M4" s="120"/>
    </row>
    <row r="5" spans="1:13">
      <c r="A5" s="132" t="s">
        <v>37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3">
      <c r="A6" s="132" t="s">
        <v>55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3">
      <c r="A7" s="137" t="s">
        <v>4</v>
      </c>
      <c r="B7" s="8"/>
      <c r="C7" s="6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15" customHeight="1">
      <c r="A8" s="137"/>
      <c r="B8" s="23" t="s">
        <v>46</v>
      </c>
      <c r="C8" s="32"/>
      <c r="D8" s="33"/>
      <c r="E8" s="140" t="s">
        <v>35</v>
      </c>
      <c r="F8" s="140"/>
      <c r="G8" s="140"/>
      <c r="H8" s="140"/>
      <c r="I8" s="140"/>
      <c r="J8" s="140"/>
      <c r="K8" s="140"/>
      <c r="L8" s="140"/>
      <c r="M8" s="140"/>
    </row>
    <row r="9" spans="1:13">
      <c r="A9" s="137" t="s">
        <v>5</v>
      </c>
      <c r="B9" s="8"/>
      <c r="C9" s="6"/>
      <c r="E9" s="139"/>
      <c r="F9" s="139"/>
      <c r="G9" s="139"/>
      <c r="H9" s="139"/>
      <c r="I9" s="139"/>
      <c r="J9" s="139"/>
      <c r="K9" s="139"/>
      <c r="L9" s="139"/>
      <c r="M9" s="139"/>
    </row>
    <row r="10" spans="1:13" ht="15" customHeight="1">
      <c r="A10" s="137"/>
      <c r="B10" s="23" t="s">
        <v>46</v>
      </c>
      <c r="C10" s="32"/>
      <c r="D10" s="33"/>
      <c r="E10" s="141" t="s">
        <v>34</v>
      </c>
      <c r="F10" s="141"/>
      <c r="G10" s="141"/>
      <c r="H10" s="141"/>
      <c r="I10" s="141"/>
      <c r="J10" s="141"/>
      <c r="K10" s="141"/>
      <c r="L10" s="141"/>
      <c r="M10" s="141"/>
    </row>
    <row r="11" spans="1:13">
      <c r="A11" s="137" t="s">
        <v>6</v>
      </c>
      <c r="B11" s="8"/>
      <c r="C11" s="8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ht="15" customHeight="1">
      <c r="A12" s="137"/>
      <c r="B12" s="23" t="s">
        <v>46</v>
      </c>
      <c r="C12" s="4" t="s">
        <v>7</v>
      </c>
      <c r="D12" s="33"/>
      <c r="E12" s="140" t="s">
        <v>36</v>
      </c>
      <c r="F12" s="140"/>
      <c r="G12" s="140"/>
      <c r="H12" s="140"/>
      <c r="I12" s="140"/>
      <c r="J12" s="140"/>
      <c r="K12" s="140"/>
      <c r="L12" s="140"/>
      <c r="M12" s="140"/>
    </row>
    <row r="13" spans="1:13" ht="19.5" customHeight="1">
      <c r="A13" s="142" t="s">
        <v>56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>
      <c r="A14" s="1"/>
    </row>
    <row r="15" spans="1:13" ht="31.5">
      <c r="A15" s="7" t="s">
        <v>45</v>
      </c>
      <c r="B15" s="136" t="s">
        <v>48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</row>
    <row r="16" spans="1:13">
      <c r="A16" s="7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</row>
    <row r="17" spans="1:26">
      <c r="A17" s="7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</row>
    <row r="18" spans="1:26">
      <c r="A18" s="1"/>
    </row>
    <row r="19" spans="1:26">
      <c r="A19" s="13" t="s">
        <v>57</v>
      </c>
    </row>
    <row r="20" spans="1:26">
      <c r="A20" s="6"/>
    </row>
    <row r="21" spans="1:26">
      <c r="A21" s="13" t="s">
        <v>58</v>
      </c>
    </row>
    <row r="22" spans="1:26">
      <c r="A22" s="1"/>
    </row>
    <row r="23" spans="1:26" ht="32.25" customHeight="1">
      <c r="A23" s="7" t="s">
        <v>45</v>
      </c>
      <c r="B23" s="136" t="s">
        <v>13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</row>
    <row r="24" spans="1:26">
      <c r="A24" s="7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</row>
    <row r="25" spans="1:26">
      <c r="A25" s="7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</row>
    <row r="26" spans="1:26">
      <c r="A26" s="1"/>
    </row>
    <row r="27" spans="1:26">
      <c r="A27" s="13" t="s">
        <v>59</v>
      </c>
    </row>
    <row r="28" spans="1:26" ht="15.75" customHeight="1">
      <c r="B28" s="24"/>
      <c r="L28" s="24" t="s">
        <v>50</v>
      </c>
    </row>
    <row r="29" spans="1:26">
      <c r="A29" s="1"/>
    </row>
    <row r="30" spans="1:26" ht="30" customHeight="1">
      <c r="A30" s="136" t="s">
        <v>45</v>
      </c>
      <c r="B30" s="136" t="s">
        <v>60</v>
      </c>
      <c r="C30" s="136"/>
      <c r="D30" s="136"/>
      <c r="E30" s="136" t="s">
        <v>38</v>
      </c>
      <c r="F30" s="136"/>
      <c r="G30" s="136"/>
      <c r="H30" s="136" t="s">
        <v>61</v>
      </c>
      <c r="I30" s="136"/>
      <c r="J30" s="136"/>
      <c r="K30" s="136" t="s">
        <v>39</v>
      </c>
      <c r="L30" s="136"/>
      <c r="M30" s="136"/>
      <c r="R30" s="138"/>
      <c r="S30" s="138"/>
      <c r="T30" s="138"/>
      <c r="U30" s="138"/>
      <c r="V30" s="138"/>
      <c r="W30" s="138"/>
      <c r="X30" s="138"/>
      <c r="Y30" s="138"/>
      <c r="Z30" s="138"/>
    </row>
    <row r="31" spans="1:26" ht="33" customHeight="1">
      <c r="A31" s="136"/>
      <c r="B31" s="136"/>
      <c r="C31" s="136"/>
      <c r="D31" s="136"/>
      <c r="E31" s="7" t="s">
        <v>40</v>
      </c>
      <c r="F31" s="7" t="s">
        <v>41</v>
      </c>
      <c r="G31" s="7" t="s">
        <v>42</v>
      </c>
      <c r="H31" s="7" t="s">
        <v>40</v>
      </c>
      <c r="I31" s="7" t="s">
        <v>41</v>
      </c>
      <c r="J31" s="7" t="s">
        <v>42</v>
      </c>
      <c r="K31" s="7" t="s">
        <v>40</v>
      </c>
      <c r="L31" s="7" t="s">
        <v>41</v>
      </c>
      <c r="M31" s="7" t="s">
        <v>42</v>
      </c>
      <c r="R31" s="14"/>
      <c r="S31" s="14"/>
      <c r="T31" s="14"/>
      <c r="U31" s="14"/>
      <c r="V31" s="14"/>
      <c r="W31" s="14"/>
      <c r="X31" s="14"/>
      <c r="Y31" s="14"/>
      <c r="Z31" s="14"/>
    </row>
    <row r="32" spans="1:26">
      <c r="A32" s="7">
        <v>1</v>
      </c>
      <c r="B32" s="136">
        <v>2</v>
      </c>
      <c r="C32" s="136"/>
      <c r="D32" s="136"/>
      <c r="E32" s="7">
        <v>3</v>
      </c>
      <c r="F32" s="7">
        <v>4</v>
      </c>
      <c r="G32" s="7">
        <v>5</v>
      </c>
      <c r="H32" s="7">
        <v>6</v>
      </c>
      <c r="I32" s="7">
        <v>7</v>
      </c>
      <c r="J32" s="7">
        <v>8</v>
      </c>
      <c r="K32" s="7">
        <v>9</v>
      </c>
      <c r="L32" s="7">
        <v>10</v>
      </c>
      <c r="M32" s="7">
        <v>11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26">
      <c r="A33" s="7"/>
      <c r="B33" s="136" t="s">
        <v>19</v>
      </c>
      <c r="C33" s="136"/>
      <c r="D33" s="136"/>
      <c r="E33" s="7"/>
      <c r="F33" s="7"/>
      <c r="G33" s="7"/>
      <c r="H33" s="7"/>
      <c r="I33" s="7"/>
      <c r="J33" s="7"/>
      <c r="K33" s="7"/>
      <c r="L33" s="7"/>
      <c r="M33" s="7"/>
      <c r="R33" s="14"/>
      <c r="S33" s="14"/>
      <c r="T33" s="14"/>
      <c r="U33" s="14"/>
      <c r="V33" s="14"/>
      <c r="W33" s="14"/>
      <c r="X33" s="14"/>
      <c r="Y33" s="14"/>
      <c r="Z33" s="14"/>
    </row>
    <row r="34" spans="1:26">
      <c r="A34" s="7"/>
      <c r="B34" s="136"/>
      <c r="C34" s="136"/>
      <c r="D34" s="136"/>
      <c r="E34" s="7"/>
      <c r="F34" s="7"/>
      <c r="G34" s="7"/>
      <c r="H34" s="7"/>
      <c r="I34" s="7"/>
      <c r="J34" s="7"/>
      <c r="K34" s="7"/>
      <c r="L34" s="7"/>
      <c r="M34" s="7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32.25" customHeight="1">
      <c r="A35" s="144" t="s">
        <v>62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26">
      <c r="A36" s="1"/>
    </row>
    <row r="37" spans="1:26" ht="33" customHeight="1">
      <c r="A37" s="110" t="s">
        <v>63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</row>
    <row r="38" spans="1:26">
      <c r="K38" s="6" t="s">
        <v>50</v>
      </c>
    </row>
    <row r="39" spans="1:26">
      <c r="A39" s="1"/>
    </row>
    <row r="40" spans="1:26" ht="31.5" customHeight="1">
      <c r="A40" s="136" t="s">
        <v>12</v>
      </c>
      <c r="B40" s="136" t="s">
        <v>64</v>
      </c>
      <c r="C40" s="136"/>
      <c r="D40" s="136"/>
      <c r="E40" s="136" t="s">
        <v>38</v>
      </c>
      <c r="F40" s="136"/>
      <c r="G40" s="136"/>
      <c r="H40" s="136" t="s">
        <v>61</v>
      </c>
      <c r="I40" s="136"/>
      <c r="J40" s="136"/>
      <c r="K40" s="136" t="s">
        <v>39</v>
      </c>
      <c r="L40" s="136"/>
      <c r="M40" s="136"/>
    </row>
    <row r="41" spans="1:26" ht="33.75" customHeight="1">
      <c r="A41" s="136"/>
      <c r="B41" s="136"/>
      <c r="C41" s="136"/>
      <c r="D41" s="136"/>
      <c r="E41" s="7" t="s">
        <v>40</v>
      </c>
      <c r="F41" s="7" t="s">
        <v>41</v>
      </c>
      <c r="G41" s="7" t="s">
        <v>42</v>
      </c>
      <c r="H41" s="7" t="s">
        <v>40</v>
      </c>
      <c r="I41" s="7" t="s">
        <v>41</v>
      </c>
      <c r="J41" s="7" t="s">
        <v>42</v>
      </c>
      <c r="K41" s="7" t="s">
        <v>40</v>
      </c>
      <c r="L41" s="7" t="s">
        <v>41</v>
      </c>
      <c r="M41" s="7" t="s">
        <v>42</v>
      </c>
    </row>
    <row r="42" spans="1:26">
      <c r="A42" s="7">
        <v>1</v>
      </c>
      <c r="B42" s="136">
        <v>2</v>
      </c>
      <c r="C42" s="136"/>
      <c r="D42" s="136"/>
      <c r="E42" s="7">
        <v>3</v>
      </c>
      <c r="F42" s="7">
        <v>4</v>
      </c>
      <c r="G42" s="7">
        <v>5</v>
      </c>
      <c r="H42" s="7">
        <v>6</v>
      </c>
      <c r="I42" s="7">
        <v>7</v>
      </c>
      <c r="J42" s="7">
        <v>8</v>
      </c>
      <c r="K42" s="7">
        <v>9</v>
      </c>
      <c r="L42" s="7">
        <v>10</v>
      </c>
      <c r="M42" s="7">
        <v>11</v>
      </c>
    </row>
    <row r="43" spans="1:26">
      <c r="A43" s="7"/>
      <c r="B43" s="136"/>
      <c r="C43" s="136"/>
      <c r="D43" s="136"/>
      <c r="E43" s="7"/>
      <c r="F43" s="7"/>
      <c r="G43" s="7"/>
      <c r="H43" s="7"/>
      <c r="I43" s="7"/>
      <c r="J43" s="7"/>
      <c r="K43" s="7"/>
      <c r="L43" s="7"/>
      <c r="M43" s="7"/>
    </row>
    <row r="44" spans="1:26">
      <c r="A44" s="1"/>
    </row>
    <row r="45" spans="1:26">
      <c r="A45" s="13" t="s">
        <v>65</v>
      </c>
    </row>
    <row r="46" spans="1:26">
      <c r="A46" s="1"/>
    </row>
    <row r="47" spans="1:26" ht="53.25" customHeight="1">
      <c r="A47" s="136" t="s">
        <v>12</v>
      </c>
      <c r="B47" s="136" t="s">
        <v>43</v>
      </c>
      <c r="C47" s="136" t="s">
        <v>26</v>
      </c>
      <c r="D47" s="136" t="s">
        <v>27</v>
      </c>
      <c r="E47" s="136" t="s">
        <v>38</v>
      </c>
      <c r="F47" s="136"/>
      <c r="G47" s="136"/>
      <c r="H47" s="136" t="s">
        <v>66</v>
      </c>
      <c r="I47" s="136"/>
      <c r="J47" s="136"/>
      <c r="K47" s="136" t="s">
        <v>39</v>
      </c>
      <c r="L47" s="136"/>
      <c r="M47" s="136"/>
    </row>
    <row r="48" spans="1:26" ht="30.75" customHeight="1">
      <c r="A48" s="136"/>
      <c r="B48" s="136"/>
      <c r="C48" s="136"/>
      <c r="D48" s="136"/>
      <c r="E48" s="7" t="s">
        <v>40</v>
      </c>
      <c r="F48" s="7" t="s">
        <v>41</v>
      </c>
      <c r="G48" s="7" t="s">
        <v>42</v>
      </c>
      <c r="H48" s="7" t="s">
        <v>40</v>
      </c>
      <c r="I48" s="7" t="s">
        <v>41</v>
      </c>
      <c r="J48" s="7" t="s">
        <v>42</v>
      </c>
      <c r="K48" s="7" t="s">
        <v>40</v>
      </c>
      <c r="L48" s="7" t="s">
        <v>41</v>
      </c>
      <c r="M48" s="7" t="s">
        <v>42</v>
      </c>
    </row>
    <row r="49" spans="1:13">
      <c r="A49" s="7">
        <v>1</v>
      </c>
      <c r="B49" s="7">
        <v>2</v>
      </c>
      <c r="C49" s="7">
        <v>3</v>
      </c>
      <c r="D49" s="7">
        <v>4</v>
      </c>
      <c r="E49" s="7">
        <v>5</v>
      </c>
      <c r="F49" s="7">
        <v>6</v>
      </c>
      <c r="G49" s="7">
        <v>7</v>
      </c>
      <c r="H49" s="7">
        <v>8</v>
      </c>
      <c r="I49" s="7">
        <v>9</v>
      </c>
      <c r="J49" s="7">
        <v>10</v>
      </c>
      <c r="K49" s="7">
        <v>11</v>
      </c>
      <c r="L49" s="7">
        <v>12</v>
      </c>
      <c r="M49" s="7">
        <v>13</v>
      </c>
    </row>
    <row r="50" spans="1:13">
      <c r="A50" s="7">
        <v>1</v>
      </c>
      <c r="B50" s="7" t="s">
        <v>28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>
      <c r="A53" s="136" t="s">
        <v>67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</row>
    <row r="54" spans="1:13">
      <c r="A54" s="7">
        <v>2</v>
      </c>
      <c r="B54" s="7" t="s">
        <v>29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>
      <c r="A57" s="136" t="s">
        <v>67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</row>
    <row r="58" spans="1:13">
      <c r="A58" s="7">
        <v>3</v>
      </c>
      <c r="B58" s="7" t="s">
        <v>30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>
      <c r="A61" s="136" t="s">
        <v>67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</row>
    <row r="62" spans="1:13">
      <c r="A62" s="7">
        <v>4</v>
      </c>
      <c r="B62" s="7" t="s">
        <v>31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136" t="s">
        <v>67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</row>
    <row r="66" spans="1:13">
      <c r="A66" s="136" t="s">
        <v>44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</row>
    <row r="67" spans="1:13">
      <c r="A67" s="1"/>
    </row>
    <row r="68" spans="1:13" ht="19.5" customHeight="1">
      <c r="A68" s="13" t="s">
        <v>68</v>
      </c>
      <c r="B68" s="13"/>
      <c r="C68" s="13"/>
      <c r="D68" s="13"/>
    </row>
    <row r="69" spans="1:13" ht="6.75" customHeight="1">
      <c r="A69" s="142" t="s">
        <v>69</v>
      </c>
      <c r="B69" s="142"/>
      <c r="C69" s="142"/>
      <c r="D69" s="142"/>
    </row>
    <row r="70" spans="1:13" ht="19.5" customHeight="1">
      <c r="A70" s="15" t="s">
        <v>70</v>
      </c>
      <c r="B70" s="15"/>
      <c r="C70" s="15"/>
      <c r="D70" s="15"/>
    </row>
    <row r="71" spans="1:13">
      <c r="A71" s="111" t="s">
        <v>72</v>
      </c>
      <c r="B71" s="111"/>
      <c r="C71" s="111"/>
      <c r="D71" s="111"/>
      <c r="E71" s="111"/>
    </row>
    <row r="72" spans="1:13">
      <c r="A72" s="111"/>
      <c r="B72" s="111"/>
      <c r="C72" s="111"/>
      <c r="D72" s="111"/>
      <c r="E72" s="111"/>
      <c r="G72" s="143"/>
      <c r="H72" s="143"/>
      <c r="J72" s="143"/>
      <c r="K72" s="143"/>
      <c r="L72" s="143"/>
      <c r="M72" s="143"/>
    </row>
    <row r="73" spans="1:13" ht="15.75" customHeight="1">
      <c r="A73" s="16"/>
      <c r="B73" s="16"/>
      <c r="C73" s="16"/>
      <c r="D73" s="16"/>
      <c r="E73" s="16"/>
      <c r="G73" s="146" t="s">
        <v>32</v>
      </c>
      <c r="H73" s="146"/>
      <c r="J73" s="141" t="s">
        <v>54</v>
      </c>
      <c r="K73" s="141"/>
      <c r="L73" s="141"/>
      <c r="M73" s="141"/>
    </row>
    <row r="74" spans="1:13" ht="43.5" customHeight="1">
      <c r="A74" s="111" t="s">
        <v>71</v>
      </c>
      <c r="B74" s="111"/>
      <c r="C74" s="111"/>
      <c r="D74" s="111"/>
      <c r="E74" s="111"/>
      <c r="G74" s="143"/>
      <c r="H74" s="143"/>
      <c r="J74" s="143"/>
      <c r="K74" s="143"/>
      <c r="L74" s="143"/>
      <c r="M74" s="143"/>
    </row>
    <row r="75" spans="1:13" ht="15.75" customHeight="1">
      <c r="A75" s="111"/>
      <c r="B75" s="111"/>
      <c r="C75" s="111"/>
      <c r="D75" s="111"/>
      <c r="E75" s="111"/>
      <c r="G75" s="146" t="s">
        <v>32</v>
      </c>
      <c r="H75" s="146"/>
      <c r="J75" s="141" t="s">
        <v>54</v>
      </c>
      <c r="K75" s="141"/>
      <c r="L75" s="141"/>
      <c r="M75" s="141"/>
    </row>
  </sheetData>
  <mergeCells count="62">
    <mergeCell ref="B42:D42"/>
    <mergeCell ref="B43:D43"/>
    <mergeCell ref="A71:E72"/>
    <mergeCell ref="A74:E75"/>
    <mergeCell ref="G72:H72"/>
    <mergeCell ref="G75:H75"/>
    <mergeCell ref="A66:M66"/>
    <mergeCell ref="A47:A48"/>
    <mergeCell ref="B47:B48"/>
    <mergeCell ref="C47:C48"/>
    <mergeCell ref="D47:D48"/>
    <mergeCell ref="K47:M47"/>
    <mergeCell ref="A53:M53"/>
    <mergeCell ref="A57:M57"/>
    <mergeCell ref="A61:M61"/>
    <mergeCell ref="A65:M6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G74:H74"/>
    <mergeCell ref="A69:D69"/>
    <mergeCell ref="E47:G47"/>
    <mergeCell ref="H47:J47"/>
    <mergeCell ref="G73:H73"/>
    <mergeCell ref="B40:D41"/>
    <mergeCell ref="K40:M40"/>
    <mergeCell ref="A40:A41"/>
    <mergeCell ref="E40:G40"/>
    <mergeCell ref="H40:J40"/>
    <mergeCell ref="A30:A31"/>
    <mergeCell ref="E30:G30"/>
    <mergeCell ref="H30:J30"/>
    <mergeCell ref="K30:M30"/>
    <mergeCell ref="B30:D31"/>
    <mergeCell ref="A9:A10"/>
    <mergeCell ref="A13:M13"/>
    <mergeCell ref="B23:M23"/>
    <mergeCell ref="B24:M24"/>
    <mergeCell ref="B25:M25"/>
    <mergeCell ref="B17:M17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паспорт з 01.01.2020</vt:lpstr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2020-04-16T08:33:32Z</cp:lastPrinted>
  <dcterms:created xsi:type="dcterms:W3CDTF">2018-12-28T08:43:53Z</dcterms:created>
  <dcterms:modified xsi:type="dcterms:W3CDTF">2020-04-16T09:30:46Z</dcterms:modified>
</cp:coreProperties>
</file>