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6.04.2020" sheetId="7" r:id="rId1"/>
    <sheet name="28.02.2020" sheetId="4" r:id="rId2"/>
    <sheet name="05.02.2020" sheetId="5" r:id="rId3"/>
    <sheet name="звіт з 01.01.2020" sheetId="3" state="hidden" r:id="rId4"/>
  </sheets>
  <definedNames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F87" i="7"/>
  <c r="D43"/>
  <c r="F83"/>
  <c r="F89"/>
  <c r="G100" l="1"/>
  <c r="G97"/>
  <c r="F99"/>
  <c r="G89" l="1"/>
  <c r="G87"/>
  <c r="G85"/>
  <c r="F102"/>
  <c r="G68"/>
  <c r="G102"/>
  <c r="G99"/>
  <c r="G96"/>
  <c r="G94"/>
  <c r="G93"/>
  <c r="G92"/>
  <c r="F80"/>
  <c r="G80" s="1"/>
  <c r="F78"/>
  <c r="G78" s="1"/>
  <c r="G76"/>
  <c r="G74"/>
  <c r="G71"/>
  <c r="G69"/>
  <c r="G67"/>
  <c r="G65"/>
  <c r="G64"/>
  <c r="G63"/>
  <c r="F61"/>
  <c r="G61" s="1"/>
  <c r="E44"/>
  <c r="D45"/>
  <c r="E45" s="1"/>
  <c r="E42"/>
  <c r="E41"/>
  <c r="G96" i="5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G60"/>
  <c r="F60"/>
  <c r="E44"/>
  <c r="D44"/>
  <c r="E43"/>
  <c r="E42"/>
  <c r="E41"/>
  <c r="E43" i="7" l="1"/>
  <c r="G83"/>
  <c r="F98" i="5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<sst xmlns="http://schemas.openxmlformats.org/spreadsheetml/2006/main" count="693" uniqueCount="180">
  <si>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</si>
  <si>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</si>
  <si>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</si>
  <si>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</si>
  <si>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</si>
  <si>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</si>
  <si>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</si>
  <si>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</si>
  <si>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</si>
  <si>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</si>
  <si>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</si>
  <si>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</si>
  <si>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</si>
  <si>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</si>
  <si>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</si>
  <si>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</si>
  <si>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</si>
  <si>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</si>
  <si>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</si>
  <si>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</si>
  <si>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</si>
  <si>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</si>
  <si>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</si>
  <si>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</si>
  <si>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</si>
  <si>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</si>
  <si>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</si>
  <si>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</si>
  <si>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</si>
  <si>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</si>
  <si>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</si>
  <si>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</si>
  <si>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</si>
  <si>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</si>
  <si>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</si>
  <si>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</si>
  <si>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</si>
  <si>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</si>
  <si>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</si>
  <si>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</si>
  <si>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</si>
  <si>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</si>
  <si>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</si>
  <si>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</si>
  <si>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</si>
  <si>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</si>
  <si>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</si>
  <si>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</si>
  <si>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</si>
  <si>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</si>
  <si>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</si>
  <si>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</si>
  <si>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</si>
  <si>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</si>
  <si>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</si>
  <si>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</si>
  <si>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</si>
  <si>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</si>
  <si>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</si>
  <si>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</si>
  <si>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</si>
  <si>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</si>
  <si>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</si>
  <si>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</si>
  <si>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</si>
  <si>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</si>
  <si>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</si>
  <si>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</si>
  <si>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</si>
  <si>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</si>
  <si>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</si>
  <si>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</si>
  <si>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</si>
  <si>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</si>
  <si>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</si>
  <si>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</si>
  <si>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</si>
  <si>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</si>
  <si>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</si>
  <si>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</si>
  <si>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</si>
  <si>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</si>
  <si>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</si>
  <si>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</si>
  <si>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</si>
  <si>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</si>
  <si>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</si>
  <si>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</si>
  <si>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</si>
  <si>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</si>
  <si>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</si>
  <si>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</si>
  <si>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</si>
  <si>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</si>
  <si>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</si>
  <si>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</si>
  <si>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</si>
  <si>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</si>
  <si>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</si>
  <si>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</si>
  <si>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</si>
  <si>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</si>
  <si>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</si>
  <si>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</si>
  <si>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</si>
  <si>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</si>
  <si>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</si>
  <si>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</si>
  <si>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</si>
  <si>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</si>
  <si>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</si>
  <si>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</si>
  <si>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</si>
  <si>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</si>
  <si>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</si>
  <si>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</si>
  <si>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</si>
  <si>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</si>
  <si>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</si>
  <si>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</si>
  <si>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</si>
  <si>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</si>
  <si>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</si>
  <si>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</si>
  <si>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</si>
  <si>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</si>
  <si>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</si>
  <si>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</si>
  <si>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</si>
  <si>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</si>
  <si>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</si>
  <si>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</si>
  <si>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</si>
  <si>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</si>
  <si>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</si>
  <si>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</si>
  <si>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</si>
  <si>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</si>
  <si>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</si>
  <si>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</si>
  <si>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</si>
  <si>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</si>
  <si>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</si>
  <si>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</si>
  <si>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</si>
  <si>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</si>
  <si>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</si>
  <si>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</si>
  <si>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</si>
  <si>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</si>
  <si>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</si>
  <si>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</si>
  <si>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</si>
  <si>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</si>
  <si>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</si>
  <si>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</si>
  <si>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</si>
  <si>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</si>
  <si>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</si>
  <si>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</si>
  <si>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</si>
  <si>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</si>
  <si>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</si>
  <si>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</si>
  <si>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</si>
  <si>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</si>
  <si>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</si>
  <si>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</si>
  <si>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</si>
  <si>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>0953000000</t>
  </si>
  <si>
    <t>внески органів місцевого самоврядування у статутний фонд КП «Коломиятеплосервіс»</t>
  </si>
  <si>
    <t xml:space="preserve">Начальник  фінансового управління    </t>
  </si>
  <si>
    <t>середня вартість проведення експертизи проекту "Реконструкція каналізаційних мереж та очисних споруд м.Коломия Івано-Франківської області.Коригування"</t>
  </si>
  <si>
    <t>Кількість проектів "Реконструкція каналізаційних мереж та очисних споруд м.Коломия Івано-Франківської області.Коригування",які підлягають експертизі</t>
  </si>
  <si>
    <t>рішення виконавчого комітету від  26.05.2020 року №91 " Про затвердження пооб'єктного розподілу внесків до статутних капіталів суб'єктів господарювання на 2020 рік"</t>
  </si>
  <si>
    <t xml:space="preserve">кількість косарок ( з навісним тракторним обрізувачем дерев), які планується придбати </t>
  </si>
  <si>
    <t>середня вартість придбання 1  косарки (з навісним тракторним обрізувачем дерев)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</si>
  <si>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2 041 500,00_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2 041 500,00</t>
    </r>
    <r>
      <rPr>
        <sz val="12"/>
        <color indexed="8"/>
        <rFont val="Times New Roman"/>
        <family val="1"/>
        <charset val="204"/>
      </rPr>
      <t>__ гривень.</t>
    </r>
  </si>
  <si>
    <t>рішення міської ради від 25.06.2020 року №4727-63/2020</t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</si>
  <si>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бюджету", рішення виконавчого комітету від 31.03.2020 року №46 " Про затвердження пооб'єктного розподілу внесків до статутних капіталів суб'єктів господарювання на 2020 рік", рішення виконавчого комітету від  26.05.2020 року №91 " Про затвердження пооб'єктного розподілу внесків до статутних капіталів суб'єктів господарювання на 2020 рік", рішення міської ради від 28.05.2020 року №4569-62/2020 "Про уточнення бюджету Коломийської міської об'єднаної територіальної громади на 2020 рік (0953000000)" , рішення міської ради від 25.06.2020 року №4727-63/2020 "Про уточнення бюджету Коломийської міської об'єднаної територіальної громади на 2020 рік (0953000000)"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</si>
</sst>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9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topLeftCell="A97" zoomScale="130" zoomScaleNormal="120" zoomScaleSheetLayoutView="130" workbookViewId="0">
      <selection activeCell="F83" sqref="F83:G89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7" width="21.625" style="2"/>
    <col min="8" max="8" width="1.375" style="2" customWidth="1"/>
    <col min="9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107"/>
      <c r="E4" s="107" t="s">
        <v>0</v>
      </c>
    </row>
    <row r="5" spans="1:7" ht="15.75">
      <c r="A5" s="107"/>
      <c r="E5" s="152" t="s">
        <v>1</v>
      </c>
      <c r="F5" s="152"/>
      <c r="G5" s="152"/>
    </row>
    <row r="6" spans="1:7" ht="15.75">
      <c r="A6" s="107"/>
      <c r="B6" s="107"/>
      <c r="E6" s="153" t="s">
        <v>88</v>
      </c>
      <c r="F6" s="153"/>
      <c r="G6" s="153"/>
    </row>
    <row r="7" spans="1:7" ht="15" customHeight="1">
      <c r="A7" s="107"/>
      <c r="E7" s="149" t="s">
        <v>2</v>
      </c>
      <c r="F7" s="149"/>
      <c r="G7" s="149"/>
    </row>
    <row r="8" spans="1:7" ht="9.75" customHeight="1">
      <c r="A8" s="107"/>
      <c r="B8" s="107"/>
      <c r="E8" s="153"/>
      <c r="F8" s="153"/>
      <c r="G8" s="153"/>
    </row>
    <row r="9" spans="1:7" ht="9" customHeight="1">
      <c r="A9" s="107"/>
      <c r="E9" s="149"/>
      <c r="F9" s="149"/>
      <c r="G9" s="149"/>
    </row>
    <row r="10" spans="1:7" ht="15.75">
      <c r="A10" s="107"/>
      <c r="E10" s="154" t="s">
        <v>140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56" t="s">
        <v>87</v>
      </c>
      <c r="E16" s="156"/>
      <c r="F16" s="156"/>
      <c r="G16" s="99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3110000</v>
      </c>
      <c r="C18" s="27"/>
      <c r="D18" s="161" t="s">
        <v>88</v>
      </c>
      <c r="E18" s="161"/>
      <c r="F18" s="161"/>
      <c r="G18" s="99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104" t="s">
        <v>97</v>
      </c>
      <c r="E20" s="163" t="s">
        <v>100</v>
      </c>
      <c r="F20" s="163"/>
      <c r="G20" s="104" t="s">
        <v>169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97" t="s">
        <v>82</v>
      </c>
    </row>
    <row r="22" spans="1:7" ht="40.5" customHeight="1">
      <c r="A22" s="52" t="s">
        <v>8</v>
      </c>
      <c r="B22" s="154" t="s">
        <v>177</v>
      </c>
      <c r="C22" s="154"/>
      <c r="D22" s="154"/>
      <c r="E22" s="154"/>
      <c r="F22" s="154"/>
      <c r="G22" s="154"/>
    </row>
    <row r="23" spans="1:7" ht="91.5" customHeight="1">
      <c r="A23" s="52" t="s">
        <v>9</v>
      </c>
      <c r="B23" s="164" t="s">
        <v>156</v>
      </c>
      <c r="C23" s="164"/>
      <c r="D23" s="164"/>
      <c r="E23" s="164"/>
      <c r="F23" s="164"/>
      <c r="G23" s="164"/>
    </row>
    <row r="24" spans="1:7" ht="100.5" customHeight="1">
      <c r="B24" s="165" t="s">
        <v>179</v>
      </c>
      <c r="C24" s="165"/>
      <c r="D24" s="165"/>
      <c r="E24" s="165"/>
      <c r="F24" s="165"/>
      <c r="G24" s="165"/>
    </row>
    <row r="25" spans="1:7" ht="29.25" customHeight="1">
      <c r="A25" s="108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00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00">
        <v>1</v>
      </c>
      <c r="B28" s="167" t="s">
        <v>101</v>
      </c>
      <c r="C28" s="168"/>
      <c r="D28" s="168"/>
      <c r="E28" s="168"/>
      <c r="F28" s="168"/>
      <c r="G28" s="16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108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00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173" t="s">
        <v>50</v>
      </c>
      <c r="F36" s="98"/>
      <c r="G36" s="98"/>
    </row>
    <row r="37" spans="1:7" ht="8.25" customHeight="1">
      <c r="A37" s="1"/>
      <c r="E37" s="174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36" customHeight="1">
      <c r="A40" s="100"/>
      <c r="B40" s="175" t="s">
        <v>104</v>
      </c>
      <c r="C40" s="176"/>
      <c r="D40" s="177"/>
      <c r="E40" s="128"/>
    </row>
    <row r="41" spans="1:7" ht="41.2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F83</f>
        <v>491500</v>
      </c>
      <c r="E43" s="67">
        <f>D43+C43</f>
        <v>491500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78" t="s">
        <v>19</v>
      </c>
      <c r="B45" s="179"/>
      <c r="C45" s="44"/>
      <c r="D45" s="44">
        <f>SUM(D41:D44)</f>
        <v>2041500</v>
      </c>
      <c r="E45" s="44">
        <f>C45+D45</f>
        <v>2041500</v>
      </c>
    </row>
    <row r="46" spans="1:7" ht="3" customHeight="1">
      <c r="A46" s="1"/>
    </row>
    <row r="47" spans="1:7" ht="18.75" customHeight="1">
      <c r="A47" s="1" t="s">
        <v>23</v>
      </c>
      <c r="B47" s="154" t="s">
        <v>21</v>
      </c>
      <c r="C47" s="154"/>
      <c r="D47" s="154"/>
      <c r="E47" s="154"/>
      <c r="F47" s="154"/>
      <c r="G47" s="154"/>
    </row>
    <row r="48" spans="1:7" ht="13.5" customHeight="1">
      <c r="A48" s="1"/>
      <c r="E48" s="76" t="s">
        <v>15</v>
      </c>
    </row>
    <row r="49" spans="1:7" ht="25.5">
      <c r="A49" s="100" t="s">
        <v>12</v>
      </c>
      <c r="B49" s="74" t="s">
        <v>22</v>
      </c>
      <c r="C49" s="100" t="s">
        <v>17</v>
      </c>
      <c r="D49" s="100" t="s">
        <v>18</v>
      </c>
      <c r="E49" s="100" t="s">
        <v>19</v>
      </c>
    </row>
    <row r="50" spans="1:7" ht="15.75">
      <c r="A50" s="100">
        <v>1</v>
      </c>
      <c r="B50" s="100">
        <v>2</v>
      </c>
      <c r="C50" s="100">
        <v>3</v>
      </c>
      <c r="D50" s="100">
        <v>4</v>
      </c>
      <c r="E50" s="100">
        <v>5</v>
      </c>
    </row>
    <row r="51" spans="1:7" ht="10.5" customHeight="1">
      <c r="A51" s="100"/>
      <c r="B51" s="63"/>
      <c r="C51" s="56"/>
      <c r="D51" s="100"/>
      <c r="E51" s="56"/>
    </row>
    <row r="52" spans="1:7" ht="15.75">
      <c r="A52" s="180" t="s">
        <v>19</v>
      </c>
      <c r="B52" s="180"/>
      <c r="C52" s="61"/>
      <c r="D52" s="61"/>
      <c r="E52" s="61"/>
    </row>
    <row r="53" spans="1:7" ht="6" customHeight="1">
      <c r="A53" s="1"/>
    </row>
    <row r="54" spans="1:7" ht="15.75">
      <c r="A54" s="108" t="s">
        <v>51</v>
      </c>
      <c r="B54" s="154" t="s">
        <v>24</v>
      </c>
      <c r="C54" s="154"/>
      <c r="D54" s="154"/>
      <c r="E54" s="154"/>
      <c r="F54" s="154"/>
      <c r="G54" s="154"/>
    </row>
    <row r="55" spans="1:7" ht="15.75">
      <c r="A55" s="1"/>
    </row>
    <row r="56" spans="1:7" ht="46.5" customHeight="1">
      <c r="A56" s="100" t="s">
        <v>12</v>
      </c>
      <c r="B56" s="100" t="s">
        <v>25</v>
      </c>
      <c r="C56" s="100" t="s">
        <v>26</v>
      </c>
      <c r="D56" s="100" t="s">
        <v>27</v>
      </c>
      <c r="E56" s="100" t="s">
        <v>17</v>
      </c>
      <c r="F56" s="100" t="s">
        <v>18</v>
      </c>
      <c r="G56" s="100" t="s">
        <v>19</v>
      </c>
    </row>
    <row r="57" spans="1:7" ht="15.75">
      <c r="A57" s="100">
        <v>1</v>
      </c>
      <c r="B57" s="100">
        <v>2</v>
      </c>
      <c r="C57" s="100">
        <v>3</v>
      </c>
      <c r="D57" s="100">
        <v>4</v>
      </c>
      <c r="E57" s="100">
        <v>5</v>
      </c>
      <c r="F57" s="100">
        <v>6</v>
      </c>
      <c r="G57" s="100">
        <v>7</v>
      </c>
    </row>
    <row r="58" spans="1:7" ht="39" customHeight="1">
      <c r="A58" s="100"/>
      <c r="B58" s="181" t="s">
        <v>104</v>
      </c>
      <c r="C58" s="182"/>
      <c r="D58" s="183"/>
      <c r="E58" s="100"/>
      <c r="F58" s="100"/>
      <c r="G58" s="100"/>
    </row>
    <row r="59" spans="1:7" ht="24.75" customHeight="1">
      <c r="A59" s="100"/>
      <c r="B59" s="184" t="s">
        <v>108</v>
      </c>
      <c r="C59" s="185"/>
      <c r="D59" s="186"/>
      <c r="E59" s="100"/>
      <c r="F59" s="100"/>
      <c r="G59" s="100"/>
    </row>
    <row r="60" spans="1:7" ht="15.75">
      <c r="A60" s="102">
        <v>1</v>
      </c>
      <c r="B60" s="42" t="s">
        <v>28</v>
      </c>
      <c r="C60" s="43" t="s">
        <v>86</v>
      </c>
      <c r="D60" s="43" t="s">
        <v>86</v>
      </c>
      <c r="E60" s="100"/>
      <c r="F60" s="100"/>
      <c r="G60" s="100"/>
    </row>
    <row r="61" spans="1:7" ht="48" customHeight="1">
      <c r="A61" s="102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102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102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102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8" ht="39">
      <c r="A65" s="102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8" ht="15.75">
      <c r="A66" s="102">
        <v>3</v>
      </c>
      <c r="B66" s="77" t="s">
        <v>30</v>
      </c>
      <c r="C66" s="59"/>
      <c r="D66" s="59"/>
      <c r="E66" s="41"/>
      <c r="F66" s="41"/>
      <c r="G66" s="41"/>
    </row>
    <row r="67" spans="1:8" ht="25.5">
      <c r="A67" s="102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8" s="136" customFormat="1" ht="25.5">
      <c r="A68" s="129"/>
      <c r="B68" s="130" t="s">
        <v>114</v>
      </c>
      <c r="C68" s="131" t="s">
        <v>92</v>
      </c>
      <c r="D68" s="132" t="s">
        <v>115</v>
      </c>
      <c r="E68" s="133"/>
      <c r="F68" s="133">
        <v>50000</v>
      </c>
      <c r="G68" s="134">
        <f t="shared" si="1"/>
        <v>50000</v>
      </c>
      <c r="H68" s="135">
        <v>39360</v>
      </c>
    </row>
    <row r="69" spans="1:8" s="136" customFormat="1" ht="25.5">
      <c r="A69" s="129"/>
      <c r="B69" s="130" t="s">
        <v>116</v>
      </c>
      <c r="C69" s="131" t="s">
        <v>92</v>
      </c>
      <c r="D69" s="132" t="s">
        <v>115</v>
      </c>
      <c r="E69" s="133"/>
      <c r="F69" s="133">
        <v>120000</v>
      </c>
      <c r="G69" s="134">
        <f t="shared" si="1"/>
        <v>120000</v>
      </c>
      <c r="H69" s="135">
        <v>53400</v>
      </c>
    </row>
    <row r="70" spans="1:8" ht="15.75">
      <c r="A70" s="102">
        <v>4</v>
      </c>
      <c r="B70" s="77" t="s">
        <v>31</v>
      </c>
      <c r="C70" s="59"/>
      <c r="D70" s="59"/>
      <c r="E70" s="40"/>
      <c r="F70" s="41"/>
      <c r="G70" s="41"/>
    </row>
    <row r="71" spans="1:8" ht="39">
      <c r="A71" s="102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8" ht="36.75" customHeight="1">
      <c r="A72" s="102"/>
      <c r="B72" s="170" t="s">
        <v>118</v>
      </c>
      <c r="C72" s="171"/>
      <c r="D72" s="103"/>
      <c r="E72" s="89"/>
      <c r="F72" s="41"/>
      <c r="G72" s="41"/>
    </row>
    <row r="73" spans="1:8" ht="15.75">
      <c r="A73" s="102">
        <v>1</v>
      </c>
      <c r="B73" s="77" t="s">
        <v>28</v>
      </c>
      <c r="C73" s="59"/>
      <c r="D73" s="59"/>
      <c r="E73" s="89"/>
      <c r="F73" s="41"/>
      <c r="G73" s="41"/>
    </row>
    <row r="74" spans="1:8" ht="45.75" customHeight="1">
      <c r="A74" s="102"/>
      <c r="B74" s="65" t="s">
        <v>170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8" ht="15.75">
      <c r="A75" s="102">
        <v>2</v>
      </c>
      <c r="B75" s="77" t="s">
        <v>29</v>
      </c>
      <c r="C75" s="59"/>
      <c r="D75" s="59"/>
      <c r="E75" s="40"/>
      <c r="F75" s="41"/>
      <c r="G75" s="41"/>
    </row>
    <row r="76" spans="1:8" ht="43.5" customHeight="1">
      <c r="A76" s="102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8" ht="15.75">
      <c r="A77" s="102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8" ht="39">
      <c r="A78" s="102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8" ht="15.75">
      <c r="A79" s="102">
        <v>4</v>
      </c>
      <c r="B79" s="77" t="s">
        <v>31</v>
      </c>
      <c r="C79" s="59"/>
      <c r="D79" s="59"/>
      <c r="E79" s="40"/>
      <c r="F79" s="41"/>
      <c r="G79" s="41"/>
    </row>
    <row r="80" spans="1:8" ht="39">
      <c r="A80" s="102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129"/>
      <c r="B81" s="190" t="s">
        <v>123</v>
      </c>
      <c r="C81" s="191"/>
      <c r="D81" s="191"/>
      <c r="E81" s="141"/>
      <c r="F81" s="133"/>
      <c r="G81" s="133"/>
    </row>
    <row r="82" spans="1:7" ht="15.75">
      <c r="A82" s="129">
        <v>1</v>
      </c>
      <c r="B82" s="142" t="s">
        <v>28</v>
      </c>
      <c r="C82" s="143"/>
      <c r="D82" s="143"/>
      <c r="E82" s="141"/>
      <c r="F82" s="133"/>
      <c r="G82" s="133"/>
    </row>
    <row r="83" spans="1:7" ht="39">
      <c r="A83" s="129"/>
      <c r="B83" s="144" t="s">
        <v>124</v>
      </c>
      <c r="C83" s="131" t="s">
        <v>92</v>
      </c>
      <c r="D83" s="140" t="s">
        <v>178</v>
      </c>
      <c r="E83" s="141"/>
      <c r="F83" s="133">
        <f>F87</f>
        <v>491500</v>
      </c>
      <c r="G83" s="133">
        <f t="shared" ref="G83" si="5">E83+F83</f>
        <v>491500</v>
      </c>
    </row>
    <row r="84" spans="1:7" ht="15.75">
      <c r="A84" s="129">
        <v>2</v>
      </c>
      <c r="B84" s="142" t="s">
        <v>29</v>
      </c>
      <c r="C84" s="143"/>
      <c r="D84" s="143"/>
      <c r="E84" s="141"/>
      <c r="F84" s="133"/>
      <c r="G84" s="133"/>
    </row>
    <row r="85" spans="1:7" ht="39">
      <c r="A85" s="129"/>
      <c r="B85" s="144" t="s">
        <v>175</v>
      </c>
      <c r="C85" s="145" t="s">
        <v>91</v>
      </c>
      <c r="D85" s="145" t="s">
        <v>127</v>
      </c>
      <c r="E85" s="141"/>
      <c r="F85" s="146">
        <v>1</v>
      </c>
      <c r="G85" s="146">
        <f t="shared" ref="G85" si="6">E85+F85</f>
        <v>1</v>
      </c>
    </row>
    <row r="86" spans="1:7" ht="15.75">
      <c r="A86" s="129">
        <v>3</v>
      </c>
      <c r="B86" s="142" t="s">
        <v>30</v>
      </c>
      <c r="C86" s="143" t="s">
        <v>86</v>
      </c>
      <c r="D86" s="143" t="s">
        <v>86</v>
      </c>
      <c r="E86" s="141" t="s">
        <v>86</v>
      </c>
      <c r="F86" s="133"/>
      <c r="G86" s="133"/>
    </row>
    <row r="87" spans="1:7" ht="38.25">
      <c r="A87" s="129"/>
      <c r="B87" s="130" t="s">
        <v>176</v>
      </c>
      <c r="C87" s="145" t="s">
        <v>92</v>
      </c>
      <c r="D87" s="147" t="s">
        <v>115</v>
      </c>
      <c r="E87" s="141"/>
      <c r="F87" s="134">
        <f>1010500-519000</f>
        <v>491500</v>
      </c>
      <c r="G87" s="134">
        <f t="shared" ref="G87" si="7">E87+F87</f>
        <v>491500</v>
      </c>
    </row>
    <row r="88" spans="1:7" ht="15.75">
      <c r="A88" s="129">
        <v>4</v>
      </c>
      <c r="B88" s="142" t="s">
        <v>31</v>
      </c>
      <c r="C88" s="143"/>
      <c r="D88" s="143"/>
      <c r="E88" s="141"/>
      <c r="F88" s="133"/>
      <c r="G88" s="133"/>
    </row>
    <row r="89" spans="1:7" ht="26.25">
      <c r="A89" s="129"/>
      <c r="B89" s="144" t="s">
        <v>131</v>
      </c>
      <c r="C89" s="131" t="s">
        <v>92</v>
      </c>
      <c r="D89" s="131" t="s">
        <v>115</v>
      </c>
      <c r="E89" s="148"/>
      <c r="F89" s="134">
        <f>F87</f>
        <v>491500</v>
      </c>
      <c r="G89" s="134">
        <f t="shared" ref="G89" si="8">E89+F89</f>
        <v>491500</v>
      </c>
    </row>
    <row r="90" spans="1:7" ht="30" customHeight="1">
      <c r="A90" s="102"/>
      <c r="B90" s="192" t="s">
        <v>146</v>
      </c>
      <c r="C90" s="192"/>
      <c r="D90" s="192"/>
      <c r="E90" s="53"/>
      <c r="F90" s="54"/>
      <c r="G90" s="54"/>
    </row>
    <row r="91" spans="1:7" ht="15.75">
      <c r="A91" s="102">
        <v>1</v>
      </c>
      <c r="B91" s="77" t="s">
        <v>28</v>
      </c>
      <c r="C91" s="57"/>
      <c r="D91" s="57"/>
      <c r="E91" s="53"/>
      <c r="F91" s="54"/>
      <c r="G91" s="54"/>
    </row>
    <row r="92" spans="1:7" ht="46.5" customHeight="1">
      <c r="A92" s="102"/>
      <c r="B92" s="111" t="s">
        <v>161</v>
      </c>
      <c r="C92" s="57" t="s">
        <v>92</v>
      </c>
      <c r="D92" s="112" t="s">
        <v>147</v>
      </c>
      <c r="E92" s="53"/>
      <c r="F92" s="54">
        <v>250000</v>
      </c>
      <c r="G92" s="54">
        <f>F92</f>
        <v>250000</v>
      </c>
    </row>
    <row r="93" spans="1:7" ht="34.5" customHeight="1">
      <c r="A93" s="102"/>
      <c r="B93" s="69" t="s">
        <v>148</v>
      </c>
      <c r="C93" s="95" t="s">
        <v>158</v>
      </c>
      <c r="D93" s="57" t="s">
        <v>151</v>
      </c>
      <c r="E93" s="53"/>
      <c r="F93" s="56">
        <v>112.7</v>
      </c>
      <c r="G93" s="56">
        <f>F93</f>
        <v>112.7</v>
      </c>
    </row>
    <row r="94" spans="1:7" ht="33.75" customHeight="1">
      <c r="A94" s="102"/>
      <c r="B94" s="69" t="s">
        <v>149</v>
      </c>
      <c r="C94" s="95" t="s">
        <v>150</v>
      </c>
      <c r="D94" s="57" t="s">
        <v>151</v>
      </c>
      <c r="E94" s="53"/>
      <c r="F94" s="56">
        <v>100.7</v>
      </c>
      <c r="G94" s="56">
        <f>F94</f>
        <v>100.7</v>
      </c>
    </row>
    <row r="95" spans="1:7" ht="15.75">
      <c r="A95" s="102">
        <v>2</v>
      </c>
      <c r="B95" s="77" t="s">
        <v>29</v>
      </c>
      <c r="C95" s="57"/>
      <c r="D95" s="57"/>
      <c r="E95" s="53"/>
      <c r="F95" s="54"/>
      <c r="G95" s="54"/>
    </row>
    <row r="96" spans="1:7" ht="66.75" customHeight="1">
      <c r="A96" s="102"/>
      <c r="B96" s="110" t="s">
        <v>159</v>
      </c>
      <c r="C96" s="95" t="s">
        <v>99</v>
      </c>
      <c r="D96" s="57" t="s">
        <v>152</v>
      </c>
      <c r="E96" s="53"/>
      <c r="F96" s="54">
        <v>360</v>
      </c>
      <c r="G96" s="54">
        <f>F96</f>
        <v>360</v>
      </c>
    </row>
    <row r="97" spans="1:7" ht="74.25" customHeight="1">
      <c r="A97" s="138"/>
      <c r="B97" s="139" t="s">
        <v>173</v>
      </c>
      <c r="C97" s="95" t="s">
        <v>126</v>
      </c>
      <c r="D97" s="83" t="s">
        <v>174</v>
      </c>
      <c r="E97" s="53"/>
      <c r="F97" s="54">
        <v>1</v>
      </c>
      <c r="G97" s="54">
        <f>F97</f>
        <v>1</v>
      </c>
    </row>
    <row r="98" spans="1:7" ht="15.75">
      <c r="A98" s="102">
        <v>3</v>
      </c>
      <c r="B98" s="77" t="s">
        <v>30</v>
      </c>
      <c r="C98" s="57"/>
      <c r="D98" s="57"/>
      <c r="E98" s="53"/>
      <c r="F98" s="54"/>
      <c r="G98" s="54"/>
    </row>
    <row r="99" spans="1:7" ht="61.5" customHeight="1">
      <c r="A99" s="102"/>
      <c r="B99" s="69" t="s">
        <v>160</v>
      </c>
      <c r="C99" s="57" t="s">
        <v>96</v>
      </c>
      <c r="D99" s="57" t="s">
        <v>154</v>
      </c>
      <c r="E99" s="53"/>
      <c r="F99" s="54">
        <f>164259/F96</f>
        <v>456.27499999999998</v>
      </c>
      <c r="G99" s="54">
        <f>F99</f>
        <v>456.27499999999998</v>
      </c>
    </row>
    <row r="100" spans="1:7" ht="53.25" customHeight="1">
      <c r="A100" s="138"/>
      <c r="B100" s="69" t="s">
        <v>172</v>
      </c>
      <c r="C100" s="57" t="s">
        <v>96</v>
      </c>
      <c r="D100" s="85" t="s">
        <v>127</v>
      </c>
      <c r="E100" s="53"/>
      <c r="F100" s="54">
        <v>85741</v>
      </c>
      <c r="G100" s="54">
        <f>F100</f>
        <v>85741</v>
      </c>
    </row>
    <row r="101" spans="1:7" ht="15.75">
      <c r="A101" s="102">
        <v>4</v>
      </c>
      <c r="B101" s="77" t="s">
        <v>31</v>
      </c>
      <c r="C101" s="57"/>
      <c r="D101" s="57"/>
      <c r="E101" s="53"/>
      <c r="F101" s="54"/>
      <c r="G101" s="54"/>
    </row>
    <row r="102" spans="1:7" ht="37.5" customHeight="1">
      <c r="A102" s="102"/>
      <c r="B102" s="69" t="s">
        <v>153</v>
      </c>
      <c r="C102" s="57" t="s">
        <v>155</v>
      </c>
      <c r="D102" s="57" t="s">
        <v>154</v>
      </c>
      <c r="E102" s="53"/>
      <c r="F102" s="41">
        <f>F96/1000/F93*100</f>
        <v>0.31943212067435667</v>
      </c>
      <c r="G102" s="41">
        <f>F102</f>
        <v>0.31943212067435667</v>
      </c>
    </row>
    <row r="103" spans="1:7" ht="0.75" customHeight="1">
      <c r="A103" s="70"/>
      <c r="B103" s="71"/>
      <c r="C103" s="94"/>
      <c r="D103" s="94"/>
      <c r="E103" s="72"/>
      <c r="F103" s="73"/>
      <c r="G103" s="73"/>
    </row>
    <row r="104" spans="1:7" ht="39.75" customHeight="1">
      <c r="A104" s="70"/>
      <c r="B104" s="71"/>
      <c r="C104" s="94"/>
      <c r="D104" s="94"/>
      <c r="E104" s="137"/>
      <c r="F104" s="73"/>
      <c r="G104" s="73"/>
    </row>
    <row r="105" spans="1:7" ht="15.75" customHeight="1">
      <c r="A105" s="193" t="s">
        <v>93</v>
      </c>
      <c r="B105" s="193"/>
      <c r="C105" s="193"/>
      <c r="D105" s="107"/>
    </row>
    <row r="106" spans="1:7" ht="17.25" customHeight="1">
      <c r="A106" s="193"/>
      <c r="B106" s="193"/>
      <c r="C106" s="193"/>
      <c r="D106" s="87"/>
      <c r="E106" s="5"/>
      <c r="F106" s="189" t="s">
        <v>94</v>
      </c>
      <c r="G106" s="189"/>
    </row>
    <row r="107" spans="1:7" ht="15.75">
      <c r="A107" s="3"/>
      <c r="B107" s="108"/>
      <c r="D107" s="109" t="s">
        <v>32</v>
      </c>
      <c r="F107" s="149" t="s">
        <v>54</v>
      </c>
      <c r="G107" s="149"/>
    </row>
    <row r="108" spans="1:7" ht="15.75" customHeight="1">
      <c r="A108" s="3"/>
      <c r="B108" s="108"/>
      <c r="D108" s="109"/>
      <c r="F108" s="106"/>
      <c r="G108" s="106"/>
    </row>
    <row r="109" spans="1:7" ht="15.75" customHeight="1">
      <c r="A109" s="154" t="s">
        <v>33</v>
      </c>
      <c r="B109" s="154"/>
      <c r="C109" s="108"/>
      <c r="D109" s="108"/>
    </row>
    <row r="110" spans="1:7" ht="15.75" customHeight="1">
      <c r="A110" s="98"/>
      <c r="B110" s="98"/>
      <c r="C110" s="108"/>
      <c r="D110" s="108"/>
    </row>
    <row r="111" spans="1:7" ht="15.75" hidden="1">
      <c r="A111" s="187"/>
      <c r="B111" s="187"/>
      <c r="C111" s="187"/>
      <c r="D111" s="108"/>
    </row>
    <row r="112" spans="1:7" ht="36" customHeight="1">
      <c r="A112" s="188" t="s">
        <v>171</v>
      </c>
      <c r="B112" s="154"/>
      <c r="C112" s="154"/>
      <c r="D112" s="87"/>
      <c r="E112" s="5"/>
      <c r="F112" s="189" t="s">
        <v>168</v>
      </c>
      <c r="G112" s="189"/>
    </row>
    <row r="113" spans="1:7" ht="15.75">
      <c r="B113" s="108"/>
      <c r="C113" s="108"/>
      <c r="D113" s="109" t="s">
        <v>32</v>
      </c>
      <c r="F113" s="149" t="s">
        <v>54</v>
      </c>
      <c r="G113" s="149"/>
    </row>
    <row r="114" spans="1:7">
      <c r="A114" s="10" t="s">
        <v>52</v>
      </c>
    </row>
    <row r="115" spans="1:7">
      <c r="A115" s="11" t="s">
        <v>53</v>
      </c>
    </row>
  </sheetData>
  <mergeCells count="46">
    <mergeCell ref="A111:C111"/>
    <mergeCell ref="A112:C112"/>
    <mergeCell ref="F112:G112"/>
    <mergeCell ref="F113:G113"/>
    <mergeCell ref="B81:D81"/>
    <mergeCell ref="B90:D90"/>
    <mergeCell ref="A105:C106"/>
    <mergeCell ref="F106:G106"/>
    <mergeCell ref="F107:G107"/>
    <mergeCell ref="A109:B109"/>
    <mergeCell ref="B72:C72"/>
    <mergeCell ref="B31:G31"/>
    <mergeCell ref="B33:G33"/>
    <mergeCell ref="B34:G34"/>
    <mergeCell ref="E36:E37"/>
    <mergeCell ref="B40:D40"/>
    <mergeCell ref="A45:B45"/>
    <mergeCell ref="B47:G47"/>
    <mergeCell ref="A52:B52"/>
    <mergeCell ref="B54:G54"/>
    <mergeCell ref="B58:D58"/>
    <mergeCell ref="B59:D59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90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22"/>
      <c r="E4" s="22" t="s">
        <v>0</v>
      </c>
    </row>
    <row r="5" spans="1:7" ht="15.75">
      <c r="A5" s="22"/>
      <c r="E5" s="152" t="s">
        <v>1</v>
      </c>
      <c r="F5" s="152"/>
      <c r="G5" s="152"/>
    </row>
    <row r="6" spans="1:7" ht="15.75">
      <c r="A6" s="22"/>
      <c r="B6" s="22"/>
      <c r="E6" s="153" t="s">
        <v>88</v>
      </c>
      <c r="F6" s="153"/>
      <c r="G6" s="153"/>
    </row>
    <row r="7" spans="1:7" ht="15" customHeight="1">
      <c r="A7" s="22"/>
      <c r="E7" s="149" t="s">
        <v>2</v>
      </c>
      <c r="F7" s="149"/>
      <c r="G7" s="149"/>
    </row>
    <row r="8" spans="1:7" ht="9.75" customHeight="1">
      <c r="A8" s="22"/>
      <c r="B8" s="22"/>
      <c r="E8" s="153"/>
      <c r="F8" s="153"/>
      <c r="G8" s="153"/>
    </row>
    <row r="9" spans="1:7" ht="9" customHeight="1">
      <c r="A9" s="22"/>
      <c r="E9" s="149"/>
      <c r="F9" s="149"/>
      <c r="G9" s="149"/>
    </row>
    <row r="10" spans="1:7" ht="15.75">
      <c r="A10" s="22"/>
      <c r="E10" s="154" t="s">
        <v>140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56" t="s">
        <v>87</v>
      </c>
      <c r="E16" s="156"/>
      <c r="F16" s="156"/>
      <c r="G16" s="35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161" t="s">
        <v>88</v>
      </c>
      <c r="E18" s="161"/>
      <c r="F18" s="161"/>
      <c r="G18" s="35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163" t="s">
        <v>100</v>
      </c>
      <c r="F20" s="16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30" t="s">
        <v>82</v>
      </c>
    </row>
    <row r="22" spans="1:7" ht="40.5" customHeight="1">
      <c r="A22" s="52" t="s">
        <v>8</v>
      </c>
      <c r="B22" s="154" t="s">
        <v>142</v>
      </c>
      <c r="C22" s="154"/>
      <c r="D22" s="154"/>
      <c r="E22" s="154"/>
      <c r="F22" s="154"/>
      <c r="G22" s="154"/>
    </row>
    <row r="23" spans="1:7" ht="91.5" customHeight="1">
      <c r="A23" s="52" t="s">
        <v>9</v>
      </c>
      <c r="B23" s="164" t="s">
        <v>156</v>
      </c>
      <c r="C23" s="164"/>
      <c r="D23" s="164"/>
      <c r="E23" s="164"/>
      <c r="F23" s="164"/>
      <c r="G23" s="164"/>
    </row>
    <row r="24" spans="1:7" ht="29.25" customHeight="1">
      <c r="B24" s="165" t="s">
        <v>157</v>
      </c>
      <c r="C24" s="165"/>
      <c r="D24" s="165"/>
      <c r="E24" s="165"/>
      <c r="F24" s="165"/>
      <c r="G24" s="165"/>
    </row>
    <row r="25" spans="1:7" ht="29.25" customHeight="1">
      <c r="A25" s="20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8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8">
        <v>1</v>
      </c>
      <c r="B28" s="167" t="s">
        <v>101</v>
      </c>
      <c r="C28" s="168"/>
      <c r="D28" s="168"/>
      <c r="E28" s="168"/>
      <c r="F28" s="168"/>
      <c r="G28" s="16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20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8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173" t="s">
        <v>50</v>
      </c>
      <c r="F36" s="19"/>
      <c r="G36" s="19"/>
    </row>
    <row r="37" spans="1:7" ht="8.25" customHeight="1">
      <c r="A37" s="1"/>
      <c r="E37" s="174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181" t="s">
        <v>104</v>
      </c>
      <c r="C40" s="182"/>
      <c r="D40" s="183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78" t="s">
        <v>19</v>
      </c>
      <c r="B45" s="179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154" t="s">
        <v>21</v>
      </c>
      <c r="C47" s="154"/>
      <c r="D47" s="154"/>
      <c r="E47" s="154"/>
      <c r="F47" s="154"/>
      <c r="G47" s="154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180" t="s">
        <v>19</v>
      </c>
      <c r="B52" s="180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154" t="s">
        <v>24</v>
      </c>
      <c r="C54" s="154"/>
      <c r="D54" s="154"/>
      <c r="E54" s="154"/>
      <c r="F54" s="154"/>
      <c r="G54" s="154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181" t="s">
        <v>104</v>
      </c>
      <c r="C58" s="182"/>
      <c r="D58" s="183"/>
      <c r="E58" s="34"/>
      <c r="F58" s="34"/>
      <c r="G58" s="34"/>
    </row>
    <row r="59" spans="1:7" ht="24.75" customHeight="1">
      <c r="A59" s="46"/>
      <c r="B59" s="184" t="s">
        <v>108</v>
      </c>
      <c r="C59" s="185"/>
      <c r="D59" s="186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170" t="s">
        <v>118</v>
      </c>
      <c r="C72" s="171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170" t="s">
        <v>123</v>
      </c>
      <c r="C81" s="171"/>
      <c r="D81" s="171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192" t="s">
        <v>146</v>
      </c>
      <c r="C100" s="192"/>
      <c r="D100" s="192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193" t="s">
        <v>93</v>
      </c>
      <c r="B113" s="193"/>
      <c r="C113" s="193"/>
      <c r="D113" s="22"/>
    </row>
    <row r="114" spans="1:7" ht="17.25" hidden="1" customHeight="1">
      <c r="A114" s="193"/>
      <c r="B114" s="193"/>
      <c r="C114" s="193"/>
      <c r="D114" s="21"/>
      <c r="E114" s="5"/>
      <c r="F114" s="189" t="s">
        <v>94</v>
      </c>
      <c r="G114" s="189"/>
    </row>
    <row r="115" spans="1:7" ht="15.75" hidden="1">
      <c r="A115" s="3"/>
      <c r="B115" s="20"/>
      <c r="D115" s="17" t="s">
        <v>32</v>
      </c>
      <c r="F115" s="149" t="s">
        <v>54</v>
      </c>
      <c r="G115" s="149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154" t="s">
        <v>33</v>
      </c>
      <c r="B117" s="154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187" t="s">
        <v>95</v>
      </c>
      <c r="B119" s="187"/>
      <c r="C119" s="187"/>
      <c r="D119" s="20"/>
    </row>
    <row r="120" spans="1:7" ht="36" hidden="1" customHeight="1">
      <c r="A120" s="188" t="s">
        <v>138</v>
      </c>
      <c r="B120" s="154"/>
      <c r="C120" s="154"/>
      <c r="D120" s="87"/>
      <c r="E120" s="5"/>
      <c r="F120" s="189" t="s">
        <v>139</v>
      </c>
      <c r="G120" s="189"/>
    </row>
    <row r="121" spans="1:7" ht="15.75" hidden="1">
      <c r="B121" s="20"/>
      <c r="C121" s="20"/>
      <c r="D121" s="17" t="s">
        <v>32</v>
      </c>
      <c r="F121" s="149" t="s">
        <v>54</v>
      </c>
      <c r="G121" s="149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B34:G34"/>
    <mergeCell ref="B81:D81"/>
    <mergeCell ref="B58:D58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107"/>
      <c r="E4" s="107" t="s">
        <v>0</v>
      </c>
    </row>
    <row r="5" spans="1:7" ht="15.75">
      <c r="A5" s="107"/>
      <c r="E5" s="152" t="s">
        <v>1</v>
      </c>
      <c r="F5" s="152"/>
      <c r="G5" s="152"/>
    </row>
    <row r="6" spans="1:7" ht="15.75">
      <c r="A6" s="107"/>
      <c r="B6" s="107"/>
      <c r="E6" s="153" t="s">
        <v>88</v>
      </c>
      <c r="F6" s="153"/>
      <c r="G6" s="153"/>
    </row>
    <row r="7" spans="1:7" ht="15" customHeight="1">
      <c r="A7" s="107"/>
      <c r="E7" s="149" t="s">
        <v>2</v>
      </c>
      <c r="F7" s="149"/>
      <c r="G7" s="149"/>
    </row>
    <row r="8" spans="1:7" ht="9.75" customHeight="1">
      <c r="A8" s="107"/>
      <c r="B8" s="107"/>
      <c r="E8" s="153"/>
      <c r="F8" s="153"/>
      <c r="G8" s="153"/>
    </row>
    <row r="9" spans="1:7" ht="9" customHeight="1">
      <c r="A9" s="107"/>
      <c r="E9" s="149"/>
      <c r="F9" s="149"/>
      <c r="G9" s="149"/>
    </row>
    <row r="10" spans="1:7" ht="15.75">
      <c r="A10" s="107"/>
      <c r="E10" s="154" t="s">
        <v>162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156" t="s">
        <v>87</v>
      </c>
      <c r="E16" s="156"/>
      <c r="F16" s="156"/>
      <c r="G16" s="99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161" t="s">
        <v>88</v>
      </c>
      <c r="E18" s="161"/>
      <c r="F18" s="161"/>
      <c r="G18" s="99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163" t="s">
        <v>100</v>
      </c>
      <c r="F20" s="16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97" t="s">
        <v>82</v>
      </c>
    </row>
    <row r="22" spans="1:7" ht="40.5" customHeight="1">
      <c r="A22" s="52" t="s">
        <v>8</v>
      </c>
      <c r="B22" s="154" t="s">
        <v>163</v>
      </c>
      <c r="C22" s="154"/>
      <c r="D22" s="154"/>
      <c r="E22" s="154"/>
      <c r="F22" s="154"/>
      <c r="G22" s="154"/>
    </row>
    <row r="23" spans="1:7" ht="96" customHeight="1">
      <c r="A23" s="52" t="s">
        <v>9</v>
      </c>
      <c r="B23" s="164" t="s">
        <v>164</v>
      </c>
      <c r="C23" s="164"/>
      <c r="D23" s="164"/>
      <c r="E23" s="164"/>
      <c r="F23" s="164"/>
      <c r="G23" s="164"/>
    </row>
    <row r="24" spans="1:7" ht="3.75" customHeight="1">
      <c r="B24" s="165"/>
      <c r="C24" s="165"/>
      <c r="D24" s="165"/>
      <c r="E24" s="165"/>
      <c r="F24" s="165"/>
      <c r="G24" s="165"/>
    </row>
    <row r="25" spans="1:7" ht="29.25" customHeight="1">
      <c r="A25" s="108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00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00">
        <v>1</v>
      </c>
      <c r="B28" s="167" t="s">
        <v>101</v>
      </c>
      <c r="C28" s="168"/>
      <c r="D28" s="168"/>
      <c r="E28" s="168"/>
      <c r="F28" s="168"/>
      <c r="G28" s="169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108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00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173" t="s">
        <v>50</v>
      </c>
      <c r="F36" s="98"/>
      <c r="G36" s="98"/>
    </row>
    <row r="37" spans="1:7" ht="8.25" customHeight="1">
      <c r="A37" s="1"/>
      <c r="E37" s="174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181" t="s">
        <v>104</v>
      </c>
      <c r="C40" s="182"/>
      <c r="D40" s="183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178" t="s">
        <v>19</v>
      </c>
      <c r="B44" s="179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154" t="s">
        <v>21</v>
      </c>
      <c r="C46" s="154"/>
      <c r="D46" s="154"/>
      <c r="E46" s="154"/>
      <c r="F46" s="154"/>
      <c r="G46" s="154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180" t="s">
        <v>19</v>
      </c>
      <c r="B51" s="180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154" t="s">
        <v>24</v>
      </c>
      <c r="C53" s="154"/>
      <c r="D53" s="154"/>
      <c r="E53" s="154"/>
      <c r="F53" s="154"/>
      <c r="G53" s="154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181" t="s">
        <v>104</v>
      </c>
      <c r="C57" s="182"/>
      <c r="D57" s="183"/>
      <c r="E57" s="100"/>
      <c r="F57" s="100"/>
      <c r="G57" s="100"/>
    </row>
    <row r="58" spans="1:7" ht="24.75" customHeight="1">
      <c r="A58" s="100"/>
      <c r="B58" s="184" t="s">
        <v>108</v>
      </c>
      <c r="C58" s="185"/>
      <c r="D58" s="186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170" t="s">
        <v>118</v>
      </c>
      <c r="C73" s="171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194" t="s">
        <v>123</v>
      </c>
      <c r="C82" s="185"/>
      <c r="D82" s="186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193" t="s">
        <v>93</v>
      </c>
      <c r="B100" s="193"/>
      <c r="C100" s="193"/>
      <c r="D100" s="107"/>
    </row>
    <row r="101" spans="1:7" ht="17.25" customHeight="1">
      <c r="A101" s="193"/>
      <c r="B101" s="193"/>
      <c r="C101" s="193"/>
      <c r="D101" s="87"/>
      <c r="E101" s="5"/>
      <c r="F101" s="189" t="s">
        <v>94</v>
      </c>
      <c r="G101" s="189"/>
    </row>
    <row r="102" spans="1:7" ht="15.75">
      <c r="A102" s="3"/>
      <c r="B102" s="108"/>
      <c r="D102" s="109" t="s">
        <v>32</v>
      </c>
      <c r="F102" s="149" t="s">
        <v>54</v>
      </c>
      <c r="G102" s="149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154" t="s">
        <v>33</v>
      </c>
      <c r="B104" s="154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187" t="s">
        <v>95</v>
      </c>
      <c r="B106" s="187"/>
      <c r="C106" s="187"/>
      <c r="D106" s="108"/>
    </row>
    <row r="107" spans="1:7" ht="45.75" customHeight="1">
      <c r="A107" s="193" t="s">
        <v>167</v>
      </c>
      <c r="B107" s="152"/>
      <c r="C107" s="152"/>
      <c r="D107" s="87"/>
      <c r="E107" s="5"/>
      <c r="F107" s="189" t="s">
        <v>168</v>
      </c>
      <c r="G107" s="189"/>
    </row>
    <row r="108" spans="1:7" ht="15.75">
      <c r="B108" s="108"/>
      <c r="C108" s="108"/>
      <c r="D108" s="109" t="s">
        <v>32</v>
      </c>
      <c r="F108" s="149" t="s">
        <v>54</v>
      </c>
      <c r="G108" s="149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150" t="s">
        <v>73</v>
      </c>
      <c r="K1" s="150"/>
      <c r="L1" s="150"/>
      <c r="M1" s="150"/>
    </row>
    <row r="2" spans="1:13">
      <c r="J2" s="150"/>
      <c r="K2" s="150"/>
      <c r="L2" s="150"/>
      <c r="M2" s="150"/>
    </row>
    <row r="3" spans="1:13">
      <c r="J3" s="150"/>
      <c r="K3" s="150"/>
      <c r="L3" s="150"/>
      <c r="M3" s="150"/>
    </row>
    <row r="4" spans="1:13">
      <c r="J4" s="150"/>
      <c r="K4" s="150"/>
      <c r="L4" s="150"/>
      <c r="M4" s="150"/>
    </row>
    <row r="5" spans="1:13">
      <c r="A5" s="155" t="s">
        <v>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>
      <c r="A6" s="155" t="s">
        <v>55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>
      <c r="A7" s="195" t="s">
        <v>4</v>
      </c>
      <c r="B7" s="8"/>
      <c r="C7" s="6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5" customHeight="1">
      <c r="A8" s="195"/>
      <c r="B8" s="23" t="s">
        <v>46</v>
      </c>
      <c r="C8" s="32"/>
      <c r="D8" s="33"/>
      <c r="E8" s="198" t="s">
        <v>35</v>
      </c>
      <c r="F8" s="198"/>
      <c r="G8" s="198"/>
      <c r="H8" s="198"/>
      <c r="I8" s="198"/>
      <c r="J8" s="198"/>
      <c r="K8" s="198"/>
      <c r="L8" s="198"/>
      <c r="M8" s="198"/>
    </row>
    <row r="9" spans="1:13">
      <c r="A9" s="195" t="s">
        <v>5</v>
      </c>
      <c r="B9" s="8"/>
      <c r="C9" s="6"/>
      <c r="E9" s="197"/>
      <c r="F9" s="197"/>
      <c r="G9" s="197"/>
      <c r="H9" s="197"/>
      <c r="I9" s="197"/>
      <c r="J9" s="197"/>
      <c r="K9" s="197"/>
      <c r="L9" s="197"/>
      <c r="M9" s="197"/>
    </row>
    <row r="10" spans="1:13" ht="15" customHeight="1">
      <c r="A10" s="195"/>
      <c r="B10" s="23" t="s">
        <v>46</v>
      </c>
      <c r="C10" s="32"/>
      <c r="D10" s="33"/>
      <c r="E10" s="199" t="s">
        <v>34</v>
      </c>
      <c r="F10" s="199"/>
      <c r="G10" s="199"/>
      <c r="H10" s="199"/>
      <c r="I10" s="199"/>
      <c r="J10" s="199"/>
      <c r="K10" s="199"/>
      <c r="L10" s="199"/>
      <c r="M10" s="199"/>
    </row>
    <row r="11" spans="1:13">
      <c r="A11" s="195" t="s">
        <v>6</v>
      </c>
      <c r="B11" s="8"/>
      <c r="C11" s="8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ht="15" customHeight="1">
      <c r="A12" s="195"/>
      <c r="B12" s="23" t="s">
        <v>46</v>
      </c>
      <c r="C12" s="4" t="s">
        <v>7</v>
      </c>
      <c r="D12" s="33"/>
      <c r="E12" s="198" t="s">
        <v>36</v>
      </c>
      <c r="F12" s="198"/>
      <c r="G12" s="198"/>
      <c r="H12" s="198"/>
      <c r="I12" s="198"/>
      <c r="J12" s="198"/>
      <c r="K12" s="198"/>
      <c r="L12" s="198"/>
      <c r="M12" s="198"/>
    </row>
    <row r="13" spans="1:13" ht="19.5" customHeight="1">
      <c r="A13" s="200" t="s">
        <v>56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>
      <c r="A14" s="1"/>
    </row>
    <row r="15" spans="1:13" ht="31.5">
      <c r="A15" s="7" t="s">
        <v>45</v>
      </c>
      <c r="B15" s="166" t="s">
        <v>48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3">
      <c r="A16" s="7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26">
      <c r="A17" s="7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166" t="s">
        <v>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1:26">
      <c r="A24" s="7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1:26">
      <c r="A25" s="7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166" t="s">
        <v>45</v>
      </c>
      <c r="B30" s="166" t="s">
        <v>60</v>
      </c>
      <c r="C30" s="166"/>
      <c r="D30" s="166"/>
      <c r="E30" s="166" t="s">
        <v>38</v>
      </c>
      <c r="F30" s="166"/>
      <c r="G30" s="166"/>
      <c r="H30" s="166" t="s">
        <v>61</v>
      </c>
      <c r="I30" s="166"/>
      <c r="J30" s="166"/>
      <c r="K30" s="166" t="s">
        <v>39</v>
      </c>
      <c r="L30" s="166"/>
      <c r="M30" s="16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6" ht="33" customHeight="1">
      <c r="A31" s="166"/>
      <c r="B31" s="166"/>
      <c r="C31" s="166"/>
      <c r="D31" s="166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166">
        <v>2</v>
      </c>
      <c r="C32" s="166"/>
      <c r="D32" s="166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166" t="s">
        <v>19</v>
      </c>
      <c r="C33" s="166"/>
      <c r="D33" s="166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166"/>
      <c r="C34" s="166"/>
      <c r="D34" s="166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202" t="s">
        <v>62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26">
      <c r="A36" s="1"/>
    </row>
    <row r="37" spans="1:26" ht="33" customHeight="1">
      <c r="A37" s="154" t="s">
        <v>63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26">
      <c r="K38" s="6" t="s">
        <v>50</v>
      </c>
    </row>
    <row r="39" spans="1:26">
      <c r="A39" s="1"/>
    </row>
    <row r="40" spans="1:26" ht="31.5" customHeight="1">
      <c r="A40" s="166" t="s">
        <v>12</v>
      </c>
      <c r="B40" s="166" t="s">
        <v>64</v>
      </c>
      <c r="C40" s="166"/>
      <c r="D40" s="166"/>
      <c r="E40" s="166" t="s">
        <v>38</v>
      </c>
      <c r="F40" s="166"/>
      <c r="G40" s="166"/>
      <c r="H40" s="166" t="s">
        <v>61</v>
      </c>
      <c r="I40" s="166"/>
      <c r="J40" s="166"/>
      <c r="K40" s="166" t="s">
        <v>39</v>
      </c>
      <c r="L40" s="166"/>
      <c r="M40" s="166"/>
    </row>
    <row r="41" spans="1:26" ht="33.75" customHeight="1">
      <c r="A41" s="166"/>
      <c r="B41" s="166"/>
      <c r="C41" s="166"/>
      <c r="D41" s="166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166">
        <v>2</v>
      </c>
      <c r="C42" s="166"/>
      <c r="D42" s="166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166"/>
      <c r="C43" s="166"/>
      <c r="D43" s="166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166" t="s">
        <v>12</v>
      </c>
      <c r="B47" s="166" t="s">
        <v>43</v>
      </c>
      <c r="C47" s="166" t="s">
        <v>26</v>
      </c>
      <c r="D47" s="166" t="s">
        <v>27</v>
      </c>
      <c r="E47" s="166" t="s">
        <v>38</v>
      </c>
      <c r="F47" s="166"/>
      <c r="G47" s="166"/>
      <c r="H47" s="166" t="s">
        <v>66</v>
      </c>
      <c r="I47" s="166"/>
      <c r="J47" s="166"/>
      <c r="K47" s="166" t="s">
        <v>39</v>
      </c>
      <c r="L47" s="166"/>
      <c r="M47" s="166"/>
    </row>
    <row r="48" spans="1:26" ht="30.75" customHeight="1">
      <c r="A48" s="166"/>
      <c r="B48" s="166"/>
      <c r="C48" s="166"/>
      <c r="D48" s="166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166" t="s">
        <v>67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166" t="s">
        <v>67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166" t="s">
        <v>67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166" t="s">
        <v>67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>
      <c r="A66" s="166" t="s">
        <v>44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200" t="s">
        <v>69</v>
      </c>
      <c r="B69" s="200"/>
      <c r="C69" s="200"/>
      <c r="D69" s="200"/>
    </row>
    <row r="70" spans="1:13" ht="19.5" customHeight="1">
      <c r="A70" s="15" t="s">
        <v>70</v>
      </c>
      <c r="B70" s="15"/>
      <c r="C70" s="15"/>
      <c r="D70" s="15"/>
    </row>
    <row r="71" spans="1:13">
      <c r="A71" s="188" t="s">
        <v>72</v>
      </c>
      <c r="B71" s="188"/>
      <c r="C71" s="188"/>
      <c r="D71" s="188"/>
      <c r="E71" s="188"/>
    </row>
    <row r="72" spans="1:13">
      <c r="A72" s="188"/>
      <c r="B72" s="188"/>
      <c r="C72" s="188"/>
      <c r="D72" s="188"/>
      <c r="E72" s="188"/>
      <c r="G72" s="201"/>
      <c r="H72" s="201"/>
      <c r="J72" s="201"/>
      <c r="K72" s="201"/>
      <c r="L72" s="201"/>
      <c r="M72" s="201"/>
    </row>
    <row r="73" spans="1:13" ht="15.75" customHeight="1">
      <c r="A73" s="16"/>
      <c r="B73" s="16"/>
      <c r="C73" s="16"/>
      <c r="D73" s="16"/>
      <c r="E73" s="16"/>
      <c r="G73" s="204" t="s">
        <v>32</v>
      </c>
      <c r="H73" s="204"/>
      <c r="J73" s="199" t="s">
        <v>54</v>
      </c>
      <c r="K73" s="199"/>
      <c r="L73" s="199"/>
      <c r="M73" s="199"/>
    </row>
    <row r="74" spans="1:13" ht="43.5" customHeight="1">
      <c r="A74" s="188" t="s">
        <v>71</v>
      </c>
      <c r="B74" s="188"/>
      <c r="C74" s="188"/>
      <c r="D74" s="188"/>
      <c r="E74" s="188"/>
      <c r="G74" s="201"/>
      <c r="H74" s="201"/>
      <c r="J74" s="201"/>
      <c r="K74" s="201"/>
      <c r="L74" s="201"/>
      <c r="M74" s="201"/>
    </row>
    <row r="75" spans="1:13" ht="15.75" customHeight="1">
      <c r="A75" s="188"/>
      <c r="B75" s="188"/>
      <c r="C75" s="188"/>
      <c r="D75" s="188"/>
      <c r="E75" s="188"/>
      <c r="G75" s="204" t="s">
        <v>32</v>
      </c>
      <c r="H75" s="204"/>
      <c r="J75" s="199" t="s">
        <v>54</v>
      </c>
      <c r="K75" s="199"/>
      <c r="L75" s="199"/>
      <c r="M75" s="199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06.04.2020</vt:lpstr>
      <vt:lpstr>28.02.2020</vt:lpstr>
      <vt:lpstr>05.02.2020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2020-06-26T06:41:42Z</cp:lastPrinted>
  <dcterms:created xsi:type="dcterms:W3CDTF">2018-12-28T08:43:53Z</dcterms:created>
  <dcterms:modified xsi:type="dcterms:W3CDTF">2020-06-26T06:43:40Z</dcterms:modified>
</cp:coreProperties>
</file>