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0730" windowHeight="11160"/>
  </bookViews>
  <sheets>
    <sheet name="КПК1011080" sheetId="2" r:id="rId1"/>
  </sheets>
  <definedNames>
    <definedName name="_xlnm.Print_Area" localSheetId="0">КПК1011080!$A$1:$BM$135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54" i="2"/>
  <c r="AW102"/>
  <c r="BE82"/>
  <c r="AO102"/>
  <c r="BE122"/>
  <c r="BE120"/>
  <c r="BE118"/>
  <c r="BE116"/>
  <c r="BE114"/>
  <c r="BE112"/>
  <c r="BE110"/>
  <c r="BE108"/>
  <c r="BE106"/>
  <c r="BE104"/>
  <c r="BE101"/>
  <c r="BE100"/>
  <c r="BE98"/>
  <c r="BE97"/>
  <c r="AS52"/>
  <c r="AS51"/>
  <c r="AS53"/>
  <c r="AO69"/>
  <c r="U22"/>
  <c r="BE96" l="1"/>
  <c r="BE95"/>
  <c r="BE94"/>
  <c r="BE87" l="1"/>
  <c r="BE88" l="1"/>
  <c r="BE86"/>
  <c r="BE85"/>
  <c r="BE84"/>
  <c r="AK54" l="1"/>
  <c r="BE81" l="1"/>
  <c r="BE72" l="1"/>
  <c r="BE73"/>
  <c r="BE75"/>
  <c r="BE76"/>
  <c r="BE77"/>
  <c r="BE78"/>
  <c r="BE79"/>
  <c r="BE80"/>
  <c r="BE71"/>
  <c r="BE74"/>
  <c r="BE90" l="1"/>
  <c r="BE91"/>
  <c r="BE92"/>
  <c r="BE69" l="1"/>
  <c r="BE89"/>
  <c r="AS50" l="1"/>
  <c r="AS54" s="1"/>
  <c r="AR62" l="1"/>
</calcChain>
</file>

<file path=xl/sharedStrings.xml><?xml version="1.0" encoding="utf-8"?>
<sst xmlns="http://schemas.openxmlformats.org/spreadsheetml/2006/main" count="263" uniqueCount="153">
  <si>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</si>
  <si>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</si>
  <si>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</si>
  <si>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</si>
  <si>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</si>
  <si>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</si>
  <si>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</si>
  <si>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</si>
  <si>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</si>
  <si>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</si>
  <si>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</si>
  <si>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</si>
  <si>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</si>
  <si>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</si>
  <si>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</si>
  <si>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</si>
  <si>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</si>
  <si>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</si>
  <si>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</si>
  <si>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</si>
  <si>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</si>
  <si>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</si>
  <si>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</si>
  <si>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</si>
  <si>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</si>
  <si>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</si>
  <si>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</si>
  <si>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</si>
  <si>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</si>
  <si>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</si>
  <si>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</si>
  <si>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</si>
  <si>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</si>
  <si>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</si>
  <si>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</si>
  <si>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</si>
  <si>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</si>
  <si>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</si>
  <si>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</si>
  <si>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</si>
  <si>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</si>
  <si>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</si>
  <si>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</si>
  <si>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</si>
  <si>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</si>
  <si>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</si>
  <si>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</si>
  <si>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</si>
  <si>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</si>
  <si>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</si>
  <si>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</si>
  <si>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</si>
  <si>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</si>
  <si>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</si>
  <si>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</si>
  <si>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</si>
  <si>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</si>
  <si>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</si>
  <si>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</si>
  <si>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</si>
  <si>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</si>
  <si>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</si>
  <si>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</si>
  <si>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</si>
  <si>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</si>
  <si>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</si>
  <si>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Кількість установ, всього</t>
  </si>
  <si>
    <t>од.</t>
  </si>
  <si>
    <t>Мережа</t>
  </si>
  <si>
    <t>в т.ч. музичних шкіл</t>
  </si>
  <si>
    <t>в т.ч. художніх шкіл шкіл</t>
  </si>
  <si>
    <t>Кількість ставок, всього</t>
  </si>
  <si>
    <t>Штатний розпис</t>
  </si>
  <si>
    <t>Кількість ставок керівних працівників</t>
  </si>
  <si>
    <t>Кількість ставок педагогічного персоналу</t>
  </si>
  <si>
    <t>Кількість ставок спеціалістів</t>
  </si>
  <si>
    <t>Кількість ставок обслуговуючого та технічного персоналу</t>
  </si>
  <si>
    <t>Кількість відділень (фортепіано, народні інструменти, тощо)</t>
  </si>
  <si>
    <t>Кількість класів</t>
  </si>
  <si>
    <t>грн.</t>
  </si>
  <si>
    <t>Кошторис</t>
  </si>
  <si>
    <t>Плата за навчання в школах естетичного виховання:</t>
  </si>
  <si>
    <t>Художня школа</t>
  </si>
  <si>
    <t>продукту</t>
  </si>
  <si>
    <t>Кількість учнів, які отримують освіту у школах естетичного виховання</t>
  </si>
  <si>
    <t>осіб</t>
  </si>
  <si>
    <t>Кількість учнів, які отримують освіту у дитячих музичних школах</t>
  </si>
  <si>
    <t>Кількість учнів, які отримують освіту у художній школі</t>
  </si>
  <si>
    <t>Кількість учнів, звільнених від плати за навчання</t>
  </si>
  <si>
    <t>ефективності</t>
  </si>
  <si>
    <t>Чисельність учнів на одну педагогічну ставку</t>
  </si>
  <si>
    <t>Число педставок на один клас</t>
  </si>
  <si>
    <t>Витрати на навчання одного учня, який отримує освіту у школах естетичного виховання</t>
  </si>
  <si>
    <t>якості</t>
  </si>
  <si>
    <t>відс.</t>
  </si>
  <si>
    <t>Відсоток обсягу батьківської плати за навчання в загальному обсязі видатків на отримання освіти в школах естетичного виховання</t>
  </si>
  <si>
    <t>Духовне та естетичне виховання дітей та молоді</t>
  </si>
  <si>
    <t>1000000</t>
  </si>
  <si>
    <t xml:space="preserve"> </t>
  </si>
  <si>
    <t>Наказ</t>
  </si>
  <si>
    <t>02006248</t>
  </si>
  <si>
    <t>0953000000</t>
  </si>
  <si>
    <t>гривень</t>
  </si>
  <si>
    <t>1011080</t>
  </si>
  <si>
    <t>Надання спеціалізованої освіти мистецькими школами</t>
  </si>
  <si>
    <t>1010000</t>
  </si>
  <si>
    <t>1080</t>
  </si>
  <si>
    <t>0960</t>
  </si>
  <si>
    <t>Управління культури та туризму Коломийської міської ради</t>
  </si>
  <si>
    <t>Задоволення потреб особистості в отриманні якісної культурно-мистецької освіти</t>
  </si>
  <si>
    <t>Пошук та залучення до навчання здібних, обдарованих і талановитих дітей та молоді, розвиток і підтримка їх здібностей, талантів і обдарувань</t>
  </si>
  <si>
    <t>Завдання 1</t>
  </si>
  <si>
    <t>Обсяг видатків на придбання предметів, матеріалів, обладнання та інвентарю для мистецьких шкіл (заправка картриджів, друкована продукція, канцтовари, фарби, музичні інструменти)</t>
  </si>
  <si>
    <t>Обсяг видатків на оплату послуг для мистецьких шкіл (обстеження газокористувального обладнання та обслуговування системи газопостачання, повірка лічильників поточний ремонт)</t>
  </si>
  <si>
    <t>Обсяг видатків на оплату відрядження та видатки за навчальні курси  (курси підвищення кваліфікації)</t>
  </si>
  <si>
    <t>розрахунок</t>
  </si>
  <si>
    <t>Управлiння культури та туризму Коломийської мiської ради</t>
  </si>
  <si>
    <t>Мар'яна КОДІНА</t>
  </si>
  <si>
    <t>Управління фінансів і внутрішнього аудиту</t>
  </si>
  <si>
    <t>Начальник управління фінансів і внутрішнього аудиту</t>
  </si>
  <si>
    <t>Ольга ГАВДУНИК</t>
  </si>
  <si>
    <t>Видатки на утримання шкіл естетичного виховання, всього</t>
  </si>
  <si>
    <t>Забезпечення надання початкової музичної освіти,  образотворчого мистецтва та художнього промислу</t>
  </si>
  <si>
    <t>Забезпечення надання початкової музичної освіти, образотворчого мистецтва та художнього промислу</t>
  </si>
  <si>
    <t>Фортепіано, гітара, вокально-хоровий відділ, саксофон</t>
  </si>
  <si>
    <t>Баян, акордеон,бандура, кларнет</t>
  </si>
  <si>
    <t>Скрипка, цимбали, ударні інструменти</t>
  </si>
  <si>
    <t>Духові інструменти: труба, туба, тромбон, флейта, сопілка, віолончель</t>
  </si>
  <si>
    <t>Кошторис видатків, планування</t>
  </si>
  <si>
    <t>Кількість установ на які спрямовані кошти спеціального фонду</t>
  </si>
  <si>
    <t>Розрахунок</t>
  </si>
  <si>
    <t>Обсяг видатків на заробітну плату та нарахування на оплату праці</t>
  </si>
  <si>
    <t>бюджетної програми місцевого бюджету на 2025  рік</t>
  </si>
  <si>
    <t>Мережа на 2025 рік</t>
  </si>
  <si>
    <t>Штатний розпис на 2025 рік</t>
  </si>
  <si>
    <t>Додаток 1 до рішення виконавчого комітету міської ради від 17.09.2024р. №200</t>
  </si>
  <si>
    <t>Начальник управління культури та туризму Коломийської міської ради</t>
  </si>
  <si>
    <t>Завдання 2</t>
  </si>
  <si>
    <t>Завдання 3</t>
  </si>
  <si>
    <t>Завдання 4</t>
  </si>
  <si>
    <t>Видатки на отримання освіти у мистецьких школах за рахунок  спеціального фонду</t>
  </si>
  <si>
    <t>Кошторис видатків на 2025 рік</t>
  </si>
  <si>
    <t>Річний звіт за 2024 рік, форма №7м</t>
  </si>
  <si>
    <t>Забезпечення погашення кредиторської заборгованості по оплаті праці і нарахуванні на заробітну плату за 2024 рік</t>
  </si>
  <si>
    <t>Забезпечення погашення кредиторської заборгованості по оплаті комунальних послуг та енергоносіїв за 2024 рік</t>
  </si>
  <si>
    <t>Забезпечення погашення кредиторської заборгованості по використанню товарів і послуг за 2024 рік</t>
  </si>
  <si>
    <t>Обсяг видатків на погашення кредиторської заборгованості по оплаті праці і нарахуванні на заробітну плату за 2024 рік</t>
  </si>
  <si>
    <t>Відсоток погашення кредиторської заборгованості по оплаті праці і нарахуванні на заробітну плату за 2024 рік</t>
  </si>
  <si>
    <t>Обсяг видатків на погашення кредиторської заборгованості по оплаті комунальних послуг та енергоносіїв за 2024 рік</t>
  </si>
  <si>
    <t>Відсоток погашення кредиторської заборгованості по оплаті комунальних послуг та енергоносіїв за 2024 рік</t>
  </si>
  <si>
    <t>Обсяг видатків на погашення кредиторської заборгованості по використанню товарів і послуг за 2024 рік</t>
  </si>
  <si>
    <t>Відсоток погашення кредиторської заборгованості по використанню товарів і послуг за 2024 рік</t>
  </si>
  <si>
    <t xml:space="preserve">- Конституція України;_x000D_
- Бюджетний кодекс України;_x000D_
- Закон України "Про державний бюджет"_x000D_
- Положення про управління культури та туризму Коломийської міської ради;_x000D_
- Статут комунального закладу "Коломийська дитяча музична школа №1 імені Анатолія Кос-Анатольського";_x000D_
- Статут комунального закладу "Коломийська музична школа №2 імені Галини Грабець_x000D_
- Закон України "Про спеціалізовані мистецькі заклади"_x000D_
- Типовий перелік бюджетних програм та результативних показників їх виконання для місцевих бюджетів;_x000D_
- Наказ Міністерства фінансів України  №836 від 26.08.2014р. "Про деякі питання запровадження програмно-цільового методу, складання і виконання місцевих бюджетів"_x000D_ (зі змінами);
- Наказ Міністерства фінансів України від 20.09.2017р. №793 "Про затвердження складових програмної класифікації видатків та кредитування місцевих бюджетів" (зі змінами);_x000D_                                                                                                                                                                                    -  Закон України від 01.12.2022р. №2807-IX "Про Національну програму інформатизації";
- рішення Коломийської міської ради від 05.12.2024р. №4012-58/2024 "Про бюджет Коломийської територіальної громади на 2025 рік" (зі змінами);  рішення Коломийської міської ради від 22.01.2025р. №4169-59/2025 "Про уточнення бюджету Коломийської міської територіальної громади на 2025 рік; рішення Коломийської міської ради від 03.04.2025р. №4277-61/2025 "Про уточнення бюджету Коломийської міської територіальної громади на 2025 рік.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</si>
</sst>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0"/>
      <color rgb="FFFF0000"/>
      <name val="Times New Roman"/>
      <family val="1"/>
      <charset val="204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0" fontId="2" fillId="2" borderId="0" xfId="0" applyFont="1" applyFill="1"/>
    <xf numFmtId="0" fontId="8" fillId="2" borderId="0" xfId="0" applyFont="1" applyFill="1"/>
    <xf numFmtId="0" fontId="18" fillId="2" borderId="0" xfId="0" applyFont="1" applyFill="1"/>
    <xf numFmtId="4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11" fillId="2" borderId="0" xfId="0" applyFont="1" applyFill="1"/>
    <xf numFmtId="4" fontId="2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left" vertical="top" wrapText="1"/>
    </xf>
    <xf numFmtId="0" fontId="17" fillId="2" borderId="9" xfId="0" applyFont="1" applyFill="1" applyBorder="1" applyAlignment="1">
      <alignment horizontal="left" vertical="top" wrapText="1"/>
    </xf>
    <xf numFmtId="0" fontId="17" fillId="2" borderId="10" xfId="0" applyFont="1" applyFill="1" applyBorder="1" applyAlignment="1">
      <alignment horizontal="left" vertical="top" wrapText="1"/>
    </xf>
    <xf numFmtId="0" fontId="8" fillId="2" borderId="8" xfId="0" applyFont="1" applyFill="1" applyBorder="1" applyAlignment="1">
      <alignment horizontal="center" vertical="top" wrapText="1"/>
    </xf>
    <xf numFmtId="0" fontId="17" fillId="2" borderId="9" xfId="0" applyFont="1" applyFill="1" applyBorder="1" applyAlignment="1">
      <alignment horizontal="center" vertical="top" wrapText="1"/>
    </xf>
    <xf numFmtId="0" fontId="17" fillId="2" borderId="10" xfId="0" applyFont="1" applyFill="1" applyBorder="1" applyAlignment="1">
      <alignment horizontal="center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 vertical="top" wrapText="1"/>
    </xf>
    <xf numFmtId="0" fontId="0" fillId="2" borderId="10" xfId="0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0" fillId="2" borderId="9" xfId="0" applyFont="1" applyFill="1" applyBorder="1" applyAlignment="1">
      <alignment horizontal="left" vertical="top" wrapText="1"/>
    </xf>
    <xf numFmtId="0" fontId="0" fillId="2" borderId="10" xfId="0" applyFont="1" applyFill="1" applyBorder="1" applyAlignment="1">
      <alignment horizontal="left" vertical="top" wrapText="1"/>
    </xf>
    <xf numFmtId="0" fontId="0" fillId="2" borderId="9" xfId="0" applyFont="1" applyFill="1" applyBorder="1" applyAlignment="1">
      <alignment horizontal="center" vertical="top" wrapText="1"/>
    </xf>
    <xf numFmtId="0" fontId="0" fillId="2" borderId="10" xfId="0" applyFont="1" applyFill="1" applyBorder="1" applyAlignment="1">
      <alignment horizontal="center" vertical="top" wrapText="1"/>
    </xf>
    <xf numFmtId="0" fontId="18" fillId="2" borderId="5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0" fillId="2" borderId="0" xfId="0" applyFont="1" applyFill="1" applyAlignment="1">
      <alignment horizontal="center" vertical="center" wrapText="1"/>
    </xf>
    <xf numFmtId="0" fontId="3" fillId="2" borderId="0" xfId="0" quotePrefix="1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3" fillId="2" borderId="4" xfId="0" quotePrefix="1" applyFont="1" applyFill="1" applyBorder="1" applyAlignment="1">
      <alignment horizontal="left" wrapText="1"/>
    </xf>
    <xf numFmtId="0" fontId="19" fillId="2" borderId="4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11" fillId="2" borderId="4" xfId="0" quotePrefix="1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/>
    </xf>
    <xf numFmtId="0" fontId="12" fillId="2" borderId="4" xfId="0" applyFont="1" applyFill="1" applyBorder="1" applyAlignment="1">
      <alignment horizontal="center"/>
    </xf>
    <xf numFmtId="0" fontId="3" fillId="2" borderId="0" xfId="0" quotePrefix="1" applyFont="1" applyFill="1" applyAlignment="1">
      <alignment horizontal="left" wrapText="1"/>
    </xf>
    <xf numFmtId="0" fontId="0" fillId="2" borderId="0" xfId="0" applyFill="1" applyAlignment="1">
      <alignment horizontal="left" wrapText="1"/>
    </xf>
    <xf numFmtId="3" fontId="2" fillId="2" borderId="5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8" fillId="0" borderId="8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4" fontId="10" fillId="2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9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3" fillId="2" borderId="0" xfId="0" applyFont="1" applyFill="1" applyAlignment="1">
      <alignment horizontal="justify" vertical="center" wrapText="1"/>
    </xf>
    <xf numFmtId="0" fontId="3" fillId="2" borderId="0" xfId="0" applyFont="1" applyFill="1" applyAlignment="1">
      <alignment horizontal="left" vertical="center" wrapText="1"/>
    </xf>
    <xf numFmtId="0" fontId="16" fillId="0" borderId="0" xfId="0" applyFont="1" applyAlignment="1">
      <alignment horizontal="center" vertical="top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4" fillId="2" borderId="4" xfId="0" quotePrefix="1" applyFont="1" applyFill="1" applyBorder="1" applyAlignment="1">
      <alignment horizontal="left" vertical="top" wrapText="1"/>
    </xf>
    <xf numFmtId="0" fontId="4" fillId="0" borderId="4" xfId="0" quotePrefix="1" applyFont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3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40"/>
  <sheetViews>
    <sheetView tabSelected="1" topLeftCell="A90" zoomScaleNormal="100" zoomScaleSheetLayoutView="100" workbookViewId="0">
      <selection activeCell="G101" sqref="G101:Y101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23" t="s">
        <v>34</v>
      </c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</row>
    <row r="2" spans="1:77" ht="15.95" customHeight="1">
      <c r="AO2" s="124" t="s">
        <v>0</v>
      </c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</row>
    <row r="3" spans="1:77" ht="15" customHeight="1">
      <c r="AO3" s="134" t="s">
        <v>99</v>
      </c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  <c r="BB3" s="135"/>
      <c r="BC3" s="135"/>
      <c r="BD3" s="135"/>
      <c r="BE3" s="135"/>
      <c r="BF3" s="135"/>
      <c r="BG3" s="135"/>
      <c r="BH3" s="135"/>
      <c r="BI3" s="135"/>
      <c r="BJ3" s="135"/>
      <c r="BK3" s="135"/>
      <c r="BL3" s="135"/>
    </row>
    <row r="4" spans="1:77" ht="27.75" customHeight="1">
      <c r="AO4" s="131" t="s">
        <v>108</v>
      </c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2"/>
      <c r="BL4" s="132"/>
    </row>
    <row r="5" spans="1:77">
      <c r="AO5" s="133" t="s">
        <v>19</v>
      </c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3"/>
      <c r="BH5" s="133"/>
      <c r="BI5" s="133"/>
      <c r="BJ5" s="133"/>
      <c r="BK5" s="133"/>
      <c r="BL5" s="133"/>
    </row>
    <row r="6" spans="1:77" ht="7.5" customHeight="1"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</row>
    <row r="7" spans="1:77" ht="12.75" customHeight="1">
      <c r="AO7" s="139" t="s">
        <v>98</v>
      </c>
      <c r="AP7" s="135"/>
      <c r="AQ7" s="135"/>
      <c r="AR7" s="135"/>
      <c r="AS7" s="135"/>
      <c r="AT7" s="135"/>
      <c r="AU7" s="135"/>
      <c r="AV7" s="1" t="s">
        <v>62</v>
      </c>
      <c r="AW7" s="139" t="s">
        <v>98</v>
      </c>
      <c r="AX7" s="135"/>
      <c r="AY7" s="135"/>
      <c r="AZ7" s="135"/>
      <c r="BA7" s="135"/>
      <c r="BB7" s="135"/>
      <c r="BC7" s="135"/>
      <c r="BD7" s="135"/>
      <c r="BE7" s="135"/>
      <c r="BF7" s="135"/>
    </row>
    <row r="8" spans="1:77">
      <c r="AO8" s="24"/>
      <c r="AP8" s="24"/>
      <c r="AQ8" s="24"/>
      <c r="AR8" s="24"/>
      <c r="AS8" s="24"/>
      <c r="AT8" s="24"/>
      <c r="AU8" s="24"/>
      <c r="AW8" s="15"/>
      <c r="AX8" s="15"/>
      <c r="AY8" s="15"/>
      <c r="AZ8" s="15"/>
      <c r="BA8" s="15"/>
      <c r="BB8" s="15"/>
      <c r="BC8" s="15"/>
      <c r="BD8" s="15"/>
      <c r="BE8" s="15"/>
      <c r="BF8" s="15"/>
    </row>
    <row r="10" spans="1:77" ht="15.75" customHeight="1">
      <c r="A10" s="145" t="s">
        <v>20</v>
      </c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  <c r="BI10" s="145"/>
      <c r="BJ10" s="145"/>
      <c r="BK10" s="145"/>
      <c r="BL10" s="145"/>
    </row>
    <row r="11" spans="1:77" ht="15.75" customHeight="1">
      <c r="A11" s="145" t="s">
        <v>132</v>
      </c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  <c r="BI11" s="145"/>
      <c r="BJ11" s="145"/>
      <c r="BK11" s="145"/>
      <c r="BL11" s="145"/>
    </row>
    <row r="12" spans="1:77" ht="6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>
      <c r="A13" s="16" t="s">
        <v>52</v>
      </c>
      <c r="B13" s="142" t="s">
        <v>97</v>
      </c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22"/>
      <c r="N13" s="140" t="s">
        <v>116</v>
      </c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23"/>
      <c r="AU13" s="142" t="s">
        <v>100</v>
      </c>
      <c r="AV13" s="143"/>
      <c r="AW13" s="143"/>
      <c r="AX13" s="143"/>
      <c r="AY13" s="143"/>
      <c r="AZ13" s="143"/>
      <c r="BA13" s="143"/>
      <c r="BB13" s="14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</row>
    <row r="14" spans="1:77" customFormat="1" ht="24" customHeight="1">
      <c r="A14" s="21"/>
      <c r="B14" s="138" t="s">
        <v>55</v>
      </c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21"/>
      <c r="N14" s="141" t="s">
        <v>61</v>
      </c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21"/>
      <c r="AU14" s="138" t="s">
        <v>54</v>
      </c>
      <c r="AV14" s="138"/>
      <c r="AW14" s="138"/>
      <c r="AX14" s="138"/>
      <c r="AY14" s="138"/>
      <c r="AZ14" s="138"/>
      <c r="BA14" s="138"/>
      <c r="BB14" s="138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</row>
    <row r="15" spans="1:77" customFormat="1" ht="7.5" customHeight="1">
      <c r="BE15" s="20"/>
      <c r="BF15" s="20"/>
      <c r="BG15" s="20"/>
      <c r="BH15" s="20"/>
      <c r="BI15" s="20"/>
      <c r="BJ15" s="20"/>
      <c r="BK15" s="20"/>
      <c r="BL15" s="20"/>
    </row>
    <row r="16" spans="1:77" customFormat="1" ht="15" customHeight="1">
      <c r="A16" s="23" t="s">
        <v>4</v>
      </c>
      <c r="B16" s="142" t="s">
        <v>105</v>
      </c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22"/>
      <c r="N16" s="140" t="s">
        <v>116</v>
      </c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23"/>
      <c r="AU16" s="142" t="s">
        <v>100</v>
      </c>
      <c r="AV16" s="143"/>
      <c r="AW16" s="143"/>
      <c r="AX16" s="143"/>
      <c r="AY16" s="143"/>
      <c r="AZ16" s="143"/>
      <c r="BA16" s="143"/>
      <c r="BB16" s="143"/>
      <c r="BC16" s="17"/>
      <c r="BD16" s="17"/>
      <c r="BE16" s="17"/>
      <c r="BF16" s="17"/>
      <c r="BG16" s="17"/>
      <c r="BH16" s="17"/>
      <c r="BI16" s="17"/>
      <c r="BJ16" s="17"/>
      <c r="BK16" s="17"/>
      <c r="BL16" s="18"/>
      <c r="BP16" s="17"/>
      <c r="BQ16" s="17"/>
      <c r="BR16" s="17"/>
      <c r="BS16" s="17"/>
      <c r="BT16" s="17"/>
      <c r="BU16" s="17"/>
      <c r="BV16" s="17"/>
      <c r="BW16" s="17"/>
    </row>
    <row r="17" spans="1:79" customFormat="1" ht="24" customHeight="1">
      <c r="A17" s="21"/>
      <c r="B17" s="138" t="s">
        <v>55</v>
      </c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21"/>
      <c r="N17" s="141" t="s">
        <v>60</v>
      </c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21"/>
      <c r="AU17" s="138" t="s">
        <v>54</v>
      </c>
      <c r="AV17" s="138"/>
      <c r="AW17" s="138"/>
      <c r="AX17" s="138"/>
      <c r="AY17" s="138"/>
      <c r="AZ17" s="138"/>
      <c r="BA17" s="138"/>
      <c r="BB17" s="138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P17" s="19"/>
      <c r="BQ17" s="19"/>
      <c r="BR17" s="19"/>
      <c r="BS17" s="19"/>
      <c r="BT17" s="19"/>
      <c r="BU17" s="19"/>
      <c r="BV17" s="19"/>
      <c r="BW17" s="19"/>
    </row>
    <row r="18" spans="1:79" customFormat="1" ht="7.5" customHeight="1"/>
    <row r="19" spans="1:79" customFormat="1" ht="28.5" customHeight="1">
      <c r="A19" s="16" t="s">
        <v>53</v>
      </c>
      <c r="B19" s="142" t="s">
        <v>103</v>
      </c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N19" s="142" t="s">
        <v>106</v>
      </c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7"/>
      <c r="AA19" s="142" t="s">
        <v>107</v>
      </c>
      <c r="AB19" s="143"/>
      <c r="AC19" s="143"/>
      <c r="AD19" s="143"/>
      <c r="AE19" s="143"/>
      <c r="AF19" s="143"/>
      <c r="AG19" s="143"/>
      <c r="AH19" s="143"/>
      <c r="AI19" s="143"/>
      <c r="AJ19" s="17"/>
      <c r="AK19" s="146" t="s">
        <v>104</v>
      </c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5"/>
      <c r="BB19" s="135"/>
      <c r="BC19" s="135"/>
      <c r="BD19" s="17"/>
      <c r="BE19" s="142" t="s">
        <v>101</v>
      </c>
      <c r="BF19" s="143"/>
      <c r="BG19" s="143"/>
      <c r="BH19" s="143"/>
      <c r="BI19" s="143"/>
      <c r="BJ19" s="143"/>
      <c r="BK19" s="143"/>
      <c r="BL19" s="143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</row>
    <row r="20" spans="1:79" customFormat="1" ht="25.5" customHeight="1">
      <c r="B20" s="138" t="s">
        <v>55</v>
      </c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N20" s="138" t="s">
        <v>56</v>
      </c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9"/>
      <c r="AA20" s="144" t="s">
        <v>57</v>
      </c>
      <c r="AB20" s="144"/>
      <c r="AC20" s="144"/>
      <c r="AD20" s="144"/>
      <c r="AE20" s="144"/>
      <c r="AF20" s="144"/>
      <c r="AG20" s="144"/>
      <c r="AH20" s="144"/>
      <c r="AI20" s="144"/>
      <c r="AJ20" s="19"/>
      <c r="AK20" s="147" t="s">
        <v>58</v>
      </c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9"/>
      <c r="BE20" s="138" t="s">
        <v>59</v>
      </c>
      <c r="BF20" s="138"/>
      <c r="BG20" s="138"/>
      <c r="BH20" s="138"/>
      <c r="BI20" s="138"/>
      <c r="BJ20" s="138"/>
      <c r="BK20" s="138"/>
      <c r="BL20" s="138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</row>
    <row r="21" spans="1:79" ht="6.7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s="26" customFormat="1" ht="24.95" customHeight="1">
      <c r="A22" s="136" t="s">
        <v>49</v>
      </c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25">
        <f>I23+AS22</f>
        <v>35135666</v>
      </c>
      <c r="V22" s="125"/>
      <c r="W22" s="125"/>
      <c r="X22" s="125"/>
      <c r="Y22" s="125"/>
      <c r="Z22" s="125"/>
      <c r="AA22" s="125"/>
      <c r="AB22" s="125"/>
      <c r="AC22" s="125"/>
      <c r="AD22" s="125"/>
      <c r="AE22" s="126" t="s">
        <v>50</v>
      </c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5">
        <v>33448666</v>
      </c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37" t="s">
        <v>22</v>
      </c>
      <c r="BE22" s="137"/>
      <c r="BF22" s="137"/>
      <c r="BG22" s="137"/>
      <c r="BH22" s="137"/>
      <c r="BI22" s="137"/>
      <c r="BJ22" s="137"/>
      <c r="BK22" s="137"/>
      <c r="BL22" s="137"/>
    </row>
    <row r="23" spans="1:79" s="26" customFormat="1" ht="24.95" customHeight="1">
      <c r="A23" s="137" t="s">
        <v>21</v>
      </c>
      <c r="B23" s="137"/>
      <c r="C23" s="137"/>
      <c r="D23" s="137"/>
      <c r="E23" s="137"/>
      <c r="F23" s="137"/>
      <c r="G23" s="137"/>
      <c r="H23" s="137"/>
      <c r="I23" s="125">
        <v>1687000</v>
      </c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37" t="s">
        <v>23</v>
      </c>
      <c r="U23" s="137"/>
      <c r="V23" s="137"/>
      <c r="W23" s="137"/>
      <c r="X23" s="36"/>
      <c r="Y23" s="36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8"/>
      <c r="AO23" s="38"/>
      <c r="AP23" s="38"/>
      <c r="AQ23" s="38"/>
      <c r="AR23" s="38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8"/>
      <c r="BE23" s="38"/>
      <c r="BF23" s="38"/>
      <c r="BG23" s="38"/>
      <c r="BH23" s="38"/>
      <c r="BI23" s="38"/>
      <c r="BJ23" s="39"/>
      <c r="BK23" s="39"/>
      <c r="BL23" s="39"/>
    </row>
    <row r="24" spans="1:79" s="26" customFormat="1" ht="12.75" customHeight="1">
      <c r="A24" s="35"/>
      <c r="B24" s="35"/>
      <c r="C24" s="35"/>
      <c r="D24" s="35"/>
      <c r="E24" s="35"/>
      <c r="F24" s="35"/>
      <c r="G24" s="35"/>
      <c r="H24" s="35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5"/>
      <c r="U24" s="35"/>
      <c r="V24" s="35"/>
      <c r="W24" s="35"/>
      <c r="X24" s="36"/>
      <c r="Y24" s="36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8"/>
      <c r="AO24" s="38"/>
      <c r="AP24" s="38"/>
      <c r="AQ24" s="38"/>
      <c r="AR24" s="38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8"/>
      <c r="BE24" s="38"/>
      <c r="BF24" s="38"/>
      <c r="BG24" s="38"/>
      <c r="BH24" s="38"/>
      <c r="BI24" s="38"/>
      <c r="BJ24" s="39"/>
      <c r="BK24" s="39"/>
      <c r="BL24" s="39"/>
    </row>
    <row r="25" spans="1:79" s="26" customFormat="1" ht="15.75" customHeight="1">
      <c r="A25" s="149" t="s">
        <v>36</v>
      </c>
      <c r="B25" s="149"/>
      <c r="C25" s="149"/>
      <c r="D25" s="149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  <c r="BI25" s="149"/>
      <c r="BJ25" s="149"/>
      <c r="BK25" s="149"/>
      <c r="BL25" s="149"/>
    </row>
    <row r="26" spans="1:79" s="26" customFormat="1" ht="238.5" customHeight="1">
      <c r="A26" s="150" t="s">
        <v>152</v>
      </c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</row>
    <row r="27" spans="1:79" ht="12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</row>
    <row r="28" spans="1:79" ht="15.75" customHeight="1">
      <c r="A28" s="83" t="s">
        <v>35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</row>
    <row r="29" spans="1:79" ht="19.5" customHeight="1">
      <c r="A29" s="148" t="s">
        <v>27</v>
      </c>
      <c r="B29" s="148"/>
      <c r="C29" s="148"/>
      <c r="D29" s="148"/>
      <c r="E29" s="148"/>
      <c r="F29" s="148"/>
      <c r="G29" s="127" t="s">
        <v>39</v>
      </c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9"/>
    </row>
    <row r="30" spans="1:79" ht="15.75" hidden="1">
      <c r="A30" s="75">
        <v>1</v>
      </c>
      <c r="B30" s="75"/>
      <c r="C30" s="75"/>
      <c r="D30" s="75"/>
      <c r="E30" s="75"/>
      <c r="F30" s="75"/>
      <c r="G30" s="127">
        <v>2</v>
      </c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9"/>
    </row>
    <row r="31" spans="1:79" ht="10.5" hidden="1" customHeight="1">
      <c r="A31" s="70" t="s">
        <v>32</v>
      </c>
      <c r="B31" s="70"/>
      <c r="C31" s="70"/>
      <c r="D31" s="70"/>
      <c r="E31" s="70"/>
      <c r="F31" s="70"/>
      <c r="G31" s="76" t="s">
        <v>7</v>
      </c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8"/>
      <c r="CA31" s="1" t="s">
        <v>48</v>
      </c>
    </row>
    <row r="32" spans="1:79" ht="14.25" customHeight="1">
      <c r="A32" s="70">
        <v>1</v>
      </c>
      <c r="B32" s="70"/>
      <c r="C32" s="70"/>
      <c r="D32" s="70"/>
      <c r="E32" s="70"/>
      <c r="F32" s="70"/>
      <c r="G32" s="76" t="s">
        <v>109</v>
      </c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8"/>
      <c r="CA32" s="1" t="s">
        <v>47</v>
      </c>
    </row>
    <row r="33" spans="1:79">
      <c r="A33" s="70">
        <v>2</v>
      </c>
      <c r="B33" s="70"/>
      <c r="C33" s="70"/>
      <c r="D33" s="70"/>
      <c r="E33" s="70"/>
      <c r="F33" s="70"/>
      <c r="G33" s="76" t="s">
        <v>110</v>
      </c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8"/>
      <c r="CA33" s="1" t="s">
        <v>47</v>
      </c>
    </row>
    <row r="34" spans="1:79" ht="5.2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</row>
    <row r="35" spans="1:79" ht="15.95" customHeight="1">
      <c r="A35" s="83" t="s">
        <v>37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</row>
    <row r="36" spans="1:79" ht="15.95" customHeight="1">
      <c r="A36" s="151" t="s">
        <v>96</v>
      </c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5"/>
      <c r="BB36" s="135"/>
      <c r="BC36" s="135"/>
      <c r="BD36" s="135"/>
      <c r="BE36" s="135"/>
      <c r="BF36" s="135"/>
      <c r="BG36" s="135"/>
      <c r="BH36" s="135"/>
      <c r="BI36" s="135"/>
      <c r="BJ36" s="135"/>
      <c r="BK36" s="135"/>
      <c r="BL36" s="135"/>
    </row>
    <row r="37" spans="1:79" ht="12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</row>
    <row r="38" spans="1:79" ht="15.75" customHeight="1">
      <c r="A38" s="83" t="s">
        <v>38</v>
      </c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3"/>
    </row>
    <row r="39" spans="1:79" ht="20.25" customHeight="1">
      <c r="A39" s="148" t="s">
        <v>27</v>
      </c>
      <c r="B39" s="148"/>
      <c r="C39" s="148"/>
      <c r="D39" s="148"/>
      <c r="E39" s="148"/>
      <c r="F39" s="148"/>
      <c r="G39" s="127" t="s">
        <v>24</v>
      </c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128"/>
      <c r="AM39" s="128"/>
      <c r="AN39" s="128"/>
      <c r="AO39" s="128"/>
      <c r="AP39" s="128"/>
      <c r="AQ39" s="128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28"/>
      <c r="BD39" s="128"/>
      <c r="BE39" s="128"/>
      <c r="BF39" s="128"/>
      <c r="BG39" s="128"/>
      <c r="BH39" s="128"/>
      <c r="BI39" s="128"/>
      <c r="BJ39" s="128"/>
      <c r="BK39" s="128"/>
      <c r="BL39" s="129"/>
    </row>
    <row r="40" spans="1:79" ht="15.75" hidden="1">
      <c r="A40" s="75">
        <v>1</v>
      </c>
      <c r="B40" s="75"/>
      <c r="C40" s="75"/>
      <c r="D40" s="75"/>
      <c r="E40" s="75"/>
      <c r="F40" s="75"/>
      <c r="G40" s="127">
        <v>2</v>
      </c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128"/>
      <c r="AL40" s="128"/>
      <c r="AM40" s="128"/>
      <c r="AN40" s="128"/>
      <c r="AO40" s="128"/>
      <c r="AP40" s="128"/>
      <c r="AQ40" s="128"/>
      <c r="AR40" s="128"/>
      <c r="AS40" s="128"/>
      <c r="AT40" s="128"/>
      <c r="AU40" s="128"/>
      <c r="AV40" s="128"/>
      <c r="AW40" s="128"/>
      <c r="AX40" s="128"/>
      <c r="AY40" s="128"/>
      <c r="AZ40" s="128"/>
      <c r="BA40" s="128"/>
      <c r="BB40" s="128"/>
      <c r="BC40" s="128"/>
      <c r="BD40" s="128"/>
      <c r="BE40" s="128"/>
      <c r="BF40" s="128"/>
      <c r="BG40" s="128"/>
      <c r="BH40" s="128"/>
      <c r="BI40" s="128"/>
      <c r="BJ40" s="128"/>
      <c r="BK40" s="128"/>
      <c r="BL40" s="129"/>
    </row>
    <row r="41" spans="1:79" ht="10.5" hidden="1" customHeight="1">
      <c r="A41" s="70" t="s">
        <v>6</v>
      </c>
      <c r="B41" s="70"/>
      <c r="C41" s="70"/>
      <c r="D41" s="70"/>
      <c r="E41" s="70"/>
      <c r="F41" s="70"/>
      <c r="G41" s="76" t="s">
        <v>7</v>
      </c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8"/>
      <c r="CA41" s="1" t="s">
        <v>11</v>
      </c>
    </row>
    <row r="42" spans="1:79">
      <c r="A42" s="70">
        <v>1</v>
      </c>
      <c r="B42" s="70"/>
      <c r="C42" s="70"/>
      <c r="D42" s="70"/>
      <c r="E42" s="70"/>
      <c r="F42" s="70"/>
      <c r="G42" s="76" t="s">
        <v>122</v>
      </c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8"/>
      <c r="CA42" s="1" t="s">
        <v>12</v>
      </c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83" t="s">
        <v>40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</row>
    <row r="45" spans="1:79" ht="15" customHeight="1">
      <c r="A45" s="116" t="s">
        <v>102</v>
      </c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4"/>
      <c r="BB45" s="14"/>
      <c r="BC45" s="14"/>
      <c r="BD45" s="14"/>
      <c r="BE45" s="14"/>
      <c r="BF45" s="14"/>
      <c r="BG45" s="14"/>
      <c r="BH45" s="14"/>
      <c r="BI45" s="5"/>
      <c r="BJ45" s="5"/>
      <c r="BK45" s="5"/>
      <c r="BL45" s="5"/>
    </row>
    <row r="46" spans="1:79" ht="15.95" customHeight="1">
      <c r="A46" s="75" t="s">
        <v>27</v>
      </c>
      <c r="B46" s="75"/>
      <c r="C46" s="75"/>
      <c r="D46" s="110" t="s">
        <v>25</v>
      </c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B46" s="112"/>
      <c r="AC46" s="75" t="s">
        <v>28</v>
      </c>
      <c r="AD46" s="75"/>
      <c r="AE46" s="75"/>
      <c r="AF46" s="75"/>
      <c r="AG46" s="75"/>
      <c r="AH46" s="75"/>
      <c r="AI46" s="75"/>
      <c r="AJ46" s="75"/>
      <c r="AK46" s="75" t="s">
        <v>29</v>
      </c>
      <c r="AL46" s="75"/>
      <c r="AM46" s="75"/>
      <c r="AN46" s="75"/>
      <c r="AO46" s="75"/>
      <c r="AP46" s="75"/>
      <c r="AQ46" s="75"/>
      <c r="AR46" s="75"/>
      <c r="AS46" s="75" t="s">
        <v>26</v>
      </c>
      <c r="AT46" s="75"/>
      <c r="AU46" s="75"/>
      <c r="AV46" s="75"/>
      <c r="AW46" s="75"/>
      <c r="AX46" s="75"/>
      <c r="AY46" s="75"/>
      <c r="AZ46" s="75"/>
      <c r="BA46" s="9"/>
      <c r="BB46" s="9"/>
      <c r="BC46" s="9"/>
      <c r="BD46" s="9"/>
      <c r="BE46" s="9"/>
      <c r="BF46" s="9"/>
      <c r="BG46" s="9"/>
      <c r="BH46" s="9"/>
    </row>
    <row r="47" spans="1:79" ht="8.25" customHeight="1">
      <c r="A47" s="75"/>
      <c r="B47" s="75"/>
      <c r="C47" s="75"/>
      <c r="D47" s="113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5"/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9"/>
      <c r="BB47" s="9"/>
      <c r="BC47" s="9"/>
      <c r="BD47" s="9"/>
      <c r="BE47" s="9"/>
      <c r="BF47" s="9"/>
      <c r="BG47" s="9"/>
      <c r="BH47" s="9"/>
    </row>
    <row r="48" spans="1:79" ht="15.75">
      <c r="A48" s="75">
        <v>1</v>
      </c>
      <c r="B48" s="75"/>
      <c r="C48" s="75"/>
      <c r="D48" s="80">
        <v>2</v>
      </c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2"/>
      <c r="AC48" s="75">
        <v>3</v>
      </c>
      <c r="AD48" s="75"/>
      <c r="AE48" s="75"/>
      <c r="AF48" s="75"/>
      <c r="AG48" s="75"/>
      <c r="AH48" s="75"/>
      <c r="AI48" s="75"/>
      <c r="AJ48" s="75"/>
      <c r="AK48" s="75">
        <v>4</v>
      </c>
      <c r="AL48" s="75"/>
      <c r="AM48" s="75"/>
      <c r="AN48" s="75"/>
      <c r="AO48" s="75"/>
      <c r="AP48" s="75"/>
      <c r="AQ48" s="75"/>
      <c r="AR48" s="75"/>
      <c r="AS48" s="75">
        <v>5</v>
      </c>
      <c r="AT48" s="75"/>
      <c r="AU48" s="75"/>
      <c r="AV48" s="75"/>
      <c r="AW48" s="75"/>
      <c r="AX48" s="75"/>
      <c r="AY48" s="75"/>
      <c r="AZ48" s="75"/>
      <c r="BA48" s="9"/>
      <c r="BB48" s="9"/>
      <c r="BC48" s="9"/>
      <c r="BD48" s="9"/>
      <c r="BE48" s="9"/>
      <c r="BF48" s="9"/>
      <c r="BG48" s="9"/>
      <c r="BH48" s="9"/>
    </row>
    <row r="49" spans="1:79" s="4" customFormat="1" ht="12.75" hidden="1" customHeight="1">
      <c r="A49" s="70" t="s">
        <v>6</v>
      </c>
      <c r="B49" s="70"/>
      <c r="C49" s="70"/>
      <c r="D49" s="107" t="s">
        <v>7</v>
      </c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9"/>
      <c r="AC49" s="79" t="s">
        <v>8</v>
      </c>
      <c r="AD49" s="79"/>
      <c r="AE49" s="79"/>
      <c r="AF49" s="79"/>
      <c r="AG49" s="79"/>
      <c r="AH49" s="79"/>
      <c r="AI49" s="79"/>
      <c r="AJ49" s="79"/>
      <c r="AK49" s="79" t="s">
        <v>9</v>
      </c>
      <c r="AL49" s="79"/>
      <c r="AM49" s="79"/>
      <c r="AN49" s="79"/>
      <c r="AO49" s="79"/>
      <c r="AP49" s="79"/>
      <c r="AQ49" s="79"/>
      <c r="AR49" s="79"/>
      <c r="AS49" s="70" t="s">
        <v>10</v>
      </c>
      <c r="AT49" s="79"/>
      <c r="AU49" s="79"/>
      <c r="AV49" s="79"/>
      <c r="AW49" s="79"/>
      <c r="AX49" s="79"/>
      <c r="AY49" s="79"/>
      <c r="AZ49" s="79"/>
      <c r="BA49" s="12"/>
      <c r="BB49" s="13"/>
      <c r="BC49" s="13"/>
      <c r="BD49" s="13"/>
      <c r="BE49" s="13"/>
      <c r="BF49" s="13"/>
      <c r="BG49" s="13"/>
      <c r="BH49" s="13"/>
      <c r="CA49" s="4" t="s">
        <v>13</v>
      </c>
    </row>
    <row r="50" spans="1:79" s="26" customFormat="1" ht="26.25" customHeight="1">
      <c r="A50" s="41">
        <v>1</v>
      </c>
      <c r="B50" s="41"/>
      <c r="C50" s="41"/>
      <c r="D50" s="120" t="s">
        <v>123</v>
      </c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2"/>
      <c r="AC50" s="40">
        <v>32299976.859999999</v>
      </c>
      <c r="AD50" s="40"/>
      <c r="AE50" s="40"/>
      <c r="AF50" s="40"/>
      <c r="AG50" s="40"/>
      <c r="AH50" s="40"/>
      <c r="AI50" s="40"/>
      <c r="AJ50" s="40"/>
      <c r="AK50" s="40">
        <v>1687000</v>
      </c>
      <c r="AL50" s="40"/>
      <c r="AM50" s="40"/>
      <c r="AN50" s="40"/>
      <c r="AO50" s="40"/>
      <c r="AP50" s="40"/>
      <c r="AQ50" s="40"/>
      <c r="AR50" s="40"/>
      <c r="AS50" s="40">
        <f t="shared" ref="AS50:AS52" si="0">AC50+AK50</f>
        <v>33986976.859999999</v>
      </c>
      <c r="AT50" s="40"/>
      <c r="AU50" s="40"/>
      <c r="AV50" s="40"/>
      <c r="AW50" s="40"/>
      <c r="AX50" s="40"/>
      <c r="AY50" s="40"/>
      <c r="AZ50" s="40"/>
      <c r="BA50" s="34"/>
      <c r="BB50" s="34"/>
      <c r="BC50" s="34"/>
      <c r="BD50" s="34"/>
      <c r="BE50" s="34"/>
      <c r="BF50" s="34"/>
      <c r="BG50" s="34"/>
      <c r="BH50" s="34"/>
    </row>
    <row r="51" spans="1:79" s="4" customFormat="1" ht="31.5" customHeight="1">
      <c r="A51" s="70">
        <v>2</v>
      </c>
      <c r="B51" s="70"/>
      <c r="C51" s="70"/>
      <c r="D51" s="67" t="s">
        <v>143</v>
      </c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9"/>
      <c r="AC51" s="58">
        <v>785752.85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 t="shared" si="0"/>
        <v>785752.85</v>
      </c>
      <c r="AT51" s="58"/>
      <c r="AU51" s="58"/>
      <c r="AV51" s="58"/>
      <c r="AW51" s="58"/>
      <c r="AX51" s="58"/>
      <c r="AY51" s="58"/>
      <c r="AZ51" s="58"/>
      <c r="BA51" s="25"/>
      <c r="BB51" s="25"/>
      <c r="BC51" s="25"/>
      <c r="BD51" s="25"/>
      <c r="BE51" s="25"/>
      <c r="BF51" s="25"/>
      <c r="BG51" s="25"/>
      <c r="BH51" s="25"/>
    </row>
    <row r="52" spans="1:79" s="4" customFormat="1" ht="31.5" customHeight="1">
      <c r="A52" s="70">
        <v>3</v>
      </c>
      <c r="B52" s="70"/>
      <c r="C52" s="70"/>
      <c r="D52" s="67" t="s">
        <v>144</v>
      </c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9"/>
      <c r="AC52" s="58">
        <v>290830.11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 t="shared" si="0"/>
        <v>290830.11</v>
      </c>
      <c r="AT52" s="58"/>
      <c r="AU52" s="58"/>
      <c r="AV52" s="58"/>
      <c r="AW52" s="58"/>
      <c r="AX52" s="58"/>
      <c r="AY52" s="58"/>
      <c r="AZ52" s="58"/>
      <c r="BA52" s="25"/>
      <c r="BB52" s="25"/>
      <c r="BC52" s="25"/>
      <c r="BD52" s="25"/>
      <c r="BE52" s="25"/>
      <c r="BF52" s="25"/>
      <c r="BG52" s="25"/>
      <c r="BH52" s="25"/>
    </row>
    <row r="53" spans="1:79" s="4" customFormat="1" ht="31.5" customHeight="1">
      <c r="A53" s="70">
        <v>4</v>
      </c>
      <c r="B53" s="70"/>
      <c r="C53" s="70"/>
      <c r="D53" s="67" t="s">
        <v>145</v>
      </c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9"/>
      <c r="AC53" s="58">
        <v>72106.179999999993</v>
      </c>
      <c r="AD53" s="58"/>
      <c r="AE53" s="58"/>
      <c r="AF53" s="58"/>
      <c r="AG53" s="58"/>
      <c r="AH53" s="58"/>
      <c r="AI53" s="58"/>
      <c r="AJ53" s="58"/>
      <c r="AK53" s="58">
        <v>0</v>
      </c>
      <c r="AL53" s="58"/>
      <c r="AM53" s="58"/>
      <c r="AN53" s="58"/>
      <c r="AO53" s="58"/>
      <c r="AP53" s="58"/>
      <c r="AQ53" s="58"/>
      <c r="AR53" s="58"/>
      <c r="AS53" s="58">
        <f t="shared" ref="AS53" si="1">AC53+AK53</f>
        <v>72106.179999999993</v>
      </c>
      <c r="AT53" s="58"/>
      <c r="AU53" s="58"/>
      <c r="AV53" s="58"/>
      <c r="AW53" s="58"/>
      <c r="AX53" s="58"/>
      <c r="AY53" s="58"/>
      <c r="AZ53" s="58"/>
      <c r="BA53" s="25"/>
      <c r="BB53" s="25"/>
      <c r="BC53" s="25"/>
      <c r="BD53" s="25"/>
      <c r="BE53" s="25"/>
      <c r="BF53" s="25"/>
      <c r="BG53" s="25"/>
      <c r="BH53" s="25"/>
    </row>
    <row r="54" spans="1:79" s="4" customFormat="1">
      <c r="A54" s="71"/>
      <c r="B54" s="71"/>
      <c r="C54" s="71"/>
      <c r="D54" s="117" t="s">
        <v>63</v>
      </c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9"/>
      <c r="AC54" s="48">
        <f>AC50+AC51+AC52+AC53</f>
        <v>33448666</v>
      </c>
      <c r="AD54" s="48"/>
      <c r="AE54" s="48"/>
      <c r="AF54" s="48"/>
      <c r="AG54" s="48"/>
      <c r="AH54" s="48"/>
      <c r="AI54" s="48"/>
      <c r="AJ54" s="48"/>
      <c r="AK54" s="48">
        <f>SUM(AK50:AR50)</f>
        <v>1687000</v>
      </c>
      <c r="AL54" s="48"/>
      <c r="AM54" s="48"/>
      <c r="AN54" s="48"/>
      <c r="AO54" s="48"/>
      <c r="AP54" s="48"/>
      <c r="AQ54" s="48"/>
      <c r="AR54" s="48"/>
      <c r="AS54" s="48">
        <f>AS50+AS51+AS52+AS53</f>
        <v>35135666</v>
      </c>
      <c r="AT54" s="48"/>
      <c r="AU54" s="48"/>
      <c r="AV54" s="48"/>
      <c r="AW54" s="48"/>
      <c r="AX54" s="48"/>
      <c r="AY54" s="48"/>
      <c r="AZ54" s="48"/>
      <c r="BA54" s="25"/>
      <c r="BB54" s="25"/>
      <c r="BC54" s="25"/>
      <c r="BD54" s="25"/>
      <c r="BE54" s="25"/>
      <c r="BF54" s="25"/>
      <c r="BG54" s="25"/>
      <c r="BH54" s="25"/>
    </row>
    <row r="56" spans="1:79" ht="15.75" customHeight="1">
      <c r="A56" s="124" t="s">
        <v>41</v>
      </c>
      <c r="B56" s="124"/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  <c r="AC56" s="124"/>
      <c r="AD56" s="124"/>
      <c r="AE56" s="124"/>
      <c r="AF56" s="124"/>
      <c r="AG56" s="124"/>
      <c r="AH56" s="124"/>
      <c r="AI56" s="124"/>
      <c r="AJ56" s="124"/>
      <c r="AK56" s="124"/>
      <c r="AL56" s="124"/>
      <c r="AM56" s="124"/>
      <c r="AN56" s="124"/>
      <c r="AO56" s="124"/>
      <c r="AP56" s="124"/>
      <c r="AQ56" s="124"/>
      <c r="AR56" s="124"/>
      <c r="AS56" s="124"/>
      <c r="AT56" s="124"/>
      <c r="AU56" s="124"/>
      <c r="AV56" s="124"/>
      <c r="AW56" s="124"/>
      <c r="AX56" s="124"/>
      <c r="AY56" s="124"/>
      <c r="AZ56" s="124"/>
      <c r="BA56" s="124"/>
      <c r="BB56" s="124"/>
      <c r="BC56" s="124"/>
      <c r="BD56" s="124"/>
      <c r="BE56" s="124"/>
      <c r="BF56" s="124"/>
      <c r="BG56" s="124"/>
      <c r="BH56" s="124"/>
      <c r="BI56" s="124"/>
      <c r="BJ56" s="124"/>
      <c r="BK56" s="124"/>
      <c r="BL56" s="124"/>
    </row>
    <row r="57" spans="1:79" ht="15" customHeight="1">
      <c r="A57" s="116" t="s">
        <v>102</v>
      </c>
      <c r="B57" s="116"/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</row>
    <row r="58" spans="1:79" ht="15.95" customHeight="1">
      <c r="A58" s="75" t="s">
        <v>27</v>
      </c>
      <c r="B58" s="75"/>
      <c r="C58" s="75"/>
      <c r="D58" s="110" t="s">
        <v>33</v>
      </c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2"/>
      <c r="AB58" s="75" t="s">
        <v>28</v>
      </c>
      <c r="AC58" s="75"/>
      <c r="AD58" s="75"/>
      <c r="AE58" s="75"/>
      <c r="AF58" s="75"/>
      <c r="AG58" s="75"/>
      <c r="AH58" s="75"/>
      <c r="AI58" s="75"/>
      <c r="AJ58" s="75" t="s">
        <v>29</v>
      </c>
      <c r="AK58" s="75"/>
      <c r="AL58" s="75"/>
      <c r="AM58" s="75"/>
      <c r="AN58" s="75"/>
      <c r="AO58" s="75"/>
      <c r="AP58" s="75"/>
      <c r="AQ58" s="75"/>
      <c r="AR58" s="75" t="s">
        <v>26</v>
      </c>
      <c r="AS58" s="75"/>
      <c r="AT58" s="75"/>
      <c r="AU58" s="75"/>
      <c r="AV58" s="75"/>
      <c r="AW58" s="75"/>
      <c r="AX58" s="75"/>
      <c r="AY58" s="75"/>
    </row>
    <row r="59" spans="1:79" ht="9" customHeight="1">
      <c r="A59" s="75"/>
      <c r="B59" s="75"/>
      <c r="C59" s="75"/>
      <c r="D59" s="113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5"/>
      <c r="AB59" s="75"/>
      <c r="AC59" s="75"/>
      <c r="AD59" s="75"/>
      <c r="AE59" s="75"/>
      <c r="AF59" s="75"/>
      <c r="AG59" s="75"/>
      <c r="AH59" s="75"/>
      <c r="AI59" s="75"/>
      <c r="AJ59" s="75"/>
      <c r="AK59" s="75"/>
      <c r="AL59" s="75"/>
      <c r="AM59" s="75"/>
      <c r="AN59" s="75"/>
      <c r="AO59" s="75"/>
      <c r="AP59" s="75"/>
      <c r="AQ59" s="75"/>
      <c r="AR59" s="75"/>
      <c r="AS59" s="75"/>
      <c r="AT59" s="75"/>
      <c r="AU59" s="75"/>
      <c r="AV59" s="75"/>
      <c r="AW59" s="75"/>
      <c r="AX59" s="75"/>
      <c r="AY59" s="75"/>
    </row>
    <row r="60" spans="1:79" ht="15.75" customHeight="1">
      <c r="A60" s="75">
        <v>1</v>
      </c>
      <c r="B60" s="75"/>
      <c r="C60" s="75"/>
      <c r="D60" s="80">
        <v>2</v>
      </c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2"/>
      <c r="AB60" s="75">
        <v>3</v>
      </c>
      <c r="AC60" s="75"/>
      <c r="AD60" s="75"/>
      <c r="AE60" s="75"/>
      <c r="AF60" s="75"/>
      <c r="AG60" s="75"/>
      <c r="AH60" s="75"/>
      <c r="AI60" s="75"/>
      <c r="AJ60" s="75">
        <v>4</v>
      </c>
      <c r="AK60" s="75"/>
      <c r="AL60" s="75"/>
      <c r="AM60" s="75"/>
      <c r="AN60" s="75"/>
      <c r="AO60" s="75"/>
      <c r="AP60" s="75"/>
      <c r="AQ60" s="75"/>
      <c r="AR60" s="75">
        <v>5</v>
      </c>
      <c r="AS60" s="75"/>
      <c r="AT60" s="75"/>
      <c r="AU60" s="75"/>
      <c r="AV60" s="75"/>
      <c r="AW60" s="75"/>
      <c r="AX60" s="75"/>
      <c r="AY60" s="75"/>
    </row>
    <row r="61" spans="1:79" ht="12.75" hidden="1" customHeight="1">
      <c r="A61" s="70" t="s">
        <v>6</v>
      </c>
      <c r="B61" s="70"/>
      <c r="C61" s="70"/>
      <c r="D61" s="76" t="s">
        <v>7</v>
      </c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8"/>
      <c r="AB61" s="79" t="s">
        <v>8</v>
      </c>
      <c r="AC61" s="79"/>
      <c r="AD61" s="79"/>
      <c r="AE61" s="79"/>
      <c r="AF61" s="79"/>
      <c r="AG61" s="79"/>
      <c r="AH61" s="79"/>
      <c r="AI61" s="79"/>
      <c r="AJ61" s="79" t="s">
        <v>9</v>
      </c>
      <c r="AK61" s="79"/>
      <c r="AL61" s="79"/>
      <c r="AM61" s="79"/>
      <c r="AN61" s="79"/>
      <c r="AO61" s="79"/>
      <c r="AP61" s="79"/>
      <c r="AQ61" s="79"/>
      <c r="AR61" s="79" t="s">
        <v>10</v>
      </c>
      <c r="AS61" s="79"/>
      <c r="AT61" s="79"/>
      <c r="AU61" s="79"/>
      <c r="AV61" s="79"/>
      <c r="AW61" s="79"/>
      <c r="AX61" s="79"/>
      <c r="AY61" s="79"/>
      <c r="CA61" s="1" t="s">
        <v>14</v>
      </c>
    </row>
    <row r="62" spans="1:79" s="4" customFormat="1" ht="12.75" customHeight="1">
      <c r="A62" s="71"/>
      <c r="B62" s="71"/>
      <c r="C62" s="71"/>
      <c r="D62" s="59" t="s">
        <v>26</v>
      </c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1"/>
      <c r="AB62" s="48">
        <v>0</v>
      </c>
      <c r="AC62" s="48"/>
      <c r="AD62" s="48"/>
      <c r="AE62" s="48"/>
      <c r="AF62" s="48"/>
      <c r="AG62" s="48"/>
      <c r="AH62" s="48"/>
      <c r="AI62" s="48"/>
      <c r="AJ62" s="48">
        <v>0</v>
      </c>
      <c r="AK62" s="48"/>
      <c r="AL62" s="48"/>
      <c r="AM62" s="48"/>
      <c r="AN62" s="48"/>
      <c r="AO62" s="48"/>
      <c r="AP62" s="48"/>
      <c r="AQ62" s="48"/>
      <c r="AR62" s="48">
        <f>AB62+AJ62</f>
        <v>0</v>
      </c>
      <c r="AS62" s="48"/>
      <c r="AT62" s="48"/>
      <c r="AU62" s="48"/>
      <c r="AV62" s="48"/>
      <c r="AW62" s="48"/>
      <c r="AX62" s="48"/>
      <c r="AY62" s="48"/>
      <c r="CA62" s="4" t="s">
        <v>15</v>
      </c>
    </row>
    <row r="63" spans="1:79" ht="21.75" customHeight="1"/>
    <row r="64" spans="1:79" ht="15.75" customHeight="1">
      <c r="A64" s="83" t="s">
        <v>42</v>
      </c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3"/>
      <c r="AV64" s="83"/>
      <c r="AW64" s="83"/>
      <c r="AX64" s="83"/>
      <c r="AY64" s="83"/>
      <c r="AZ64" s="83"/>
      <c r="BA64" s="83"/>
      <c r="BB64" s="83"/>
      <c r="BC64" s="83"/>
      <c r="BD64" s="83"/>
      <c r="BE64" s="83"/>
      <c r="BF64" s="83"/>
      <c r="BG64" s="83"/>
      <c r="BH64" s="83"/>
      <c r="BI64" s="83"/>
      <c r="BJ64" s="83"/>
      <c r="BK64" s="83"/>
      <c r="BL64" s="83"/>
    </row>
    <row r="65" spans="1:79" ht="30" customHeight="1">
      <c r="A65" s="75" t="s">
        <v>27</v>
      </c>
      <c r="B65" s="75"/>
      <c r="C65" s="75"/>
      <c r="D65" s="75"/>
      <c r="E65" s="75"/>
      <c r="F65" s="75"/>
      <c r="G65" s="80" t="s">
        <v>43</v>
      </c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2"/>
      <c r="Z65" s="75" t="s">
        <v>2</v>
      </c>
      <c r="AA65" s="75"/>
      <c r="AB65" s="75"/>
      <c r="AC65" s="75"/>
      <c r="AD65" s="75"/>
      <c r="AE65" s="75" t="s">
        <v>1</v>
      </c>
      <c r="AF65" s="75"/>
      <c r="AG65" s="75"/>
      <c r="AH65" s="75"/>
      <c r="AI65" s="75"/>
      <c r="AJ65" s="75"/>
      <c r="AK65" s="75"/>
      <c r="AL65" s="75"/>
      <c r="AM65" s="75"/>
      <c r="AN65" s="75"/>
      <c r="AO65" s="80" t="s">
        <v>28</v>
      </c>
      <c r="AP65" s="81"/>
      <c r="AQ65" s="81"/>
      <c r="AR65" s="81"/>
      <c r="AS65" s="81"/>
      <c r="AT65" s="81"/>
      <c r="AU65" s="81"/>
      <c r="AV65" s="82"/>
      <c r="AW65" s="80" t="s">
        <v>29</v>
      </c>
      <c r="AX65" s="81"/>
      <c r="AY65" s="81"/>
      <c r="AZ65" s="81"/>
      <c r="BA65" s="81"/>
      <c r="BB65" s="81"/>
      <c r="BC65" s="81"/>
      <c r="BD65" s="82"/>
      <c r="BE65" s="80" t="s">
        <v>26</v>
      </c>
      <c r="BF65" s="81"/>
      <c r="BG65" s="81"/>
      <c r="BH65" s="81"/>
      <c r="BI65" s="81"/>
      <c r="BJ65" s="81"/>
      <c r="BK65" s="81"/>
      <c r="BL65" s="82"/>
    </row>
    <row r="66" spans="1:79" ht="15.75" customHeight="1">
      <c r="A66" s="75">
        <v>1</v>
      </c>
      <c r="B66" s="75"/>
      <c r="C66" s="75"/>
      <c r="D66" s="75"/>
      <c r="E66" s="75"/>
      <c r="F66" s="75"/>
      <c r="G66" s="80">
        <v>2</v>
      </c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2"/>
      <c r="Z66" s="75">
        <v>3</v>
      </c>
      <c r="AA66" s="75"/>
      <c r="AB66" s="75"/>
      <c r="AC66" s="75"/>
      <c r="AD66" s="75"/>
      <c r="AE66" s="75">
        <v>4</v>
      </c>
      <c r="AF66" s="75"/>
      <c r="AG66" s="75"/>
      <c r="AH66" s="75"/>
      <c r="AI66" s="75"/>
      <c r="AJ66" s="75"/>
      <c r="AK66" s="75"/>
      <c r="AL66" s="75"/>
      <c r="AM66" s="75"/>
      <c r="AN66" s="75"/>
      <c r="AO66" s="75">
        <v>5</v>
      </c>
      <c r="AP66" s="75"/>
      <c r="AQ66" s="75"/>
      <c r="AR66" s="75"/>
      <c r="AS66" s="75"/>
      <c r="AT66" s="75"/>
      <c r="AU66" s="75"/>
      <c r="AV66" s="75"/>
      <c r="AW66" s="75">
        <v>6</v>
      </c>
      <c r="AX66" s="75"/>
      <c r="AY66" s="75"/>
      <c r="AZ66" s="75"/>
      <c r="BA66" s="75"/>
      <c r="BB66" s="75"/>
      <c r="BC66" s="75"/>
      <c r="BD66" s="75"/>
      <c r="BE66" s="75">
        <v>7</v>
      </c>
      <c r="BF66" s="75"/>
      <c r="BG66" s="75"/>
      <c r="BH66" s="75"/>
      <c r="BI66" s="75"/>
      <c r="BJ66" s="75"/>
      <c r="BK66" s="75"/>
      <c r="BL66" s="75"/>
    </row>
    <row r="67" spans="1:79" ht="12.75" hidden="1" customHeight="1">
      <c r="A67" s="70" t="s">
        <v>32</v>
      </c>
      <c r="B67" s="70"/>
      <c r="C67" s="70"/>
      <c r="D67" s="70"/>
      <c r="E67" s="70"/>
      <c r="F67" s="70"/>
      <c r="G67" s="76" t="s">
        <v>7</v>
      </c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8"/>
      <c r="Z67" s="70" t="s">
        <v>18</v>
      </c>
      <c r="AA67" s="70"/>
      <c r="AB67" s="70"/>
      <c r="AC67" s="70"/>
      <c r="AD67" s="70"/>
      <c r="AE67" s="105" t="s">
        <v>31</v>
      </c>
      <c r="AF67" s="105"/>
      <c r="AG67" s="105"/>
      <c r="AH67" s="105"/>
      <c r="AI67" s="105"/>
      <c r="AJ67" s="105"/>
      <c r="AK67" s="105"/>
      <c r="AL67" s="105"/>
      <c r="AM67" s="105"/>
      <c r="AN67" s="76"/>
      <c r="AO67" s="79" t="s">
        <v>8</v>
      </c>
      <c r="AP67" s="79"/>
      <c r="AQ67" s="79"/>
      <c r="AR67" s="79"/>
      <c r="AS67" s="79"/>
      <c r="AT67" s="79"/>
      <c r="AU67" s="79"/>
      <c r="AV67" s="79"/>
      <c r="AW67" s="79" t="s">
        <v>30</v>
      </c>
      <c r="AX67" s="79"/>
      <c r="AY67" s="79"/>
      <c r="AZ67" s="79"/>
      <c r="BA67" s="79"/>
      <c r="BB67" s="79"/>
      <c r="BC67" s="79"/>
      <c r="BD67" s="79"/>
      <c r="BE67" s="79" t="s">
        <v>65</v>
      </c>
      <c r="BF67" s="79"/>
      <c r="BG67" s="79"/>
      <c r="BH67" s="79"/>
      <c r="BI67" s="79"/>
      <c r="BJ67" s="79"/>
      <c r="BK67" s="79"/>
      <c r="BL67" s="79"/>
      <c r="CA67" s="1" t="s">
        <v>16</v>
      </c>
    </row>
    <row r="68" spans="1:79" s="4" customFormat="1" ht="12.75" customHeight="1">
      <c r="A68" s="71"/>
      <c r="B68" s="71"/>
      <c r="C68" s="71"/>
      <c r="D68" s="71"/>
      <c r="E68" s="71"/>
      <c r="F68" s="71"/>
      <c r="G68" s="72" t="s">
        <v>111</v>
      </c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4"/>
      <c r="Z68" s="71"/>
      <c r="AA68" s="71"/>
      <c r="AB68" s="71"/>
      <c r="AC68" s="71"/>
      <c r="AD68" s="71"/>
      <c r="AE68" s="106"/>
      <c r="AF68" s="106"/>
      <c r="AG68" s="106"/>
      <c r="AH68" s="106"/>
      <c r="AI68" s="106"/>
      <c r="AJ68" s="106"/>
      <c r="AK68" s="106"/>
      <c r="AL68" s="106"/>
      <c r="AM68" s="106"/>
      <c r="AN68" s="59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  <c r="CA68" s="4" t="s">
        <v>17</v>
      </c>
    </row>
    <row r="69" spans="1:79" s="27" customFormat="1" ht="30" customHeight="1">
      <c r="A69" s="57">
        <v>0</v>
      </c>
      <c r="B69" s="57"/>
      <c r="C69" s="57"/>
      <c r="D69" s="57"/>
      <c r="E69" s="57"/>
      <c r="F69" s="57"/>
      <c r="G69" s="98" t="s">
        <v>123</v>
      </c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100"/>
      <c r="Z69" s="57" t="s">
        <v>79</v>
      </c>
      <c r="AA69" s="57"/>
      <c r="AB69" s="57"/>
      <c r="AC69" s="57"/>
      <c r="AD69" s="57"/>
      <c r="AE69" s="101" t="s">
        <v>141</v>
      </c>
      <c r="AF69" s="102"/>
      <c r="AG69" s="102"/>
      <c r="AH69" s="102"/>
      <c r="AI69" s="102"/>
      <c r="AJ69" s="102"/>
      <c r="AK69" s="102"/>
      <c r="AL69" s="102"/>
      <c r="AM69" s="102"/>
      <c r="AN69" s="103"/>
      <c r="AO69" s="49">
        <f>AO81</f>
        <v>32299976.859999999</v>
      </c>
      <c r="AP69" s="49"/>
      <c r="AQ69" s="49"/>
      <c r="AR69" s="49"/>
      <c r="AS69" s="49"/>
      <c r="AT69" s="49"/>
      <c r="AU69" s="49"/>
      <c r="AV69" s="49"/>
      <c r="AW69" s="49">
        <v>1687000</v>
      </c>
      <c r="AX69" s="49"/>
      <c r="AY69" s="49"/>
      <c r="AZ69" s="49"/>
      <c r="BA69" s="49"/>
      <c r="BB69" s="49"/>
      <c r="BC69" s="49"/>
      <c r="BD69" s="49"/>
      <c r="BE69" s="49">
        <f>AO69+AW69</f>
        <v>33986976.859999999</v>
      </c>
      <c r="BF69" s="49"/>
      <c r="BG69" s="49"/>
      <c r="BH69" s="49"/>
      <c r="BI69" s="49"/>
      <c r="BJ69" s="49"/>
      <c r="BK69" s="49"/>
      <c r="BL69" s="49"/>
      <c r="CA69" s="27" t="s">
        <v>17</v>
      </c>
    </row>
    <row r="70" spans="1:79" s="27" customFormat="1" ht="12.75" customHeight="1">
      <c r="A70" s="57">
        <v>1</v>
      </c>
      <c r="B70" s="57"/>
      <c r="C70" s="57"/>
      <c r="D70" s="57"/>
      <c r="E70" s="57"/>
      <c r="F70" s="57"/>
      <c r="G70" s="98" t="s">
        <v>64</v>
      </c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100"/>
      <c r="Z70" s="57"/>
      <c r="AA70" s="57"/>
      <c r="AB70" s="57"/>
      <c r="AC70" s="57"/>
      <c r="AD70" s="57"/>
      <c r="AE70" s="104"/>
      <c r="AF70" s="104"/>
      <c r="AG70" s="104"/>
      <c r="AH70" s="104"/>
      <c r="AI70" s="104"/>
      <c r="AJ70" s="104"/>
      <c r="AK70" s="104"/>
      <c r="AL70" s="104"/>
      <c r="AM70" s="104"/>
      <c r="AN70" s="98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49"/>
      <c r="BA70" s="49"/>
      <c r="BB70" s="49"/>
      <c r="BC70" s="49"/>
      <c r="BD70" s="49"/>
      <c r="BE70" s="49"/>
      <c r="BF70" s="49"/>
      <c r="BG70" s="49"/>
      <c r="BH70" s="49"/>
      <c r="BI70" s="49"/>
      <c r="BJ70" s="49"/>
      <c r="BK70" s="49"/>
      <c r="BL70" s="49"/>
      <c r="CA70" s="27" t="s">
        <v>17</v>
      </c>
    </row>
    <row r="71" spans="1:79" s="26" customFormat="1" ht="12.75" customHeight="1">
      <c r="A71" s="41">
        <v>0</v>
      </c>
      <c r="B71" s="41"/>
      <c r="C71" s="41"/>
      <c r="D71" s="41"/>
      <c r="E71" s="41"/>
      <c r="F71" s="41"/>
      <c r="G71" s="50" t="s">
        <v>66</v>
      </c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2"/>
      <c r="Z71" s="41" t="s">
        <v>67</v>
      </c>
      <c r="AA71" s="41"/>
      <c r="AB71" s="41"/>
      <c r="AC71" s="41"/>
      <c r="AD71" s="41"/>
      <c r="AE71" s="41" t="s">
        <v>133</v>
      </c>
      <c r="AF71" s="41"/>
      <c r="AG71" s="41"/>
      <c r="AH71" s="41"/>
      <c r="AI71" s="41"/>
      <c r="AJ71" s="41"/>
      <c r="AK71" s="41"/>
      <c r="AL71" s="41"/>
      <c r="AM71" s="41"/>
      <c r="AN71" s="53"/>
      <c r="AO71" s="97">
        <v>3</v>
      </c>
      <c r="AP71" s="97"/>
      <c r="AQ71" s="97"/>
      <c r="AR71" s="97"/>
      <c r="AS71" s="97"/>
      <c r="AT71" s="97"/>
      <c r="AU71" s="97"/>
      <c r="AV71" s="97"/>
      <c r="AW71" s="40">
        <v>0</v>
      </c>
      <c r="AX71" s="40"/>
      <c r="AY71" s="40"/>
      <c r="AZ71" s="40"/>
      <c r="BA71" s="40"/>
      <c r="BB71" s="40"/>
      <c r="BC71" s="40"/>
      <c r="BD71" s="40"/>
      <c r="BE71" s="97">
        <f>AO71+AW71</f>
        <v>3</v>
      </c>
      <c r="BF71" s="97"/>
      <c r="BG71" s="97"/>
      <c r="BH71" s="97"/>
      <c r="BI71" s="97"/>
      <c r="BJ71" s="97"/>
      <c r="BK71" s="97"/>
      <c r="BL71" s="97"/>
    </row>
    <row r="72" spans="1:79" s="26" customFormat="1" ht="12.75" customHeight="1">
      <c r="A72" s="41">
        <v>0</v>
      </c>
      <c r="B72" s="41"/>
      <c r="C72" s="41"/>
      <c r="D72" s="41"/>
      <c r="E72" s="41"/>
      <c r="F72" s="41"/>
      <c r="G72" s="50" t="s">
        <v>69</v>
      </c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2"/>
      <c r="Z72" s="41" t="s">
        <v>67</v>
      </c>
      <c r="AA72" s="41"/>
      <c r="AB72" s="41"/>
      <c r="AC72" s="41"/>
      <c r="AD72" s="41"/>
      <c r="AE72" s="41" t="s">
        <v>68</v>
      </c>
      <c r="AF72" s="41"/>
      <c r="AG72" s="41"/>
      <c r="AH72" s="41"/>
      <c r="AI72" s="41"/>
      <c r="AJ72" s="41"/>
      <c r="AK72" s="41"/>
      <c r="AL72" s="41"/>
      <c r="AM72" s="41"/>
      <c r="AN72" s="53"/>
      <c r="AO72" s="97">
        <v>2</v>
      </c>
      <c r="AP72" s="97"/>
      <c r="AQ72" s="97"/>
      <c r="AR72" s="97"/>
      <c r="AS72" s="97"/>
      <c r="AT72" s="97"/>
      <c r="AU72" s="97"/>
      <c r="AV72" s="97"/>
      <c r="AW72" s="40">
        <v>0</v>
      </c>
      <c r="AX72" s="40"/>
      <c r="AY72" s="40"/>
      <c r="AZ72" s="40"/>
      <c r="BA72" s="40"/>
      <c r="BB72" s="40"/>
      <c r="BC72" s="40"/>
      <c r="BD72" s="40"/>
      <c r="BE72" s="97">
        <f t="shared" ref="BE72:BE80" si="2">AO72+AW72</f>
        <v>2</v>
      </c>
      <c r="BF72" s="97"/>
      <c r="BG72" s="97"/>
      <c r="BH72" s="97"/>
      <c r="BI72" s="97"/>
      <c r="BJ72" s="97"/>
      <c r="BK72" s="97"/>
      <c r="BL72" s="97"/>
    </row>
    <row r="73" spans="1:79" s="26" customFormat="1" ht="12.75" customHeight="1">
      <c r="A73" s="41">
        <v>0</v>
      </c>
      <c r="B73" s="41"/>
      <c r="C73" s="41"/>
      <c r="D73" s="41"/>
      <c r="E73" s="41"/>
      <c r="F73" s="41"/>
      <c r="G73" s="50" t="s">
        <v>70</v>
      </c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2"/>
      <c r="Z73" s="41" t="s">
        <v>67</v>
      </c>
      <c r="AA73" s="41"/>
      <c r="AB73" s="41"/>
      <c r="AC73" s="41"/>
      <c r="AD73" s="41"/>
      <c r="AE73" s="41" t="s">
        <v>68</v>
      </c>
      <c r="AF73" s="41"/>
      <c r="AG73" s="41"/>
      <c r="AH73" s="41"/>
      <c r="AI73" s="41"/>
      <c r="AJ73" s="41"/>
      <c r="AK73" s="41"/>
      <c r="AL73" s="41"/>
      <c r="AM73" s="41"/>
      <c r="AN73" s="53"/>
      <c r="AO73" s="97">
        <v>1</v>
      </c>
      <c r="AP73" s="97"/>
      <c r="AQ73" s="97"/>
      <c r="AR73" s="97"/>
      <c r="AS73" s="97"/>
      <c r="AT73" s="97"/>
      <c r="AU73" s="97"/>
      <c r="AV73" s="97"/>
      <c r="AW73" s="40">
        <v>0</v>
      </c>
      <c r="AX73" s="40"/>
      <c r="AY73" s="40"/>
      <c r="AZ73" s="40"/>
      <c r="BA73" s="40"/>
      <c r="BB73" s="40"/>
      <c r="BC73" s="40"/>
      <c r="BD73" s="40"/>
      <c r="BE73" s="97">
        <f t="shared" si="2"/>
        <v>1</v>
      </c>
      <c r="BF73" s="97"/>
      <c r="BG73" s="97"/>
      <c r="BH73" s="97"/>
      <c r="BI73" s="97"/>
      <c r="BJ73" s="97"/>
      <c r="BK73" s="97"/>
      <c r="BL73" s="97"/>
    </row>
    <row r="74" spans="1:79" s="26" customFormat="1" ht="12.75" customHeight="1">
      <c r="A74" s="41">
        <v>0</v>
      </c>
      <c r="B74" s="41"/>
      <c r="C74" s="41"/>
      <c r="D74" s="41"/>
      <c r="E74" s="41"/>
      <c r="F74" s="41"/>
      <c r="G74" s="50" t="s">
        <v>71</v>
      </c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2"/>
      <c r="Z74" s="41" t="s">
        <v>67</v>
      </c>
      <c r="AA74" s="41"/>
      <c r="AB74" s="41"/>
      <c r="AC74" s="41"/>
      <c r="AD74" s="41"/>
      <c r="AE74" s="41" t="s">
        <v>134</v>
      </c>
      <c r="AF74" s="41"/>
      <c r="AG74" s="41"/>
      <c r="AH74" s="41"/>
      <c r="AI74" s="41"/>
      <c r="AJ74" s="41"/>
      <c r="AK74" s="41"/>
      <c r="AL74" s="41"/>
      <c r="AM74" s="41"/>
      <c r="AN74" s="53"/>
      <c r="AO74" s="97">
        <v>152</v>
      </c>
      <c r="AP74" s="97"/>
      <c r="AQ74" s="97"/>
      <c r="AR74" s="97"/>
      <c r="AS74" s="97"/>
      <c r="AT74" s="97"/>
      <c r="AU74" s="97"/>
      <c r="AV74" s="97"/>
      <c r="AW74" s="97">
        <v>20</v>
      </c>
      <c r="AX74" s="97"/>
      <c r="AY74" s="97"/>
      <c r="AZ74" s="97"/>
      <c r="BA74" s="97"/>
      <c r="BB74" s="97"/>
      <c r="BC74" s="97"/>
      <c r="BD74" s="97"/>
      <c r="BE74" s="97">
        <f t="shared" si="2"/>
        <v>172</v>
      </c>
      <c r="BF74" s="97"/>
      <c r="BG74" s="97"/>
      <c r="BH74" s="97"/>
      <c r="BI74" s="97"/>
      <c r="BJ74" s="97"/>
      <c r="BK74" s="97"/>
      <c r="BL74" s="97"/>
    </row>
    <row r="75" spans="1:79" s="26" customFormat="1" ht="12.75" customHeight="1">
      <c r="A75" s="41">
        <v>0</v>
      </c>
      <c r="B75" s="41"/>
      <c r="C75" s="41"/>
      <c r="D75" s="41"/>
      <c r="E75" s="41"/>
      <c r="F75" s="41"/>
      <c r="G75" s="50" t="s">
        <v>73</v>
      </c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2"/>
      <c r="Z75" s="41" t="s">
        <v>67</v>
      </c>
      <c r="AA75" s="41"/>
      <c r="AB75" s="41"/>
      <c r="AC75" s="41"/>
      <c r="AD75" s="41"/>
      <c r="AE75" s="41" t="s">
        <v>72</v>
      </c>
      <c r="AF75" s="41"/>
      <c r="AG75" s="41"/>
      <c r="AH75" s="41"/>
      <c r="AI75" s="41"/>
      <c r="AJ75" s="41"/>
      <c r="AK75" s="41"/>
      <c r="AL75" s="41"/>
      <c r="AM75" s="41"/>
      <c r="AN75" s="53"/>
      <c r="AO75" s="97">
        <v>7</v>
      </c>
      <c r="AP75" s="97"/>
      <c r="AQ75" s="97"/>
      <c r="AR75" s="97"/>
      <c r="AS75" s="97"/>
      <c r="AT75" s="97"/>
      <c r="AU75" s="97"/>
      <c r="AV75" s="97"/>
      <c r="AW75" s="40">
        <v>0</v>
      </c>
      <c r="AX75" s="40"/>
      <c r="AY75" s="40"/>
      <c r="AZ75" s="40"/>
      <c r="BA75" s="40"/>
      <c r="BB75" s="40"/>
      <c r="BC75" s="40"/>
      <c r="BD75" s="40"/>
      <c r="BE75" s="97">
        <f t="shared" si="2"/>
        <v>7</v>
      </c>
      <c r="BF75" s="97"/>
      <c r="BG75" s="97"/>
      <c r="BH75" s="97"/>
      <c r="BI75" s="97"/>
      <c r="BJ75" s="97"/>
      <c r="BK75" s="97"/>
      <c r="BL75" s="97"/>
    </row>
    <row r="76" spans="1:79" s="26" customFormat="1" ht="12.75" customHeight="1">
      <c r="A76" s="41">
        <v>0</v>
      </c>
      <c r="B76" s="41"/>
      <c r="C76" s="41"/>
      <c r="D76" s="41"/>
      <c r="E76" s="41"/>
      <c r="F76" s="41"/>
      <c r="G76" s="50" t="s">
        <v>74</v>
      </c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2"/>
      <c r="Z76" s="41" t="s">
        <v>67</v>
      </c>
      <c r="AA76" s="41"/>
      <c r="AB76" s="41"/>
      <c r="AC76" s="41"/>
      <c r="AD76" s="41"/>
      <c r="AE76" s="41" t="s">
        <v>72</v>
      </c>
      <c r="AF76" s="41"/>
      <c r="AG76" s="41"/>
      <c r="AH76" s="41"/>
      <c r="AI76" s="41"/>
      <c r="AJ76" s="41"/>
      <c r="AK76" s="41"/>
      <c r="AL76" s="41"/>
      <c r="AM76" s="41"/>
      <c r="AN76" s="53"/>
      <c r="AO76" s="97">
        <v>121</v>
      </c>
      <c r="AP76" s="97"/>
      <c r="AQ76" s="97"/>
      <c r="AR76" s="97"/>
      <c r="AS76" s="97"/>
      <c r="AT76" s="97"/>
      <c r="AU76" s="97"/>
      <c r="AV76" s="97"/>
      <c r="AW76" s="97">
        <v>20</v>
      </c>
      <c r="AX76" s="97"/>
      <c r="AY76" s="97"/>
      <c r="AZ76" s="97"/>
      <c r="BA76" s="97"/>
      <c r="BB76" s="97"/>
      <c r="BC76" s="97"/>
      <c r="BD76" s="97"/>
      <c r="BE76" s="97">
        <f t="shared" si="2"/>
        <v>141</v>
      </c>
      <c r="BF76" s="97"/>
      <c r="BG76" s="97"/>
      <c r="BH76" s="97"/>
      <c r="BI76" s="97"/>
      <c r="BJ76" s="97"/>
      <c r="BK76" s="97"/>
      <c r="BL76" s="97"/>
    </row>
    <row r="77" spans="1:79" s="26" customFormat="1" ht="12.75" customHeight="1">
      <c r="A77" s="41">
        <v>0</v>
      </c>
      <c r="B77" s="41"/>
      <c r="C77" s="41"/>
      <c r="D77" s="41"/>
      <c r="E77" s="41"/>
      <c r="F77" s="41"/>
      <c r="G77" s="50" t="s">
        <v>75</v>
      </c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2"/>
      <c r="Z77" s="41" t="s">
        <v>67</v>
      </c>
      <c r="AA77" s="41"/>
      <c r="AB77" s="41"/>
      <c r="AC77" s="41"/>
      <c r="AD77" s="41"/>
      <c r="AE77" s="41" t="s">
        <v>72</v>
      </c>
      <c r="AF77" s="41"/>
      <c r="AG77" s="41"/>
      <c r="AH77" s="41"/>
      <c r="AI77" s="41"/>
      <c r="AJ77" s="41"/>
      <c r="AK77" s="41"/>
      <c r="AL77" s="41"/>
      <c r="AM77" s="41"/>
      <c r="AN77" s="53"/>
      <c r="AO77" s="97">
        <v>8</v>
      </c>
      <c r="AP77" s="97"/>
      <c r="AQ77" s="97"/>
      <c r="AR77" s="97"/>
      <c r="AS77" s="97"/>
      <c r="AT77" s="97"/>
      <c r="AU77" s="97"/>
      <c r="AV77" s="97"/>
      <c r="AW77" s="40">
        <v>0</v>
      </c>
      <c r="AX77" s="40"/>
      <c r="AY77" s="40"/>
      <c r="AZ77" s="40"/>
      <c r="BA77" s="40"/>
      <c r="BB77" s="40"/>
      <c r="BC77" s="40"/>
      <c r="BD77" s="40"/>
      <c r="BE77" s="97">
        <f t="shared" si="2"/>
        <v>8</v>
      </c>
      <c r="BF77" s="97"/>
      <c r="BG77" s="97"/>
      <c r="BH77" s="97"/>
      <c r="BI77" s="97"/>
      <c r="BJ77" s="97"/>
      <c r="BK77" s="97"/>
      <c r="BL77" s="97"/>
    </row>
    <row r="78" spans="1:79" s="26" customFormat="1" ht="12.75" customHeight="1">
      <c r="A78" s="41">
        <v>0</v>
      </c>
      <c r="B78" s="41"/>
      <c r="C78" s="41"/>
      <c r="D78" s="41"/>
      <c r="E78" s="41"/>
      <c r="F78" s="41"/>
      <c r="G78" s="50" t="s">
        <v>76</v>
      </c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2"/>
      <c r="Z78" s="41" t="s">
        <v>67</v>
      </c>
      <c r="AA78" s="41"/>
      <c r="AB78" s="41"/>
      <c r="AC78" s="41"/>
      <c r="AD78" s="41"/>
      <c r="AE78" s="41" t="s">
        <v>72</v>
      </c>
      <c r="AF78" s="41"/>
      <c r="AG78" s="41"/>
      <c r="AH78" s="41"/>
      <c r="AI78" s="41"/>
      <c r="AJ78" s="41"/>
      <c r="AK78" s="41"/>
      <c r="AL78" s="41"/>
      <c r="AM78" s="41"/>
      <c r="AN78" s="53"/>
      <c r="AO78" s="97">
        <v>16</v>
      </c>
      <c r="AP78" s="97"/>
      <c r="AQ78" s="97"/>
      <c r="AR78" s="97"/>
      <c r="AS78" s="97"/>
      <c r="AT78" s="97"/>
      <c r="AU78" s="97"/>
      <c r="AV78" s="97"/>
      <c r="AW78" s="40">
        <v>0</v>
      </c>
      <c r="AX78" s="40"/>
      <c r="AY78" s="40"/>
      <c r="AZ78" s="40"/>
      <c r="BA78" s="40"/>
      <c r="BB78" s="40"/>
      <c r="BC78" s="40"/>
      <c r="BD78" s="40"/>
      <c r="BE78" s="97">
        <f t="shared" si="2"/>
        <v>16</v>
      </c>
      <c r="BF78" s="97"/>
      <c r="BG78" s="97"/>
      <c r="BH78" s="97"/>
      <c r="BI78" s="97"/>
      <c r="BJ78" s="97"/>
      <c r="BK78" s="97"/>
      <c r="BL78" s="97"/>
    </row>
    <row r="79" spans="1:79" s="26" customFormat="1" ht="12.75" customHeight="1">
      <c r="A79" s="41">
        <v>0</v>
      </c>
      <c r="B79" s="41"/>
      <c r="C79" s="41"/>
      <c r="D79" s="41"/>
      <c r="E79" s="41"/>
      <c r="F79" s="41"/>
      <c r="G79" s="50" t="s">
        <v>77</v>
      </c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2"/>
      <c r="Z79" s="41" t="s">
        <v>67</v>
      </c>
      <c r="AA79" s="41"/>
      <c r="AB79" s="41"/>
      <c r="AC79" s="41"/>
      <c r="AD79" s="41"/>
      <c r="AE79" s="41" t="s">
        <v>68</v>
      </c>
      <c r="AF79" s="41"/>
      <c r="AG79" s="41"/>
      <c r="AH79" s="41"/>
      <c r="AI79" s="41"/>
      <c r="AJ79" s="41"/>
      <c r="AK79" s="41"/>
      <c r="AL79" s="41"/>
      <c r="AM79" s="41"/>
      <c r="AN79" s="53"/>
      <c r="AO79" s="153">
        <v>6</v>
      </c>
      <c r="AP79" s="154"/>
      <c r="AQ79" s="154"/>
      <c r="AR79" s="154"/>
      <c r="AS79" s="154"/>
      <c r="AT79" s="154"/>
      <c r="AU79" s="154"/>
      <c r="AV79" s="155"/>
      <c r="AW79" s="40">
        <v>0</v>
      </c>
      <c r="AX79" s="40"/>
      <c r="AY79" s="40"/>
      <c r="AZ79" s="40"/>
      <c r="BA79" s="40"/>
      <c r="BB79" s="40"/>
      <c r="BC79" s="40"/>
      <c r="BD79" s="40"/>
      <c r="BE79" s="97">
        <f t="shared" si="2"/>
        <v>6</v>
      </c>
      <c r="BF79" s="97"/>
      <c r="BG79" s="97"/>
      <c r="BH79" s="97"/>
      <c r="BI79" s="97"/>
      <c r="BJ79" s="97"/>
      <c r="BK79" s="97"/>
      <c r="BL79" s="97"/>
    </row>
    <row r="80" spans="1:79" s="26" customFormat="1" ht="12.75" customHeight="1">
      <c r="A80" s="41">
        <v>0</v>
      </c>
      <c r="B80" s="41"/>
      <c r="C80" s="41"/>
      <c r="D80" s="41"/>
      <c r="E80" s="41"/>
      <c r="F80" s="41"/>
      <c r="G80" s="50" t="s">
        <v>78</v>
      </c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2"/>
      <c r="Z80" s="41" t="s">
        <v>67</v>
      </c>
      <c r="AA80" s="41"/>
      <c r="AB80" s="41"/>
      <c r="AC80" s="41"/>
      <c r="AD80" s="41"/>
      <c r="AE80" s="41" t="s">
        <v>68</v>
      </c>
      <c r="AF80" s="41"/>
      <c r="AG80" s="41"/>
      <c r="AH80" s="41"/>
      <c r="AI80" s="41"/>
      <c r="AJ80" s="41"/>
      <c r="AK80" s="41"/>
      <c r="AL80" s="41"/>
      <c r="AM80" s="41"/>
      <c r="AN80" s="53"/>
      <c r="AO80" s="97">
        <v>96</v>
      </c>
      <c r="AP80" s="97"/>
      <c r="AQ80" s="97"/>
      <c r="AR80" s="97"/>
      <c r="AS80" s="97"/>
      <c r="AT80" s="97"/>
      <c r="AU80" s="97"/>
      <c r="AV80" s="97"/>
      <c r="AW80" s="40">
        <v>0</v>
      </c>
      <c r="AX80" s="40"/>
      <c r="AY80" s="40"/>
      <c r="AZ80" s="40"/>
      <c r="BA80" s="40"/>
      <c r="BB80" s="40"/>
      <c r="BC80" s="40"/>
      <c r="BD80" s="40"/>
      <c r="BE80" s="97">
        <f t="shared" si="2"/>
        <v>96</v>
      </c>
      <c r="BF80" s="97"/>
      <c r="BG80" s="97"/>
      <c r="BH80" s="97"/>
      <c r="BI80" s="97"/>
      <c r="BJ80" s="97"/>
      <c r="BK80" s="97"/>
      <c r="BL80" s="97"/>
    </row>
    <row r="81" spans="1:64" s="26" customFormat="1" ht="21" customHeight="1">
      <c r="A81" s="41">
        <v>0</v>
      </c>
      <c r="B81" s="41"/>
      <c r="C81" s="41"/>
      <c r="D81" s="41"/>
      <c r="E81" s="41"/>
      <c r="F81" s="41"/>
      <c r="G81" s="50" t="s">
        <v>121</v>
      </c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2"/>
      <c r="Z81" s="41" t="s">
        <v>79</v>
      </c>
      <c r="AA81" s="41"/>
      <c r="AB81" s="41"/>
      <c r="AC81" s="41"/>
      <c r="AD81" s="41"/>
      <c r="AE81" s="41" t="s">
        <v>80</v>
      </c>
      <c r="AF81" s="41"/>
      <c r="AG81" s="41"/>
      <c r="AH81" s="41"/>
      <c r="AI81" s="41"/>
      <c r="AJ81" s="41"/>
      <c r="AK81" s="41"/>
      <c r="AL81" s="41"/>
      <c r="AM81" s="41"/>
      <c r="AN81" s="53"/>
      <c r="AO81" s="40">
        <v>32299976.859999999</v>
      </c>
      <c r="AP81" s="40"/>
      <c r="AQ81" s="40"/>
      <c r="AR81" s="40"/>
      <c r="AS81" s="40"/>
      <c r="AT81" s="40"/>
      <c r="AU81" s="40"/>
      <c r="AV81" s="40"/>
      <c r="AW81" s="40">
        <v>0</v>
      </c>
      <c r="AX81" s="40"/>
      <c r="AY81" s="40"/>
      <c r="AZ81" s="40"/>
      <c r="BA81" s="40"/>
      <c r="BB81" s="40"/>
      <c r="BC81" s="40"/>
      <c r="BD81" s="40"/>
      <c r="BE81" s="40">
        <f>AO81+AW81</f>
        <v>32299976.859999999</v>
      </c>
      <c r="BF81" s="40"/>
      <c r="BG81" s="40"/>
      <c r="BH81" s="40"/>
      <c r="BI81" s="40"/>
      <c r="BJ81" s="40"/>
      <c r="BK81" s="40"/>
      <c r="BL81" s="40"/>
    </row>
    <row r="82" spans="1:64" s="26" customFormat="1" ht="31.5" customHeight="1">
      <c r="A82" s="41">
        <v>0</v>
      </c>
      <c r="B82" s="41"/>
      <c r="C82" s="41"/>
      <c r="D82" s="41"/>
      <c r="E82" s="41"/>
      <c r="F82" s="41"/>
      <c r="G82" s="50" t="s">
        <v>140</v>
      </c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2"/>
      <c r="Z82" s="41" t="s">
        <v>79</v>
      </c>
      <c r="AA82" s="41"/>
      <c r="AB82" s="41"/>
      <c r="AC82" s="41"/>
      <c r="AD82" s="41"/>
      <c r="AE82" s="41" t="s">
        <v>80</v>
      </c>
      <c r="AF82" s="41"/>
      <c r="AG82" s="41"/>
      <c r="AH82" s="41"/>
      <c r="AI82" s="41"/>
      <c r="AJ82" s="41"/>
      <c r="AK82" s="41"/>
      <c r="AL82" s="41"/>
      <c r="AM82" s="41"/>
      <c r="AN82" s="53"/>
      <c r="AO82" s="40">
        <v>0</v>
      </c>
      <c r="AP82" s="40"/>
      <c r="AQ82" s="40"/>
      <c r="AR82" s="40"/>
      <c r="AS82" s="40"/>
      <c r="AT82" s="40"/>
      <c r="AU82" s="40"/>
      <c r="AV82" s="40"/>
      <c r="AW82" s="40">
        <v>1687000</v>
      </c>
      <c r="AX82" s="40"/>
      <c r="AY82" s="40"/>
      <c r="AZ82" s="40"/>
      <c r="BA82" s="40"/>
      <c r="BB82" s="40"/>
      <c r="BC82" s="40"/>
      <c r="BD82" s="40"/>
      <c r="BE82" s="40">
        <f>AO82+AW82</f>
        <v>1687000</v>
      </c>
      <c r="BF82" s="40"/>
      <c r="BG82" s="40"/>
      <c r="BH82" s="40"/>
      <c r="BI82" s="40"/>
      <c r="BJ82" s="40"/>
      <c r="BK82" s="40"/>
      <c r="BL82" s="40"/>
    </row>
    <row r="83" spans="1:64" s="26" customFormat="1" ht="12.75" customHeight="1">
      <c r="A83" s="41">
        <v>0</v>
      </c>
      <c r="B83" s="41"/>
      <c r="C83" s="41"/>
      <c r="D83" s="41"/>
      <c r="E83" s="41"/>
      <c r="F83" s="41"/>
      <c r="G83" s="50" t="s">
        <v>81</v>
      </c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2"/>
      <c r="Z83" s="41" t="s">
        <v>79</v>
      </c>
      <c r="AA83" s="41"/>
      <c r="AB83" s="41"/>
      <c r="AC83" s="41"/>
      <c r="AD83" s="41"/>
      <c r="AE83" s="152"/>
      <c r="AF83" s="152"/>
      <c r="AG83" s="152"/>
      <c r="AH83" s="152"/>
      <c r="AI83" s="152"/>
      <c r="AJ83" s="152"/>
      <c r="AK83" s="152"/>
      <c r="AL83" s="152"/>
      <c r="AM83" s="152"/>
      <c r="AN83" s="12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</row>
    <row r="84" spans="1:64" s="26" customFormat="1" ht="40.5" customHeight="1">
      <c r="A84" s="41">
        <v>0</v>
      </c>
      <c r="B84" s="41"/>
      <c r="C84" s="41"/>
      <c r="D84" s="41"/>
      <c r="E84" s="41"/>
      <c r="F84" s="41"/>
      <c r="G84" s="50" t="s">
        <v>124</v>
      </c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2"/>
      <c r="Z84" s="41" t="s">
        <v>79</v>
      </c>
      <c r="AA84" s="41"/>
      <c r="AB84" s="41"/>
      <c r="AC84" s="41"/>
      <c r="AD84" s="41"/>
      <c r="AE84" s="54" t="s">
        <v>135</v>
      </c>
      <c r="AF84" s="55"/>
      <c r="AG84" s="55"/>
      <c r="AH84" s="55"/>
      <c r="AI84" s="55"/>
      <c r="AJ84" s="55"/>
      <c r="AK84" s="55"/>
      <c r="AL84" s="55"/>
      <c r="AM84" s="55"/>
      <c r="AN84" s="56"/>
      <c r="AO84" s="40">
        <v>0</v>
      </c>
      <c r="AP84" s="40"/>
      <c r="AQ84" s="40"/>
      <c r="AR84" s="40"/>
      <c r="AS84" s="40"/>
      <c r="AT84" s="40"/>
      <c r="AU84" s="40"/>
      <c r="AV84" s="40"/>
      <c r="AW84" s="40">
        <v>400</v>
      </c>
      <c r="AX84" s="40"/>
      <c r="AY84" s="40"/>
      <c r="AZ84" s="40"/>
      <c r="BA84" s="40"/>
      <c r="BB84" s="40"/>
      <c r="BC84" s="40"/>
      <c r="BD84" s="40"/>
      <c r="BE84" s="40">
        <f t="shared" ref="BE84:BE89" si="3">AO84+AW84</f>
        <v>400</v>
      </c>
      <c r="BF84" s="40"/>
      <c r="BG84" s="40"/>
      <c r="BH84" s="40"/>
      <c r="BI84" s="40"/>
      <c r="BJ84" s="40"/>
      <c r="BK84" s="40"/>
      <c r="BL84" s="40"/>
    </row>
    <row r="85" spans="1:64" s="26" customFormat="1" ht="40.5" customHeight="1">
      <c r="A85" s="41">
        <v>0</v>
      </c>
      <c r="B85" s="41"/>
      <c r="C85" s="41"/>
      <c r="D85" s="41"/>
      <c r="E85" s="41"/>
      <c r="F85" s="41"/>
      <c r="G85" s="50" t="s">
        <v>125</v>
      </c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2"/>
      <c r="Z85" s="41" t="s">
        <v>79</v>
      </c>
      <c r="AA85" s="41"/>
      <c r="AB85" s="41"/>
      <c r="AC85" s="41"/>
      <c r="AD85" s="41"/>
      <c r="AE85" s="54" t="s">
        <v>135</v>
      </c>
      <c r="AF85" s="55"/>
      <c r="AG85" s="55"/>
      <c r="AH85" s="55"/>
      <c r="AI85" s="55"/>
      <c r="AJ85" s="55"/>
      <c r="AK85" s="55"/>
      <c r="AL85" s="55"/>
      <c r="AM85" s="55"/>
      <c r="AN85" s="56"/>
      <c r="AO85" s="40">
        <v>0</v>
      </c>
      <c r="AP85" s="40"/>
      <c r="AQ85" s="40"/>
      <c r="AR85" s="40"/>
      <c r="AS85" s="40"/>
      <c r="AT85" s="40"/>
      <c r="AU85" s="40"/>
      <c r="AV85" s="40"/>
      <c r="AW85" s="40">
        <v>200</v>
      </c>
      <c r="AX85" s="40"/>
      <c r="AY85" s="40"/>
      <c r="AZ85" s="40"/>
      <c r="BA85" s="40"/>
      <c r="BB85" s="40"/>
      <c r="BC85" s="40"/>
      <c r="BD85" s="40"/>
      <c r="BE85" s="40">
        <f t="shared" si="3"/>
        <v>200</v>
      </c>
      <c r="BF85" s="40"/>
      <c r="BG85" s="40"/>
      <c r="BH85" s="40"/>
      <c r="BI85" s="40"/>
      <c r="BJ85" s="40"/>
      <c r="BK85" s="40"/>
      <c r="BL85" s="40"/>
    </row>
    <row r="86" spans="1:64" s="26" customFormat="1" ht="38.25" customHeight="1">
      <c r="A86" s="41">
        <v>0</v>
      </c>
      <c r="B86" s="41"/>
      <c r="C86" s="41"/>
      <c r="D86" s="41"/>
      <c r="E86" s="41"/>
      <c r="F86" s="41"/>
      <c r="G86" s="50" t="s">
        <v>126</v>
      </c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2"/>
      <c r="Z86" s="41" t="s">
        <v>79</v>
      </c>
      <c r="AA86" s="41"/>
      <c r="AB86" s="41"/>
      <c r="AC86" s="41"/>
      <c r="AD86" s="41"/>
      <c r="AE86" s="54" t="s">
        <v>135</v>
      </c>
      <c r="AF86" s="55"/>
      <c r="AG86" s="55"/>
      <c r="AH86" s="55"/>
      <c r="AI86" s="55"/>
      <c r="AJ86" s="55"/>
      <c r="AK86" s="55"/>
      <c r="AL86" s="55"/>
      <c r="AM86" s="55"/>
      <c r="AN86" s="56"/>
      <c r="AO86" s="40">
        <v>0</v>
      </c>
      <c r="AP86" s="40"/>
      <c r="AQ86" s="40"/>
      <c r="AR86" s="40"/>
      <c r="AS86" s="40"/>
      <c r="AT86" s="40"/>
      <c r="AU86" s="40"/>
      <c r="AV86" s="40"/>
      <c r="AW86" s="40">
        <v>300</v>
      </c>
      <c r="AX86" s="40"/>
      <c r="AY86" s="40"/>
      <c r="AZ86" s="40"/>
      <c r="BA86" s="40"/>
      <c r="BB86" s="40"/>
      <c r="BC86" s="40"/>
      <c r="BD86" s="40"/>
      <c r="BE86" s="40">
        <f t="shared" si="3"/>
        <v>300</v>
      </c>
      <c r="BF86" s="40"/>
      <c r="BG86" s="40"/>
      <c r="BH86" s="40"/>
      <c r="BI86" s="40"/>
      <c r="BJ86" s="40"/>
      <c r="BK86" s="40"/>
      <c r="BL86" s="40"/>
    </row>
    <row r="87" spans="1:64" s="26" customFormat="1" ht="38.25" customHeight="1">
      <c r="A87" s="41">
        <v>0</v>
      </c>
      <c r="B87" s="41"/>
      <c r="C87" s="41"/>
      <c r="D87" s="41"/>
      <c r="E87" s="41"/>
      <c r="F87" s="41"/>
      <c r="G87" s="50" t="s">
        <v>127</v>
      </c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2"/>
      <c r="Z87" s="41" t="s">
        <v>79</v>
      </c>
      <c r="AA87" s="41"/>
      <c r="AB87" s="41"/>
      <c r="AC87" s="41"/>
      <c r="AD87" s="41"/>
      <c r="AE87" s="54" t="s">
        <v>135</v>
      </c>
      <c r="AF87" s="55"/>
      <c r="AG87" s="55"/>
      <c r="AH87" s="55"/>
      <c r="AI87" s="55"/>
      <c r="AJ87" s="55"/>
      <c r="AK87" s="55"/>
      <c r="AL87" s="55"/>
      <c r="AM87" s="55"/>
      <c r="AN87" s="56"/>
      <c r="AO87" s="40">
        <v>0</v>
      </c>
      <c r="AP87" s="40"/>
      <c r="AQ87" s="40"/>
      <c r="AR87" s="40"/>
      <c r="AS87" s="40"/>
      <c r="AT87" s="40"/>
      <c r="AU87" s="40"/>
      <c r="AV87" s="40"/>
      <c r="AW87" s="40">
        <v>100</v>
      </c>
      <c r="AX87" s="40"/>
      <c r="AY87" s="40"/>
      <c r="AZ87" s="40"/>
      <c r="BA87" s="40"/>
      <c r="BB87" s="40"/>
      <c r="BC87" s="40"/>
      <c r="BD87" s="40"/>
      <c r="BE87" s="40">
        <f t="shared" si="3"/>
        <v>100</v>
      </c>
      <c r="BF87" s="40"/>
      <c r="BG87" s="40"/>
      <c r="BH87" s="40"/>
      <c r="BI87" s="40"/>
      <c r="BJ87" s="40"/>
      <c r="BK87" s="40"/>
      <c r="BL87" s="40"/>
    </row>
    <row r="88" spans="1:64" s="26" customFormat="1" ht="38.25" customHeight="1">
      <c r="A88" s="41">
        <v>0</v>
      </c>
      <c r="B88" s="41"/>
      <c r="C88" s="41"/>
      <c r="D88" s="41"/>
      <c r="E88" s="41"/>
      <c r="F88" s="41"/>
      <c r="G88" s="50" t="s">
        <v>82</v>
      </c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2"/>
      <c r="Z88" s="41" t="s">
        <v>79</v>
      </c>
      <c r="AA88" s="41"/>
      <c r="AB88" s="41"/>
      <c r="AC88" s="41"/>
      <c r="AD88" s="41"/>
      <c r="AE88" s="54" t="s">
        <v>135</v>
      </c>
      <c r="AF88" s="55"/>
      <c r="AG88" s="55"/>
      <c r="AH88" s="55"/>
      <c r="AI88" s="55"/>
      <c r="AJ88" s="55"/>
      <c r="AK88" s="55"/>
      <c r="AL88" s="55"/>
      <c r="AM88" s="55"/>
      <c r="AN88" s="56"/>
      <c r="AO88" s="40">
        <v>0</v>
      </c>
      <c r="AP88" s="40"/>
      <c r="AQ88" s="40"/>
      <c r="AR88" s="40"/>
      <c r="AS88" s="40"/>
      <c r="AT88" s="40"/>
      <c r="AU88" s="40"/>
      <c r="AV88" s="40"/>
      <c r="AW88" s="40">
        <v>320</v>
      </c>
      <c r="AX88" s="40"/>
      <c r="AY88" s="40"/>
      <c r="AZ88" s="40"/>
      <c r="BA88" s="40"/>
      <c r="BB88" s="40"/>
      <c r="BC88" s="40"/>
      <c r="BD88" s="40"/>
      <c r="BE88" s="40">
        <f t="shared" si="3"/>
        <v>320</v>
      </c>
      <c r="BF88" s="40"/>
      <c r="BG88" s="40"/>
      <c r="BH88" s="40"/>
      <c r="BI88" s="40"/>
      <c r="BJ88" s="40"/>
      <c r="BK88" s="40"/>
      <c r="BL88" s="40"/>
    </row>
    <row r="89" spans="1:64" s="26" customFormat="1" ht="25.5" customHeight="1">
      <c r="A89" s="41">
        <v>0</v>
      </c>
      <c r="B89" s="41"/>
      <c r="C89" s="41"/>
      <c r="D89" s="41"/>
      <c r="E89" s="41"/>
      <c r="F89" s="41"/>
      <c r="G89" s="54" t="s">
        <v>131</v>
      </c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6"/>
      <c r="Z89" s="41" t="s">
        <v>79</v>
      </c>
      <c r="AA89" s="41"/>
      <c r="AB89" s="41"/>
      <c r="AC89" s="41"/>
      <c r="AD89" s="41"/>
      <c r="AE89" s="54" t="s">
        <v>128</v>
      </c>
      <c r="AF89" s="55"/>
      <c r="AG89" s="55"/>
      <c r="AH89" s="55"/>
      <c r="AI89" s="55"/>
      <c r="AJ89" s="55"/>
      <c r="AK89" s="55"/>
      <c r="AL89" s="55"/>
      <c r="AM89" s="55"/>
      <c r="AN89" s="56"/>
      <c r="AO89" s="40">
        <v>0</v>
      </c>
      <c r="AP89" s="40"/>
      <c r="AQ89" s="40"/>
      <c r="AR89" s="40"/>
      <c r="AS89" s="40"/>
      <c r="AT89" s="40"/>
      <c r="AU89" s="40"/>
      <c r="AV89" s="40"/>
      <c r="AW89" s="40">
        <v>702000</v>
      </c>
      <c r="AX89" s="40"/>
      <c r="AY89" s="40"/>
      <c r="AZ89" s="40"/>
      <c r="BA89" s="40"/>
      <c r="BB89" s="40"/>
      <c r="BC89" s="40"/>
      <c r="BD89" s="40"/>
      <c r="BE89" s="40">
        <f t="shared" si="3"/>
        <v>702000</v>
      </c>
      <c r="BF89" s="40"/>
      <c r="BG89" s="40"/>
      <c r="BH89" s="40"/>
      <c r="BI89" s="40"/>
      <c r="BJ89" s="40"/>
      <c r="BK89" s="40"/>
      <c r="BL89" s="40"/>
    </row>
    <row r="90" spans="1:64" s="26" customFormat="1" ht="43.5" customHeight="1">
      <c r="A90" s="41">
        <v>0</v>
      </c>
      <c r="B90" s="41"/>
      <c r="C90" s="41"/>
      <c r="D90" s="41"/>
      <c r="E90" s="41"/>
      <c r="F90" s="41"/>
      <c r="G90" s="50" t="s">
        <v>112</v>
      </c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2"/>
      <c r="Z90" s="41" t="s">
        <v>79</v>
      </c>
      <c r="AA90" s="41"/>
      <c r="AB90" s="41"/>
      <c r="AC90" s="41"/>
      <c r="AD90" s="41"/>
      <c r="AE90" s="54" t="s">
        <v>128</v>
      </c>
      <c r="AF90" s="55"/>
      <c r="AG90" s="55"/>
      <c r="AH90" s="55"/>
      <c r="AI90" s="55"/>
      <c r="AJ90" s="55"/>
      <c r="AK90" s="55"/>
      <c r="AL90" s="55"/>
      <c r="AM90" s="55"/>
      <c r="AN90" s="56"/>
      <c r="AO90" s="40">
        <v>0</v>
      </c>
      <c r="AP90" s="40"/>
      <c r="AQ90" s="40"/>
      <c r="AR90" s="40"/>
      <c r="AS90" s="40"/>
      <c r="AT90" s="40"/>
      <c r="AU90" s="40"/>
      <c r="AV90" s="40"/>
      <c r="AW90" s="40">
        <v>445000</v>
      </c>
      <c r="AX90" s="40"/>
      <c r="AY90" s="40"/>
      <c r="AZ90" s="40"/>
      <c r="BA90" s="40"/>
      <c r="BB90" s="40"/>
      <c r="BC90" s="40"/>
      <c r="BD90" s="40"/>
      <c r="BE90" s="40">
        <f t="shared" ref="BE90:BE92" si="4">AO90+AW90</f>
        <v>445000</v>
      </c>
      <c r="BF90" s="40"/>
      <c r="BG90" s="40"/>
      <c r="BH90" s="40"/>
      <c r="BI90" s="40"/>
      <c r="BJ90" s="40"/>
      <c r="BK90" s="40"/>
      <c r="BL90" s="40"/>
    </row>
    <row r="91" spans="1:64" s="26" customFormat="1" ht="40.5" customHeight="1">
      <c r="A91" s="41">
        <v>0</v>
      </c>
      <c r="B91" s="41"/>
      <c r="C91" s="41"/>
      <c r="D91" s="41"/>
      <c r="E91" s="41"/>
      <c r="F91" s="41"/>
      <c r="G91" s="50" t="s">
        <v>113</v>
      </c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2"/>
      <c r="Z91" s="41" t="s">
        <v>79</v>
      </c>
      <c r="AA91" s="41"/>
      <c r="AB91" s="41"/>
      <c r="AC91" s="41"/>
      <c r="AD91" s="41"/>
      <c r="AE91" s="54" t="s">
        <v>128</v>
      </c>
      <c r="AF91" s="55"/>
      <c r="AG91" s="55"/>
      <c r="AH91" s="55"/>
      <c r="AI91" s="55"/>
      <c r="AJ91" s="55"/>
      <c r="AK91" s="55"/>
      <c r="AL91" s="55"/>
      <c r="AM91" s="55"/>
      <c r="AN91" s="56"/>
      <c r="AO91" s="40">
        <v>0</v>
      </c>
      <c r="AP91" s="40"/>
      <c r="AQ91" s="40"/>
      <c r="AR91" s="40"/>
      <c r="AS91" s="40"/>
      <c r="AT91" s="40"/>
      <c r="AU91" s="40"/>
      <c r="AV91" s="40"/>
      <c r="AW91" s="40">
        <v>490000</v>
      </c>
      <c r="AX91" s="40"/>
      <c r="AY91" s="40"/>
      <c r="AZ91" s="40"/>
      <c r="BA91" s="40"/>
      <c r="BB91" s="40"/>
      <c r="BC91" s="40"/>
      <c r="BD91" s="40"/>
      <c r="BE91" s="40">
        <f t="shared" si="4"/>
        <v>490000</v>
      </c>
      <c r="BF91" s="40"/>
      <c r="BG91" s="40"/>
      <c r="BH91" s="40"/>
      <c r="BI91" s="40"/>
      <c r="BJ91" s="40"/>
      <c r="BK91" s="40"/>
      <c r="BL91" s="40"/>
    </row>
    <row r="92" spans="1:64" s="26" customFormat="1" ht="27.75" customHeight="1">
      <c r="A92" s="41">
        <v>0</v>
      </c>
      <c r="B92" s="41"/>
      <c r="C92" s="41"/>
      <c r="D92" s="41"/>
      <c r="E92" s="41"/>
      <c r="F92" s="41"/>
      <c r="G92" s="50" t="s">
        <v>114</v>
      </c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2"/>
      <c r="Z92" s="41" t="s">
        <v>79</v>
      </c>
      <c r="AA92" s="41"/>
      <c r="AB92" s="41"/>
      <c r="AC92" s="41"/>
      <c r="AD92" s="41"/>
      <c r="AE92" s="54" t="s">
        <v>128</v>
      </c>
      <c r="AF92" s="55"/>
      <c r="AG92" s="55"/>
      <c r="AH92" s="55"/>
      <c r="AI92" s="55"/>
      <c r="AJ92" s="55"/>
      <c r="AK92" s="55"/>
      <c r="AL92" s="55"/>
      <c r="AM92" s="55"/>
      <c r="AN92" s="56"/>
      <c r="AO92" s="40">
        <v>0</v>
      </c>
      <c r="AP92" s="40"/>
      <c r="AQ92" s="40"/>
      <c r="AR92" s="40"/>
      <c r="AS92" s="40"/>
      <c r="AT92" s="40"/>
      <c r="AU92" s="40"/>
      <c r="AV92" s="40"/>
      <c r="AW92" s="40">
        <v>50000</v>
      </c>
      <c r="AX92" s="40"/>
      <c r="AY92" s="40"/>
      <c r="AZ92" s="40"/>
      <c r="BA92" s="40"/>
      <c r="BB92" s="40"/>
      <c r="BC92" s="40"/>
      <c r="BD92" s="40"/>
      <c r="BE92" s="40">
        <f t="shared" si="4"/>
        <v>50000</v>
      </c>
      <c r="BF92" s="40"/>
      <c r="BG92" s="40"/>
      <c r="BH92" s="40"/>
      <c r="BI92" s="40"/>
      <c r="BJ92" s="40"/>
      <c r="BK92" s="40"/>
      <c r="BL92" s="40"/>
    </row>
    <row r="93" spans="1:64" s="27" customFormat="1" ht="12.75" customHeight="1">
      <c r="A93" s="57">
        <v>2</v>
      </c>
      <c r="B93" s="57"/>
      <c r="C93" s="57"/>
      <c r="D93" s="57"/>
      <c r="E93" s="57"/>
      <c r="F93" s="57"/>
      <c r="G93" s="42" t="s">
        <v>83</v>
      </c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4"/>
      <c r="Z93" s="57"/>
      <c r="AA93" s="57"/>
      <c r="AB93" s="57"/>
      <c r="AC93" s="57"/>
      <c r="AD93" s="57"/>
      <c r="AE93" s="45"/>
      <c r="AF93" s="46"/>
      <c r="AG93" s="46"/>
      <c r="AH93" s="46"/>
      <c r="AI93" s="46"/>
      <c r="AJ93" s="46"/>
      <c r="AK93" s="46"/>
      <c r="AL93" s="46"/>
      <c r="AM93" s="46"/>
      <c r="AN93" s="47"/>
      <c r="AO93" s="49"/>
      <c r="AP93" s="49"/>
      <c r="AQ93" s="49"/>
      <c r="AR93" s="49"/>
      <c r="AS93" s="49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49"/>
      <c r="BE93" s="49"/>
      <c r="BF93" s="49"/>
      <c r="BG93" s="49"/>
      <c r="BH93" s="49"/>
      <c r="BI93" s="49"/>
      <c r="BJ93" s="49"/>
      <c r="BK93" s="49"/>
      <c r="BL93" s="49"/>
    </row>
    <row r="94" spans="1:64" s="26" customFormat="1" ht="39" customHeight="1">
      <c r="A94" s="41">
        <v>0</v>
      </c>
      <c r="B94" s="41"/>
      <c r="C94" s="41"/>
      <c r="D94" s="41"/>
      <c r="E94" s="41"/>
      <c r="F94" s="41"/>
      <c r="G94" s="50" t="s">
        <v>84</v>
      </c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2"/>
      <c r="Z94" s="41" t="s">
        <v>85</v>
      </c>
      <c r="AA94" s="41"/>
      <c r="AB94" s="41"/>
      <c r="AC94" s="41"/>
      <c r="AD94" s="41"/>
      <c r="AE94" s="54" t="s">
        <v>135</v>
      </c>
      <c r="AF94" s="55"/>
      <c r="AG94" s="55"/>
      <c r="AH94" s="55"/>
      <c r="AI94" s="55"/>
      <c r="AJ94" s="55"/>
      <c r="AK94" s="55"/>
      <c r="AL94" s="55"/>
      <c r="AM94" s="55"/>
      <c r="AN94" s="56"/>
      <c r="AO94" s="40">
        <v>880</v>
      </c>
      <c r="AP94" s="40"/>
      <c r="AQ94" s="40"/>
      <c r="AR94" s="40"/>
      <c r="AS94" s="40"/>
      <c r="AT94" s="40"/>
      <c r="AU94" s="40"/>
      <c r="AV94" s="40"/>
      <c r="AW94" s="40">
        <v>0</v>
      </c>
      <c r="AX94" s="40"/>
      <c r="AY94" s="40"/>
      <c r="AZ94" s="40"/>
      <c r="BA94" s="40"/>
      <c r="BB94" s="40"/>
      <c r="BC94" s="40"/>
      <c r="BD94" s="40"/>
      <c r="BE94" s="40">
        <f t="shared" ref="BE94:BE96" si="5">AO94+AW94</f>
        <v>880</v>
      </c>
      <c r="BF94" s="40"/>
      <c r="BG94" s="40"/>
      <c r="BH94" s="40"/>
      <c r="BI94" s="40"/>
      <c r="BJ94" s="40"/>
      <c r="BK94" s="40"/>
      <c r="BL94" s="40"/>
    </row>
    <row r="95" spans="1:64" s="26" customFormat="1" ht="47.25" customHeight="1">
      <c r="A95" s="41">
        <v>0</v>
      </c>
      <c r="B95" s="41"/>
      <c r="C95" s="41"/>
      <c r="D95" s="41"/>
      <c r="E95" s="41"/>
      <c r="F95" s="41"/>
      <c r="G95" s="50" t="s">
        <v>86</v>
      </c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2"/>
      <c r="Z95" s="41" t="s">
        <v>85</v>
      </c>
      <c r="AA95" s="41"/>
      <c r="AB95" s="41"/>
      <c r="AC95" s="41"/>
      <c r="AD95" s="41"/>
      <c r="AE95" s="54" t="s">
        <v>135</v>
      </c>
      <c r="AF95" s="55"/>
      <c r="AG95" s="55"/>
      <c r="AH95" s="55"/>
      <c r="AI95" s="55"/>
      <c r="AJ95" s="55"/>
      <c r="AK95" s="55"/>
      <c r="AL95" s="55"/>
      <c r="AM95" s="55"/>
      <c r="AN95" s="56"/>
      <c r="AO95" s="40">
        <v>0</v>
      </c>
      <c r="AP95" s="40"/>
      <c r="AQ95" s="40"/>
      <c r="AR95" s="40"/>
      <c r="AS95" s="40"/>
      <c r="AT95" s="40"/>
      <c r="AU95" s="40"/>
      <c r="AV95" s="40"/>
      <c r="AW95" s="40">
        <v>720</v>
      </c>
      <c r="AX95" s="40"/>
      <c r="AY95" s="40"/>
      <c r="AZ95" s="40"/>
      <c r="BA95" s="40"/>
      <c r="BB95" s="40"/>
      <c r="BC95" s="40"/>
      <c r="BD95" s="40"/>
      <c r="BE95" s="40">
        <f t="shared" si="5"/>
        <v>720</v>
      </c>
      <c r="BF95" s="40"/>
      <c r="BG95" s="40"/>
      <c r="BH95" s="40"/>
      <c r="BI95" s="40"/>
      <c r="BJ95" s="40"/>
      <c r="BK95" s="40"/>
      <c r="BL95" s="40"/>
    </row>
    <row r="96" spans="1:64" s="26" customFormat="1" ht="39.75" customHeight="1">
      <c r="A96" s="41">
        <v>0</v>
      </c>
      <c r="B96" s="41"/>
      <c r="C96" s="41"/>
      <c r="D96" s="41"/>
      <c r="E96" s="41"/>
      <c r="F96" s="41"/>
      <c r="G96" s="50" t="s">
        <v>87</v>
      </c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2"/>
      <c r="Z96" s="41" t="s">
        <v>85</v>
      </c>
      <c r="AA96" s="41"/>
      <c r="AB96" s="41"/>
      <c r="AC96" s="41"/>
      <c r="AD96" s="41"/>
      <c r="AE96" s="54" t="s">
        <v>135</v>
      </c>
      <c r="AF96" s="55"/>
      <c r="AG96" s="55"/>
      <c r="AH96" s="55"/>
      <c r="AI96" s="55"/>
      <c r="AJ96" s="55"/>
      <c r="AK96" s="55"/>
      <c r="AL96" s="55"/>
      <c r="AM96" s="55"/>
      <c r="AN96" s="56"/>
      <c r="AO96" s="40">
        <v>0</v>
      </c>
      <c r="AP96" s="40"/>
      <c r="AQ96" s="40"/>
      <c r="AR96" s="40"/>
      <c r="AS96" s="40"/>
      <c r="AT96" s="40"/>
      <c r="AU96" s="40"/>
      <c r="AV96" s="40"/>
      <c r="AW96" s="40">
        <v>160</v>
      </c>
      <c r="AX96" s="40"/>
      <c r="AY96" s="40"/>
      <c r="AZ96" s="40"/>
      <c r="BA96" s="40"/>
      <c r="BB96" s="40"/>
      <c r="BC96" s="40"/>
      <c r="BD96" s="40"/>
      <c r="BE96" s="40">
        <f t="shared" si="5"/>
        <v>160</v>
      </c>
      <c r="BF96" s="40"/>
      <c r="BG96" s="40"/>
      <c r="BH96" s="40"/>
      <c r="BI96" s="40"/>
      <c r="BJ96" s="40"/>
      <c r="BK96" s="40"/>
      <c r="BL96" s="40"/>
    </row>
    <row r="97" spans="1:64" s="26" customFormat="1" ht="41.25" customHeight="1">
      <c r="A97" s="41">
        <v>0</v>
      </c>
      <c r="B97" s="41"/>
      <c r="C97" s="41"/>
      <c r="D97" s="41"/>
      <c r="E97" s="41"/>
      <c r="F97" s="41"/>
      <c r="G97" s="50" t="s">
        <v>88</v>
      </c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2"/>
      <c r="Z97" s="41" t="s">
        <v>85</v>
      </c>
      <c r="AA97" s="41"/>
      <c r="AB97" s="41"/>
      <c r="AC97" s="41"/>
      <c r="AD97" s="41"/>
      <c r="AE97" s="54" t="s">
        <v>135</v>
      </c>
      <c r="AF97" s="55"/>
      <c r="AG97" s="55"/>
      <c r="AH97" s="55"/>
      <c r="AI97" s="55"/>
      <c r="AJ97" s="55"/>
      <c r="AK97" s="55"/>
      <c r="AL97" s="55"/>
      <c r="AM97" s="55"/>
      <c r="AN97" s="56"/>
      <c r="AO97" s="40">
        <v>395</v>
      </c>
      <c r="AP97" s="40"/>
      <c r="AQ97" s="40"/>
      <c r="AR97" s="40"/>
      <c r="AS97" s="40"/>
      <c r="AT97" s="40"/>
      <c r="AU97" s="40"/>
      <c r="AV97" s="40"/>
      <c r="AW97" s="40">
        <v>0</v>
      </c>
      <c r="AX97" s="40"/>
      <c r="AY97" s="40"/>
      <c r="AZ97" s="40"/>
      <c r="BA97" s="40"/>
      <c r="BB97" s="40"/>
      <c r="BC97" s="40"/>
      <c r="BD97" s="40"/>
      <c r="BE97" s="40">
        <f t="shared" ref="BE97" si="6">AO97+AW97</f>
        <v>395</v>
      </c>
      <c r="BF97" s="40"/>
      <c r="BG97" s="40"/>
      <c r="BH97" s="40"/>
      <c r="BI97" s="40"/>
      <c r="BJ97" s="40"/>
      <c r="BK97" s="40"/>
      <c r="BL97" s="40"/>
    </row>
    <row r="98" spans="1:64" s="28" customFormat="1" ht="18.75" customHeight="1">
      <c r="A98" s="66">
        <v>0</v>
      </c>
      <c r="B98" s="66"/>
      <c r="C98" s="66"/>
      <c r="D98" s="66"/>
      <c r="E98" s="66"/>
      <c r="F98" s="66"/>
      <c r="G98" s="50" t="s">
        <v>129</v>
      </c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2"/>
      <c r="Z98" s="41" t="s">
        <v>67</v>
      </c>
      <c r="AA98" s="41"/>
      <c r="AB98" s="41"/>
      <c r="AC98" s="41"/>
      <c r="AD98" s="41"/>
      <c r="AE98" s="54" t="s">
        <v>68</v>
      </c>
      <c r="AF98" s="55"/>
      <c r="AG98" s="55"/>
      <c r="AH98" s="55"/>
      <c r="AI98" s="55"/>
      <c r="AJ98" s="55"/>
      <c r="AK98" s="55"/>
      <c r="AL98" s="55"/>
      <c r="AM98" s="55"/>
      <c r="AN98" s="56"/>
      <c r="AO98" s="40">
        <v>0</v>
      </c>
      <c r="AP98" s="40"/>
      <c r="AQ98" s="40"/>
      <c r="AR98" s="40"/>
      <c r="AS98" s="40"/>
      <c r="AT98" s="40"/>
      <c r="AU98" s="40"/>
      <c r="AV98" s="40"/>
      <c r="AW98" s="40">
        <v>3</v>
      </c>
      <c r="AX98" s="40"/>
      <c r="AY98" s="40"/>
      <c r="AZ98" s="40"/>
      <c r="BA98" s="40"/>
      <c r="BB98" s="40"/>
      <c r="BC98" s="40"/>
      <c r="BD98" s="40"/>
      <c r="BE98" s="40">
        <f>AO98+AW98</f>
        <v>3</v>
      </c>
      <c r="BF98" s="40"/>
      <c r="BG98" s="40"/>
      <c r="BH98" s="40"/>
      <c r="BI98" s="40"/>
      <c r="BJ98" s="40"/>
      <c r="BK98" s="40"/>
      <c r="BL98" s="40"/>
    </row>
    <row r="99" spans="1:64" s="27" customFormat="1" ht="12.75" customHeight="1">
      <c r="A99" s="57">
        <v>3</v>
      </c>
      <c r="B99" s="57"/>
      <c r="C99" s="57"/>
      <c r="D99" s="57"/>
      <c r="E99" s="57"/>
      <c r="F99" s="57"/>
      <c r="G99" s="42" t="s">
        <v>89</v>
      </c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4"/>
      <c r="Z99" s="57"/>
      <c r="AA99" s="57"/>
      <c r="AB99" s="57"/>
      <c r="AC99" s="57"/>
      <c r="AD99" s="57"/>
      <c r="AE99" s="45"/>
      <c r="AF99" s="46"/>
      <c r="AG99" s="46"/>
      <c r="AH99" s="46"/>
      <c r="AI99" s="46"/>
      <c r="AJ99" s="46"/>
      <c r="AK99" s="46"/>
      <c r="AL99" s="46"/>
      <c r="AM99" s="46"/>
      <c r="AN99" s="47"/>
      <c r="AO99" s="49"/>
      <c r="AP99" s="49"/>
      <c r="AQ99" s="49"/>
      <c r="AR99" s="49"/>
      <c r="AS99" s="49"/>
      <c r="AT99" s="49"/>
      <c r="AU99" s="49"/>
      <c r="AV99" s="49"/>
      <c r="AW99" s="49"/>
      <c r="AX99" s="49"/>
      <c r="AY99" s="49"/>
      <c r="AZ99" s="49"/>
      <c r="BA99" s="49"/>
      <c r="BB99" s="49"/>
      <c r="BC99" s="49"/>
      <c r="BD99" s="49"/>
      <c r="BE99" s="49"/>
      <c r="BF99" s="49"/>
      <c r="BG99" s="49"/>
      <c r="BH99" s="49"/>
      <c r="BI99" s="49"/>
      <c r="BJ99" s="49"/>
      <c r="BK99" s="49"/>
      <c r="BL99" s="49"/>
    </row>
    <row r="100" spans="1:64" s="26" customFormat="1" ht="12.75" customHeight="1">
      <c r="A100" s="41">
        <v>0</v>
      </c>
      <c r="B100" s="41"/>
      <c r="C100" s="41"/>
      <c r="D100" s="41"/>
      <c r="E100" s="41"/>
      <c r="F100" s="41"/>
      <c r="G100" s="50" t="s">
        <v>90</v>
      </c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2"/>
      <c r="Z100" s="41" t="s">
        <v>85</v>
      </c>
      <c r="AA100" s="41"/>
      <c r="AB100" s="41"/>
      <c r="AC100" s="41"/>
      <c r="AD100" s="41"/>
      <c r="AE100" s="54" t="s">
        <v>130</v>
      </c>
      <c r="AF100" s="55"/>
      <c r="AG100" s="55"/>
      <c r="AH100" s="55"/>
      <c r="AI100" s="55"/>
      <c r="AJ100" s="55"/>
      <c r="AK100" s="55"/>
      <c r="AL100" s="55"/>
      <c r="AM100" s="55"/>
      <c r="AN100" s="56"/>
      <c r="AO100" s="40">
        <v>6</v>
      </c>
      <c r="AP100" s="40"/>
      <c r="AQ100" s="40"/>
      <c r="AR100" s="40"/>
      <c r="AS100" s="40"/>
      <c r="AT100" s="40"/>
      <c r="AU100" s="40"/>
      <c r="AV100" s="40"/>
      <c r="AW100" s="40">
        <v>0</v>
      </c>
      <c r="AX100" s="40"/>
      <c r="AY100" s="40"/>
      <c r="AZ100" s="40"/>
      <c r="BA100" s="40"/>
      <c r="BB100" s="40"/>
      <c r="BC100" s="40"/>
      <c r="BD100" s="40"/>
      <c r="BE100" s="40">
        <f>AO100+AW100</f>
        <v>6</v>
      </c>
      <c r="BF100" s="40"/>
      <c r="BG100" s="40"/>
      <c r="BH100" s="40"/>
      <c r="BI100" s="40"/>
      <c r="BJ100" s="40"/>
      <c r="BK100" s="40"/>
      <c r="BL100" s="40"/>
    </row>
    <row r="101" spans="1:64" s="26" customFormat="1" ht="12.75" customHeight="1">
      <c r="A101" s="41">
        <v>0</v>
      </c>
      <c r="B101" s="41"/>
      <c r="C101" s="41"/>
      <c r="D101" s="41"/>
      <c r="E101" s="41"/>
      <c r="F101" s="41"/>
      <c r="G101" s="50" t="s">
        <v>91</v>
      </c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2"/>
      <c r="Z101" s="41" t="s">
        <v>67</v>
      </c>
      <c r="AA101" s="41"/>
      <c r="AB101" s="41"/>
      <c r="AC101" s="41"/>
      <c r="AD101" s="41"/>
      <c r="AE101" s="54" t="s">
        <v>130</v>
      </c>
      <c r="AF101" s="55"/>
      <c r="AG101" s="55"/>
      <c r="AH101" s="55"/>
      <c r="AI101" s="55"/>
      <c r="AJ101" s="55"/>
      <c r="AK101" s="55"/>
      <c r="AL101" s="55"/>
      <c r="AM101" s="55"/>
      <c r="AN101" s="56"/>
      <c r="AO101" s="40">
        <v>1.6</v>
      </c>
      <c r="AP101" s="40"/>
      <c r="AQ101" s="40"/>
      <c r="AR101" s="40"/>
      <c r="AS101" s="40"/>
      <c r="AT101" s="40"/>
      <c r="AU101" s="40"/>
      <c r="AV101" s="40"/>
      <c r="AW101" s="40">
        <v>0</v>
      </c>
      <c r="AX101" s="40"/>
      <c r="AY101" s="40"/>
      <c r="AZ101" s="40"/>
      <c r="BA101" s="40"/>
      <c r="BB101" s="40"/>
      <c r="BC101" s="40"/>
      <c r="BD101" s="40"/>
      <c r="BE101" s="40">
        <f>AO101+AW101</f>
        <v>1.6</v>
      </c>
      <c r="BF101" s="40"/>
      <c r="BG101" s="40"/>
      <c r="BH101" s="40"/>
      <c r="BI101" s="40"/>
      <c r="BJ101" s="40"/>
      <c r="BK101" s="40"/>
      <c r="BL101" s="40"/>
    </row>
    <row r="102" spans="1:64" s="26" customFormat="1" ht="25.5" customHeight="1">
      <c r="A102" s="41">
        <v>0</v>
      </c>
      <c r="B102" s="41"/>
      <c r="C102" s="41"/>
      <c r="D102" s="41"/>
      <c r="E102" s="41"/>
      <c r="F102" s="41"/>
      <c r="G102" s="50" t="s">
        <v>92</v>
      </c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2"/>
      <c r="Z102" s="41" t="s">
        <v>79</v>
      </c>
      <c r="AA102" s="41"/>
      <c r="AB102" s="41"/>
      <c r="AC102" s="41"/>
      <c r="AD102" s="41"/>
      <c r="AE102" s="54" t="s">
        <v>130</v>
      </c>
      <c r="AF102" s="55"/>
      <c r="AG102" s="55"/>
      <c r="AH102" s="55"/>
      <c r="AI102" s="55"/>
      <c r="AJ102" s="55"/>
      <c r="AK102" s="55"/>
      <c r="AL102" s="55"/>
      <c r="AM102" s="55"/>
      <c r="AN102" s="56"/>
      <c r="AO102" s="40">
        <f>AO81/AO94</f>
        <v>36704.519159090909</v>
      </c>
      <c r="AP102" s="40"/>
      <c r="AQ102" s="40"/>
      <c r="AR102" s="40"/>
      <c r="AS102" s="40"/>
      <c r="AT102" s="40"/>
      <c r="AU102" s="40"/>
      <c r="AV102" s="40"/>
      <c r="AW102" s="40">
        <f>AW82/AO94</f>
        <v>1917.0454545454545</v>
      </c>
      <c r="AX102" s="40"/>
      <c r="AY102" s="40"/>
      <c r="AZ102" s="40"/>
      <c r="BA102" s="40"/>
      <c r="BB102" s="40"/>
      <c r="BC102" s="40"/>
      <c r="BD102" s="40"/>
      <c r="BE102" s="40">
        <v>38621.57</v>
      </c>
      <c r="BF102" s="40"/>
      <c r="BG102" s="40"/>
      <c r="BH102" s="40"/>
      <c r="BI102" s="40"/>
      <c r="BJ102" s="40"/>
      <c r="BK102" s="40"/>
      <c r="BL102" s="40"/>
    </row>
    <row r="103" spans="1:64" s="27" customFormat="1" ht="12.75" customHeight="1">
      <c r="A103" s="57">
        <v>4</v>
      </c>
      <c r="B103" s="57"/>
      <c r="C103" s="57"/>
      <c r="D103" s="57"/>
      <c r="E103" s="57"/>
      <c r="F103" s="57"/>
      <c r="G103" s="42" t="s">
        <v>93</v>
      </c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4"/>
      <c r="Z103" s="57"/>
      <c r="AA103" s="57"/>
      <c r="AB103" s="57"/>
      <c r="AC103" s="57"/>
      <c r="AD103" s="57"/>
      <c r="AE103" s="45"/>
      <c r="AF103" s="46"/>
      <c r="AG103" s="46"/>
      <c r="AH103" s="46"/>
      <c r="AI103" s="46"/>
      <c r="AJ103" s="46"/>
      <c r="AK103" s="46"/>
      <c r="AL103" s="46"/>
      <c r="AM103" s="46"/>
      <c r="AN103" s="47"/>
      <c r="AO103" s="49"/>
      <c r="AP103" s="49"/>
      <c r="AQ103" s="49"/>
      <c r="AR103" s="49"/>
      <c r="AS103" s="49"/>
      <c r="AT103" s="49"/>
      <c r="AU103" s="49"/>
      <c r="AV103" s="49"/>
      <c r="AW103" s="49"/>
      <c r="AX103" s="49"/>
      <c r="AY103" s="49"/>
      <c r="AZ103" s="49"/>
      <c r="BA103" s="49"/>
      <c r="BB103" s="49"/>
      <c r="BC103" s="49"/>
      <c r="BD103" s="49"/>
      <c r="BE103" s="49"/>
      <c r="BF103" s="49"/>
      <c r="BG103" s="49"/>
      <c r="BH103" s="49"/>
      <c r="BI103" s="49"/>
      <c r="BJ103" s="49"/>
      <c r="BK103" s="49"/>
      <c r="BL103" s="49"/>
    </row>
    <row r="104" spans="1:64" s="26" customFormat="1" ht="30" customHeight="1">
      <c r="A104" s="41">
        <v>0</v>
      </c>
      <c r="B104" s="41"/>
      <c r="C104" s="41"/>
      <c r="D104" s="41"/>
      <c r="E104" s="41"/>
      <c r="F104" s="41"/>
      <c r="G104" s="50" t="s">
        <v>95</v>
      </c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2"/>
      <c r="Z104" s="41" t="s">
        <v>94</v>
      </c>
      <c r="AA104" s="41"/>
      <c r="AB104" s="41"/>
      <c r="AC104" s="41"/>
      <c r="AD104" s="41"/>
      <c r="AE104" s="54" t="s">
        <v>115</v>
      </c>
      <c r="AF104" s="55"/>
      <c r="AG104" s="55"/>
      <c r="AH104" s="55"/>
      <c r="AI104" s="55"/>
      <c r="AJ104" s="55"/>
      <c r="AK104" s="55"/>
      <c r="AL104" s="55"/>
      <c r="AM104" s="55"/>
      <c r="AN104" s="56"/>
      <c r="AO104" s="40">
        <v>0</v>
      </c>
      <c r="AP104" s="40"/>
      <c r="AQ104" s="40"/>
      <c r="AR104" s="40"/>
      <c r="AS104" s="40"/>
      <c r="AT104" s="40"/>
      <c r="AU104" s="40"/>
      <c r="AV104" s="40"/>
      <c r="AW104" s="40">
        <v>5</v>
      </c>
      <c r="AX104" s="40"/>
      <c r="AY104" s="40"/>
      <c r="AZ104" s="40"/>
      <c r="BA104" s="40"/>
      <c r="BB104" s="40"/>
      <c r="BC104" s="40"/>
      <c r="BD104" s="40"/>
      <c r="BE104" s="40">
        <f>AO104+AW104</f>
        <v>5</v>
      </c>
      <c r="BF104" s="40"/>
      <c r="BG104" s="40"/>
      <c r="BH104" s="40"/>
      <c r="BI104" s="40"/>
      <c r="BJ104" s="40"/>
      <c r="BK104" s="40"/>
      <c r="BL104" s="40"/>
    </row>
    <row r="105" spans="1:64" s="27" customFormat="1" ht="12.75" customHeight="1">
      <c r="A105" s="57"/>
      <c r="B105" s="57"/>
      <c r="C105" s="57"/>
      <c r="D105" s="57"/>
      <c r="E105" s="57"/>
      <c r="F105" s="57"/>
      <c r="G105" s="59" t="s">
        <v>137</v>
      </c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1"/>
      <c r="Z105" s="57"/>
      <c r="AA105" s="57"/>
      <c r="AB105" s="57"/>
      <c r="AC105" s="57"/>
      <c r="AD105" s="57"/>
      <c r="AE105" s="45"/>
      <c r="AF105" s="46"/>
      <c r="AG105" s="46"/>
      <c r="AH105" s="46"/>
      <c r="AI105" s="46"/>
      <c r="AJ105" s="46"/>
      <c r="AK105" s="46"/>
      <c r="AL105" s="46"/>
      <c r="AM105" s="46"/>
      <c r="AN105" s="47"/>
      <c r="AO105" s="49"/>
      <c r="AP105" s="49"/>
      <c r="AQ105" s="49"/>
      <c r="AR105" s="49"/>
      <c r="AS105" s="49"/>
      <c r="AT105" s="49"/>
      <c r="AU105" s="49"/>
      <c r="AV105" s="49"/>
      <c r="AW105" s="49"/>
      <c r="AX105" s="49"/>
      <c r="AY105" s="49"/>
      <c r="AZ105" s="49"/>
      <c r="BA105" s="49"/>
      <c r="BB105" s="49"/>
      <c r="BC105" s="49"/>
      <c r="BD105" s="49"/>
      <c r="BE105" s="49"/>
      <c r="BF105" s="49"/>
      <c r="BG105" s="49"/>
      <c r="BH105" s="49"/>
      <c r="BI105" s="49"/>
      <c r="BJ105" s="49"/>
      <c r="BK105" s="49"/>
      <c r="BL105" s="49"/>
    </row>
    <row r="106" spans="1:64" s="27" customFormat="1" ht="27.75" customHeight="1">
      <c r="A106" s="57"/>
      <c r="B106" s="57"/>
      <c r="C106" s="57"/>
      <c r="D106" s="57"/>
      <c r="E106" s="57"/>
      <c r="F106" s="57"/>
      <c r="G106" s="42" t="s">
        <v>143</v>
      </c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4"/>
      <c r="Z106" s="41" t="s">
        <v>79</v>
      </c>
      <c r="AA106" s="41"/>
      <c r="AB106" s="41"/>
      <c r="AC106" s="41"/>
      <c r="AD106" s="41"/>
      <c r="AE106" s="45" t="s">
        <v>142</v>
      </c>
      <c r="AF106" s="46"/>
      <c r="AG106" s="46"/>
      <c r="AH106" s="46"/>
      <c r="AI106" s="46"/>
      <c r="AJ106" s="46"/>
      <c r="AK106" s="46"/>
      <c r="AL106" s="46"/>
      <c r="AM106" s="46"/>
      <c r="AN106" s="47"/>
      <c r="AO106" s="49">
        <v>785752.85</v>
      </c>
      <c r="AP106" s="49"/>
      <c r="AQ106" s="49"/>
      <c r="AR106" s="49"/>
      <c r="AS106" s="49"/>
      <c r="AT106" s="49"/>
      <c r="AU106" s="49"/>
      <c r="AV106" s="49"/>
      <c r="AW106" s="49">
        <v>0</v>
      </c>
      <c r="AX106" s="49"/>
      <c r="AY106" s="49"/>
      <c r="AZ106" s="49"/>
      <c r="BA106" s="49"/>
      <c r="BB106" s="49"/>
      <c r="BC106" s="49"/>
      <c r="BD106" s="49"/>
      <c r="BE106" s="49">
        <f>AO106+AW106</f>
        <v>785752.85</v>
      </c>
      <c r="BF106" s="49"/>
      <c r="BG106" s="49"/>
      <c r="BH106" s="49"/>
      <c r="BI106" s="49"/>
      <c r="BJ106" s="49"/>
      <c r="BK106" s="49"/>
      <c r="BL106" s="49"/>
    </row>
    <row r="107" spans="1:64" s="27" customFormat="1" ht="12.75" customHeight="1">
      <c r="A107" s="57">
        <v>1</v>
      </c>
      <c r="B107" s="57"/>
      <c r="C107" s="57"/>
      <c r="D107" s="57"/>
      <c r="E107" s="57"/>
      <c r="F107" s="57"/>
      <c r="G107" s="42" t="s">
        <v>64</v>
      </c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4"/>
      <c r="Z107" s="57"/>
      <c r="AA107" s="57"/>
      <c r="AB107" s="57"/>
      <c r="AC107" s="57"/>
      <c r="AD107" s="57"/>
      <c r="AE107" s="45"/>
      <c r="AF107" s="46"/>
      <c r="AG107" s="46"/>
      <c r="AH107" s="46"/>
      <c r="AI107" s="46"/>
      <c r="AJ107" s="46"/>
      <c r="AK107" s="46"/>
      <c r="AL107" s="46"/>
      <c r="AM107" s="46"/>
      <c r="AN107" s="47"/>
      <c r="AO107" s="49"/>
      <c r="AP107" s="49"/>
      <c r="AQ107" s="49"/>
      <c r="AR107" s="49"/>
      <c r="AS107" s="49"/>
      <c r="AT107" s="49"/>
      <c r="AU107" s="49"/>
      <c r="AV107" s="49"/>
      <c r="AW107" s="49"/>
      <c r="AX107" s="49"/>
      <c r="AY107" s="49"/>
      <c r="AZ107" s="49"/>
      <c r="BA107" s="49"/>
      <c r="BB107" s="49"/>
      <c r="BC107" s="49"/>
      <c r="BD107" s="49"/>
      <c r="BE107" s="49"/>
      <c r="BF107" s="49"/>
      <c r="BG107" s="49"/>
      <c r="BH107" s="49"/>
      <c r="BI107" s="49"/>
      <c r="BJ107" s="49"/>
      <c r="BK107" s="49"/>
      <c r="BL107" s="49"/>
    </row>
    <row r="108" spans="1:64" s="27" customFormat="1" ht="29.25" customHeight="1">
      <c r="A108" s="57"/>
      <c r="B108" s="57"/>
      <c r="C108" s="57"/>
      <c r="D108" s="57"/>
      <c r="E108" s="57"/>
      <c r="F108" s="57"/>
      <c r="G108" s="50" t="s">
        <v>146</v>
      </c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3"/>
      <c r="Z108" s="41" t="s">
        <v>79</v>
      </c>
      <c r="AA108" s="41"/>
      <c r="AB108" s="41"/>
      <c r="AC108" s="41"/>
      <c r="AD108" s="41"/>
      <c r="AE108" s="54" t="s">
        <v>142</v>
      </c>
      <c r="AF108" s="64"/>
      <c r="AG108" s="64"/>
      <c r="AH108" s="64"/>
      <c r="AI108" s="64"/>
      <c r="AJ108" s="64"/>
      <c r="AK108" s="64"/>
      <c r="AL108" s="64"/>
      <c r="AM108" s="64"/>
      <c r="AN108" s="65"/>
      <c r="AO108" s="40">
        <v>785752.85</v>
      </c>
      <c r="AP108" s="40"/>
      <c r="AQ108" s="40"/>
      <c r="AR108" s="40"/>
      <c r="AS108" s="40"/>
      <c r="AT108" s="40"/>
      <c r="AU108" s="40"/>
      <c r="AV108" s="40"/>
      <c r="AW108" s="40">
        <v>0</v>
      </c>
      <c r="AX108" s="40"/>
      <c r="AY108" s="40"/>
      <c r="AZ108" s="40"/>
      <c r="BA108" s="40"/>
      <c r="BB108" s="40"/>
      <c r="BC108" s="40"/>
      <c r="BD108" s="40"/>
      <c r="BE108" s="40">
        <f>AO108+AW108</f>
        <v>785752.85</v>
      </c>
      <c r="BF108" s="40"/>
      <c r="BG108" s="40"/>
      <c r="BH108" s="40"/>
      <c r="BI108" s="40"/>
      <c r="BJ108" s="40"/>
      <c r="BK108" s="40"/>
      <c r="BL108" s="40"/>
    </row>
    <row r="109" spans="1:64" s="27" customFormat="1" ht="14.25" customHeight="1">
      <c r="A109" s="57">
        <v>2</v>
      </c>
      <c r="B109" s="57"/>
      <c r="C109" s="57"/>
      <c r="D109" s="57"/>
      <c r="E109" s="57"/>
      <c r="F109" s="57"/>
      <c r="G109" s="42" t="s">
        <v>93</v>
      </c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4"/>
      <c r="Z109" s="57"/>
      <c r="AA109" s="57"/>
      <c r="AB109" s="57"/>
      <c r="AC109" s="57"/>
      <c r="AD109" s="57"/>
      <c r="AE109" s="45"/>
      <c r="AF109" s="46"/>
      <c r="AG109" s="46"/>
      <c r="AH109" s="46"/>
      <c r="AI109" s="46"/>
      <c r="AJ109" s="46"/>
      <c r="AK109" s="46"/>
      <c r="AL109" s="46"/>
      <c r="AM109" s="46"/>
      <c r="AN109" s="47"/>
      <c r="AO109" s="49"/>
      <c r="AP109" s="49"/>
      <c r="AQ109" s="49"/>
      <c r="AR109" s="49"/>
      <c r="AS109" s="49"/>
      <c r="AT109" s="49"/>
      <c r="AU109" s="49"/>
      <c r="AV109" s="49"/>
      <c r="AW109" s="49"/>
      <c r="AX109" s="49"/>
      <c r="AY109" s="49"/>
      <c r="AZ109" s="49"/>
      <c r="BA109" s="49"/>
      <c r="BB109" s="49"/>
      <c r="BC109" s="49"/>
      <c r="BD109" s="49"/>
      <c r="BE109" s="49"/>
      <c r="BF109" s="49"/>
      <c r="BG109" s="49"/>
      <c r="BH109" s="49"/>
      <c r="BI109" s="49"/>
      <c r="BJ109" s="49"/>
      <c r="BK109" s="49"/>
      <c r="BL109" s="49"/>
    </row>
    <row r="110" spans="1:64" s="27" customFormat="1" ht="25.5" customHeight="1">
      <c r="A110" s="57"/>
      <c r="B110" s="57"/>
      <c r="C110" s="57"/>
      <c r="D110" s="57"/>
      <c r="E110" s="57"/>
      <c r="F110" s="57"/>
      <c r="G110" s="50" t="s">
        <v>147</v>
      </c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3"/>
      <c r="Z110" s="41" t="s">
        <v>94</v>
      </c>
      <c r="AA110" s="41"/>
      <c r="AB110" s="41"/>
      <c r="AC110" s="41"/>
      <c r="AD110" s="41"/>
      <c r="AE110" s="54" t="s">
        <v>130</v>
      </c>
      <c r="AF110" s="55"/>
      <c r="AG110" s="55"/>
      <c r="AH110" s="55"/>
      <c r="AI110" s="55"/>
      <c r="AJ110" s="55"/>
      <c r="AK110" s="55"/>
      <c r="AL110" s="55"/>
      <c r="AM110" s="55"/>
      <c r="AN110" s="56"/>
      <c r="AO110" s="40">
        <v>100</v>
      </c>
      <c r="AP110" s="40"/>
      <c r="AQ110" s="40"/>
      <c r="AR110" s="40"/>
      <c r="AS110" s="40"/>
      <c r="AT110" s="40"/>
      <c r="AU110" s="40"/>
      <c r="AV110" s="40"/>
      <c r="AW110" s="40">
        <v>0</v>
      </c>
      <c r="AX110" s="40"/>
      <c r="AY110" s="40"/>
      <c r="AZ110" s="40"/>
      <c r="BA110" s="40"/>
      <c r="BB110" s="40"/>
      <c r="BC110" s="40"/>
      <c r="BD110" s="40"/>
      <c r="BE110" s="40">
        <f>AO110+AW110</f>
        <v>100</v>
      </c>
      <c r="BF110" s="40"/>
      <c r="BG110" s="40"/>
      <c r="BH110" s="40"/>
      <c r="BI110" s="40"/>
      <c r="BJ110" s="40"/>
      <c r="BK110" s="40"/>
      <c r="BL110" s="40"/>
    </row>
    <row r="111" spans="1:64" s="27" customFormat="1" ht="12.75" customHeight="1">
      <c r="A111" s="57"/>
      <c r="B111" s="57"/>
      <c r="C111" s="57"/>
      <c r="D111" s="57"/>
      <c r="E111" s="57"/>
      <c r="F111" s="57"/>
      <c r="G111" s="59" t="s">
        <v>138</v>
      </c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1"/>
      <c r="Z111" s="57"/>
      <c r="AA111" s="57"/>
      <c r="AB111" s="57"/>
      <c r="AC111" s="57"/>
      <c r="AD111" s="57"/>
      <c r="AE111" s="45"/>
      <c r="AF111" s="46"/>
      <c r="AG111" s="46"/>
      <c r="AH111" s="46"/>
      <c r="AI111" s="46"/>
      <c r="AJ111" s="46"/>
      <c r="AK111" s="46"/>
      <c r="AL111" s="46"/>
      <c r="AM111" s="46"/>
      <c r="AN111" s="47"/>
      <c r="AO111" s="49"/>
      <c r="AP111" s="49"/>
      <c r="AQ111" s="49"/>
      <c r="AR111" s="49"/>
      <c r="AS111" s="49"/>
      <c r="AT111" s="49"/>
      <c r="AU111" s="49"/>
      <c r="AV111" s="49"/>
      <c r="AW111" s="49"/>
      <c r="AX111" s="49"/>
      <c r="AY111" s="49"/>
      <c r="AZ111" s="49"/>
      <c r="BA111" s="49"/>
      <c r="BB111" s="49"/>
      <c r="BC111" s="49"/>
      <c r="BD111" s="49"/>
      <c r="BE111" s="49"/>
      <c r="BF111" s="49"/>
      <c r="BG111" s="49"/>
      <c r="BH111" s="49"/>
      <c r="BI111" s="49"/>
      <c r="BJ111" s="49"/>
      <c r="BK111" s="49"/>
      <c r="BL111" s="49"/>
    </row>
    <row r="112" spans="1:64" s="27" customFormat="1" ht="26.25" customHeight="1">
      <c r="A112" s="57"/>
      <c r="B112" s="57"/>
      <c r="C112" s="57"/>
      <c r="D112" s="57"/>
      <c r="E112" s="57"/>
      <c r="F112" s="57"/>
      <c r="G112" s="42" t="s">
        <v>144</v>
      </c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4"/>
      <c r="Z112" s="41" t="s">
        <v>79</v>
      </c>
      <c r="AA112" s="41"/>
      <c r="AB112" s="41"/>
      <c r="AC112" s="41"/>
      <c r="AD112" s="41"/>
      <c r="AE112" s="45" t="s">
        <v>142</v>
      </c>
      <c r="AF112" s="46"/>
      <c r="AG112" s="46"/>
      <c r="AH112" s="46"/>
      <c r="AI112" s="46"/>
      <c r="AJ112" s="46"/>
      <c r="AK112" s="46"/>
      <c r="AL112" s="46"/>
      <c r="AM112" s="46"/>
      <c r="AN112" s="47"/>
      <c r="AO112" s="48">
        <v>290830.11</v>
      </c>
      <c r="AP112" s="48"/>
      <c r="AQ112" s="48"/>
      <c r="AR112" s="48"/>
      <c r="AS112" s="48"/>
      <c r="AT112" s="48"/>
      <c r="AU112" s="48"/>
      <c r="AV112" s="48"/>
      <c r="AW112" s="49">
        <v>0</v>
      </c>
      <c r="AX112" s="49"/>
      <c r="AY112" s="49"/>
      <c r="AZ112" s="49"/>
      <c r="BA112" s="49"/>
      <c r="BB112" s="49"/>
      <c r="BC112" s="49"/>
      <c r="BD112" s="49"/>
      <c r="BE112" s="49">
        <f>AO112+AW112</f>
        <v>290830.11</v>
      </c>
      <c r="BF112" s="49"/>
      <c r="BG112" s="49"/>
      <c r="BH112" s="49"/>
      <c r="BI112" s="49"/>
      <c r="BJ112" s="49"/>
      <c r="BK112" s="49"/>
      <c r="BL112" s="49"/>
    </row>
    <row r="113" spans="1:64" s="27" customFormat="1" ht="12.75" customHeight="1">
      <c r="A113" s="57">
        <v>1</v>
      </c>
      <c r="B113" s="57"/>
      <c r="C113" s="57"/>
      <c r="D113" s="57"/>
      <c r="E113" s="57"/>
      <c r="F113" s="57"/>
      <c r="G113" s="42" t="s">
        <v>64</v>
      </c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4"/>
      <c r="Z113" s="57"/>
      <c r="AA113" s="57"/>
      <c r="AB113" s="57"/>
      <c r="AC113" s="57"/>
      <c r="AD113" s="57"/>
      <c r="AE113" s="45"/>
      <c r="AF113" s="46"/>
      <c r="AG113" s="46"/>
      <c r="AH113" s="46"/>
      <c r="AI113" s="46"/>
      <c r="AJ113" s="46"/>
      <c r="AK113" s="46"/>
      <c r="AL113" s="46"/>
      <c r="AM113" s="46"/>
      <c r="AN113" s="47"/>
      <c r="AO113" s="49"/>
      <c r="AP113" s="49"/>
      <c r="AQ113" s="49"/>
      <c r="AR113" s="49"/>
      <c r="AS113" s="49"/>
      <c r="AT113" s="49"/>
      <c r="AU113" s="49"/>
      <c r="AV113" s="49"/>
      <c r="AW113" s="49"/>
      <c r="AX113" s="49"/>
      <c r="AY113" s="49"/>
      <c r="AZ113" s="49"/>
      <c r="BA113" s="49"/>
      <c r="BB113" s="49"/>
      <c r="BC113" s="49"/>
      <c r="BD113" s="49"/>
      <c r="BE113" s="49"/>
      <c r="BF113" s="49"/>
      <c r="BG113" s="49"/>
      <c r="BH113" s="49"/>
      <c r="BI113" s="49"/>
      <c r="BJ113" s="49"/>
      <c r="BK113" s="49"/>
      <c r="BL113" s="49"/>
    </row>
    <row r="114" spans="1:64" s="26" customFormat="1" ht="27" customHeight="1">
      <c r="A114" s="41"/>
      <c r="B114" s="41"/>
      <c r="C114" s="41"/>
      <c r="D114" s="41"/>
      <c r="E114" s="41"/>
      <c r="F114" s="41"/>
      <c r="G114" s="50" t="s">
        <v>148</v>
      </c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2"/>
      <c r="Z114" s="41" t="s">
        <v>79</v>
      </c>
      <c r="AA114" s="41"/>
      <c r="AB114" s="41"/>
      <c r="AC114" s="41"/>
      <c r="AD114" s="41"/>
      <c r="AE114" s="54" t="s">
        <v>142</v>
      </c>
      <c r="AF114" s="64"/>
      <c r="AG114" s="64"/>
      <c r="AH114" s="64"/>
      <c r="AI114" s="64"/>
      <c r="AJ114" s="64"/>
      <c r="AK114" s="64"/>
      <c r="AL114" s="64"/>
      <c r="AM114" s="64"/>
      <c r="AN114" s="65"/>
      <c r="AO114" s="58">
        <v>290830.11</v>
      </c>
      <c r="AP114" s="58"/>
      <c r="AQ114" s="58"/>
      <c r="AR114" s="58"/>
      <c r="AS114" s="58"/>
      <c r="AT114" s="58"/>
      <c r="AU114" s="58"/>
      <c r="AV114" s="58"/>
      <c r="AW114" s="40">
        <v>0</v>
      </c>
      <c r="AX114" s="40"/>
      <c r="AY114" s="40"/>
      <c r="AZ114" s="40"/>
      <c r="BA114" s="40"/>
      <c r="BB114" s="40"/>
      <c r="BC114" s="40"/>
      <c r="BD114" s="40"/>
      <c r="BE114" s="40">
        <f>AO114+AW114</f>
        <v>290830.11</v>
      </c>
      <c r="BF114" s="40"/>
      <c r="BG114" s="40"/>
      <c r="BH114" s="40"/>
      <c r="BI114" s="40"/>
      <c r="BJ114" s="40"/>
      <c r="BK114" s="40"/>
      <c r="BL114" s="40"/>
    </row>
    <row r="115" spans="1:64" s="26" customFormat="1" ht="12.75" customHeight="1">
      <c r="A115" s="57">
        <v>2</v>
      </c>
      <c r="B115" s="57"/>
      <c r="C115" s="57"/>
      <c r="D115" s="57"/>
      <c r="E115" s="57"/>
      <c r="F115" s="57"/>
      <c r="G115" s="42" t="s">
        <v>93</v>
      </c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4"/>
      <c r="Z115" s="41"/>
      <c r="AA115" s="41"/>
      <c r="AB115" s="41"/>
      <c r="AC115" s="41"/>
      <c r="AD115" s="41"/>
      <c r="AE115" s="54"/>
      <c r="AF115" s="55"/>
      <c r="AG115" s="55"/>
      <c r="AH115" s="55"/>
      <c r="AI115" s="55"/>
      <c r="AJ115" s="55"/>
      <c r="AK115" s="55"/>
      <c r="AL115" s="55"/>
      <c r="AM115" s="55"/>
      <c r="AN115" s="56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</row>
    <row r="116" spans="1:64" s="26" customFormat="1" ht="25.5" customHeight="1">
      <c r="A116" s="41"/>
      <c r="B116" s="41"/>
      <c r="C116" s="41"/>
      <c r="D116" s="41"/>
      <c r="E116" s="41"/>
      <c r="F116" s="41"/>
      <c r="G116" s="50" t="s">
        <v>149</v>
      </c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2"/>
      <c r="Z116" s="41" t="s">
        <v>94</v>
      </c>
      <c r="AA116" s="41"/>
      <c r="AB116" s="41"/>
      <c r="AC116" s="41"/>
      <c r="AD116" s="41"/>
      <c r="AE116" s="54" t="s">
        <v>130</v>
      </c>
      <c r="AF116" s="55"/>
      <c r="AG116" s="55"/>
      <c r="AH116" s="55"/>
      <c r="AI116" s="55"/>
      <c r="AJ116" s="55"/>
      <c r="AK116" s="55"/>
      <c r="AL116" s="55"/>
      <c r="AM116" s="55"/>
      <c r="AN116" s="56"/>
      <c r="AO116" s="40">
        <v>100</v>
      </c>
      <c r="AP116" s="40"/>
      <c r="AQ116" s="40"/>
      <c r="AR116" s="40"/>
      <c r="AS116" s="40"/>
      <c r="AT116" s="40"/>
      <c r="AU116" s="40"/>
      <c r="AV116" s="40"/>
      <c r="AW116" s="40">
        <v>0</v>
      </c>
      <c r="AX116" s="40"/>
      <c r="AY116" s="40"/>
      <c r="AZ116" s="40"/>
      <c r="BA116" s="40"/>
      <c r="BB116" s="40"/>
      <c r="BC116" s="40"/>
      <c r="BD116" s="40"/>
      <c r="BE116" s="40">
        <f>AO116+AW116</f>
        <v>100</v>
      </c>
      <c r="BF116" s="40"/>
      <c r="BG116" s="40"/>
      <c r="BH116" s="40"/>
      <c r="BI116" s="40"/>
      <c r="BJ116" s="40"/>
      <c r="BK116" s="40"/>
      <c r="BL116" s="40"/>
    </row>
    <row r="117" spans="1:64" s="26" customFormat="1" ht="18" customHeight="1">
      <c r="A117" s="41"/>
      <c r="B117" s="41"/>
      <c r="C117" s="41"/>
      <c r="D117" s="41"/>
      <c r="E117" s="41"/>
      <c r="F117" s="41"/>
      <c r="G117" s="59" t="s">
        <v>139</v>
      </c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1"/>
      <c r="Z117" s="41"/>
      <c r="AA117" s="41"/>
      <c r="AB117" s="41"/>
      <c r="AC117" s="41"/>
      <c r="AD117" s="41"/>
      <c r="AE117" s="54"/>
      <c r="AF117" s="55"/>
      <c r="AG117" s="55"/>
      <c r="AH117" s="55"/>
      <c r="AI117" s="55"/>
      <c r="AJ117" s="55"/>
      <c r="AK117" s="55"/>
      <c r="AL117" s="55"/>
      <c r="AM117" s="55"/>
      <c r="AN117" s="56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</row>
    <row r="118" spans="1:64" s="26" customFormat="1" ht="27" customHeight="1">
      <c r="A118" s="41"/>
      <c r="B118" s="41"/>
      <c r="C118" s="41"/>
      <c r="D118" s="41"/>
      <c r="E118" s="41"/>
      <c r="F118" s="41"/>
      <c r="G118" s="42" t="s">
        <v>145</v>
      </c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4"/>
      <c r="Z118" s="41" t="s">
        <v>79</v>
      </c>
      <c r="AA118" s="41"/>
      <c r="AB118" s="41"/>
      <c r="AC118" s="41"/>
      <c r="AD118" s="41"/>
      <c r="AE118" s="45" t="s">
        <v>142</v>
      </c>
      <c r="AF118" s="46"/>
      <c r="AG118" s="46"/>
      <c r="AH118" s="46"/>
      <c r="AI118" s="46"/>
      <c r="AJ118" s="46"/>
      <c r="AK118" s="46"/>
      <c r="AL118" s="46"/>
      <c r="AM118" s="46"/>
      <c r="AN118" s="47"/>
      <c r="AO118" s="48">
        <v>72106.179999999993</v>
      </c>
      <c r="AP118" s="48"/>
      <c r="AQ118" s="48"/>
      <c r="AR118" s="48"/>
      <c r="AS118" s="48"/>
      <c r="AT118" s="48"/>
      <c r="AU118" s="48"/>
      <c r="AV118" s="48"/>
      <c r="AW118" s="49">
        <v>0</v>
      </c>
      <c r="AX118" s="49"/>
      <c r="AY118" s="49"/>
      <c r="AZ118" s="49"/>
      <c r="BA118" s="49"/>
      <c r="BB118" s="49"/>
      <c r="BC118" s="49"/>
      <c r="BD118" s="49"/>
      <c r="BE118" s="49">
        <f>AO118+AW118</f>
        <v>72106.179999999993</v>
      </c>
      <c r="BF118" s="49"/>
      <c r="BG118" s="49"/>
      <c r="BH118" s="49"/>
      <c r="BI118" s="49"/>
      <c r="BJ118" s="49"/>
      <c r="BK118" s="49"/>
      <c r="BL118" s="49"/>
    </row>
    <row r="119" spans="1:64" s="26" customFormat="1" ht="13.5" customHeight="1">
      <c r="A119" s="57">
        <v>1</v>
      </c>
      <c r="B119" s="57"/>
      <c r="C119" s="57"/>
      <c r="D119" s="57"/>
      <c r="E119" s="57"/>
      <c r="F119" s="57"/>
      <c r="G119" s="42" t="s">
        <v>64</v>
      </c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4"/>
      <c r="Z119" s="41"/>
      <c r="AA119" s="41"/>
      <c r="AB119" s="41"/>
      <c r="AC119" s="41"/>
      <c r="AD119" s="41"/>
      <c r="AE119" s="45"/>
      <c r="AF119" s="46"/>
      <c r="AG119" s="46"/>
      <c r="AH119" s="46"/>
      <c r="AI119" s="46"/>
      <c r="AJ119" s="46"/>
      <c r="AK119" s="46"/>
      <c r="AL119" s="46"/>
      <c r="AM119" s="46"/>
      <c r="AN119" s="47"/>
      <c r="AO119" s="58"/>
      <c r="AP119" s="58"/>
      <c r="AQ119" s="58"/>
      <c r="AR119" s="58"/>
      <c r="AS119" s="58"/>
      <c r="AT119" s="58"/>
      <c r="AU119" s="58"/>
      <c r="AV119" s="58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</row>
    <row r="120" spans="1:64" s="26" customFormat="1" ht="27.75" customHeight="1">
      <c r="A120" s="41"/>
      <c r="B120" s="41"/>
      <c r="C120" s="41"/>
      <c r="D120" s="41"/>
      <c r="E120" s="41"/>
      <c r="F120" s="41"/>
      <c r="G120" s="50" t="s">
        <v>150</v>
      </c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2"/>
      <c r="Z120" s="41" t="s">
        <v>79</v>
      </c>
      <c r="AA120" s="41"/>
      <c r="AB120" s="41"/>
      <c r="AC120" s="41"/>
      <c r="AD120" s="41"/>
      <c r="AE120" s="54" t="s">
        <v>142</v>
      </c>
      <c r="AF120" s="64"/>
      <c r="AG120" s="64"/>
      <c r="AH120" s="64"/>
      <c r="AI120" s="64"/>
      <c r="AJ120" s="64"/>
      <c r="AK120" s="64"/>
      <c r="AL120" s="64"/>
      <c r="AM120" s="64"/>
      <c r="AN120" s="65"/>
      <c r="AO120" s="58">
        <v>72106.179999999993</v>
      </c>
      <c r="AP120" s="58"/>
      <c r="AQ120" s="58"/>
      <c r="AR120" s="58"/>
      <c r="AS120" s="58"/>
      <c r="AT120" s="58"/>
      <c r="AU120" s="58"/>
      <c r="AV120" s="58"/>
      <c r="AW120" s="40">
        <v>0</v>
      </c>
      <c r="AX120" s="40"/>
      <c r="AY120" s="40"/>
      <c r="AZ120" s="40"/>
      <c r="BA120" s="40"/>
      <c r="BB120" s="40"/>
      <c r="BC120" s="40"/>
      <c r="BD120" s="40"/>
      <c r="BE120" s="40">
        <f>AO120+AW120</f>
        <v>72106.179999999993</v>
      </c>
      <c r="BF120" s="40"/>
      <c r="BG120" s="40"/>
      <c r="BH120" s="40"/>
      <c r="BI120" s="40"/>
      <c r="BJ120" s="40"/>
      <c r="BK120" s="40"/>
      <c r="BL120" s="40"/>
    </row>
    <row r="121" spans="1:64" s="27" customFormat="1" ht="12.75" customHeight="1">
      <c r="A121" s="57">
        <v>2</v>
      </c>
      <c r="B121" s="57"/>
      <c r="C121" s="57"/>
      <c r="D121" s="57"/>
      <c r="E121" s="57"/>
      <c r="F121" s="57"/>
      <c r="G121" s="42" t="s">
        <v>93</v>
      </c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4"/>
      <c r="Z121" s="57"/>
      <c r="AA121" s="57"/>
      <c r="AB121" s="57"/>
      <c r="AC121" s="57"/>
      <c r="AD121" s="57"/>
      <c r="AE121" s="45"/>
      <c r="AF121" s="46"/>
      <c r="AG121" s="46"/>
      <c r="AH121" s="46"/>
      <c r="AI121" s="46"/>
      <c r="AJ121" s="46"/>
      <c r="AK121" s="46"/>
      <c r="AL121" s="46"/>
      <c r="AM121" s="46"/>
      <c r="AN121" s="47"/>
      <c r="AO121" s="49"/>
      <c r="AP121" s="49"/>
      <c r="AQ121" s="49"/>
      <c r="AR121" s="49"/>
      <c r="AS121" s="49"/>
      <c r="AT121" s="49"/>
      <c r="AU121" s="49"/>
      <c r="AV121" s="49"/>
      <c r="AW121" s="49"/>
      <c r="AX121" s="49"/>
      <c r="AY121" s="49"/>
      <c r="AZ121" s="49"/>
      <c r="BA121" s="49"/>
      <c r="BB121" s="49"/>
      <c r="BC121" s="49"/>
      <c r="BD121" s="49"/>
      <c r="BE121" s="40"/>
      <c r="BF121" s="40"/>
      <c r="BG121" s="40"/>
      <c r="BH121" s="40"/>
      <c r="BI121" s="40"/>
      <c r="BJ121" s="40"/>
      <c r="BK121" s="40"/>
      <c r="BL121" s="40"/>
    </row>
    <row r="122" spans="1:64" s="26" customFormat="1" ht="30" customHeight="1">
      <c r="A122" s="41"/>
      <c r="B122" s="41"/>
      <c r="C122" s="41"/>
      <c r="D122" s="41"/>
      <c r="E122" s="41"/>
      <c r="F122" s="41"/>
      <c r="G122" s="50" t="s">
        <v>151</v>
      </c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2"/>
      <c r="Z122" s="41" t="s">
        <v>94</v>
      </c>
      <c r="AA122" s="41"/>
      <c r="AB122" s="41"/>
      <c r="AC122" s="41"/>
      <c r="AD122" s="41"/>
      <c r="AE122" s="54" t="s">
        <v>130</v>
      </c>
      <c r="AF122" s="55"/>
      <c r="AG122" s="55"/>
      <c r="AH122" s="55"/>
      <c r="AI122" s="55"/>
      <c r="AJ122" s="55"/>
      <c r="AK122" s="55"/>
      <c r="AL122" s="55"/>
      <c r="AM122" s="55"/>
      <c r="AN122" s="56"/>
      <c r="AO122" s="40">
        <v>100</v>
      </c>
      <c r="AP122" s="40"/>
      <c r="AQ122" s="40"/>
      <c r="AR122" s="40"/>
      <c r="AS122" s="40"/>
      <c r="AT122" s="40"/>
      <c r="AU122" s="40"/>
      <c r="AV122" s="40"/>
      <c r="AW122" s="40">
        <v>0</v>
      </c>
      <c r="AX122" s="40"/>
      <c r="AY122" s="40"/>
      <c r="AZ122" s="40"/>
      <c r="BA122" s="40"/>
      <c r="BB122" s="40"/>
      <c r="BC122" s="40"/>
      <c r="BD122" s="40"/>
      <c r="BE122" s="40">
        <f>AO122+AW122</f>
        <v>100</v>
      </c>
      <c r="BF122" s="40"/>
      <c r="BG122" s="40"/>
      <c r="BH122" s="40"/>
      <c r="BI122" s="40"/>
      <c r="BJ122" s="40"/>
      <c r="BK122" s="40"/>
      <c r="BL122" s="40"/>
    </row>
    <row r="123" spans="1:64" s="26" customFormat="1" ht="10.5" customHeight="1"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</row>
    <row r="124" spans="1:64" s="26" customFormat="1" ht="3" hidden="1" customHeight="1"/>
    <row r="125" spans="1:64" s="26" customFormat="1" ht="31.5" customHeight="1">
      <c r="A125" s="85" t="s">
        <v>136</v>
      </c>
      <c r="B125" s="86"/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6"/>
      <c r="N125" s="86"/>
      <c r="O125" s="86"/>
      <c r="P125" s="86"/>
      <c r="Q125" s="86"/>
      <c r="R125" s="86"/>
      <c r="S125" s="86"/>
      <c r="T125" s="86"/>
      <c r="U125" s="86"/>
      <c r="V125" s="86"/>
      <c r="W125" s="89"/>
      <c r="X125" s="89"/>
      <c r="Y125" s="89"/>
      <c r="Z125" s="89"/>
      <c r="AA125" s="89"/>
      <c r="AB125" s="89"/>
      <c r="AC125" s="89"/>
      <c r="AD125" s="89"/>
      <c r="AE125" s="89"/>
      <c r="AF125" s="89"/>
      <c r="AG125" s="89"/>
      <c r="AH125" s="89"/>
      <c r="AI125" s="89"/>
      <c r="AJ125" s="89"/>
      <c r="AK125" s="89"/>
      <c r="AL125" s="89"/>
      <c r="AM125" s="89"/>
      <c r="AN125" s="30"/>
      <c r="AO125" s="87" t="s">
        <v>117</v>
      </c>
      <c r="AP125" s="88"/>
      <c r="AQ125" s="88"/>
      <c r="AR125" s="88"/>
      <c r="AS125" s="88"/>
      <c r="AT125" s="88"/>
      <c r="AU125" s="88"/>
      <c r="AV125" s="88"/>
      <c r="AW125" s="88"/>
      <c r="AX125" s="88"/>
      <c r="AY125" s="88"/>
      <c r="AZ125" s="88"/>
      <c r="BA125" s="88"/>
      <c r="BB125" s="88"/>
      <c r="BC125" s="88"/>
      <c r="BD125" s="88"/>
      <c r="BE125" s="88"/>
      <c r="BF125" s="88"/>
      <c r="BG125" s="88"/>
    </row>
    <row r="126" spans="1:64" s="26" customFormat="1">
      <c r="W126" s="90" t="s">
        <v>5</v>
      </c>
      <c r="X126" s="90"/>
      <c r="Y126" s="90"/>
      <c r="Z126" s="90"/>
      <c r="AA126" s="90"/>
      <c r="AB126" s="90"/>
      <c r="AC126" s="90"/>
      <c r="AD126" s="90"/>
      <c r="AE126" s="90"/>
      <c r="AF126" s="90"/>
      <c r="AG126" s="90"/>
      <c r="AH126" s="90"/>
      <c r="AI126" s="90"/>
      <c r="AJ126" s="90"/>
      <c r="AK126" s="90"/>
      <c r="AL126" s="90"/>
      <c r="AM126" s="90"/>
      <c r="AO126" s="90" t="s">
        <v>51</v>
      </c>
      <c r="AP126" s="90"/>
      <c r="AQ126" s="90"/>
      <c r="AR126" s="90"/>
      <c r="AS126" s="90"/>
      <c r="AT126" s="90"/>
      <c r="AU126" s="90"/>
      <c r="AV126" s="90"/>
      <c r="AW126" s="90"/>
      <c r="AX126" s="90"/>
      <c r="AY126" s="90"/>
      <c r="AZ126" s="90"/>
      <c r="BA126" s="90"/>
      <c r="BB126" s="90"/>
      <c r="BC126" s="90"/>
      <c r="BD126" s="90"/>
      <c r="BE126" s="90"/>
      <c r="BF126" s="90"/>
      <c r="BG126" s="90"/>
    </row>
    <row r="127" spans="1:64" s="26" customFormat="1" ht="15.75" customHeight="1">
      <c r="A127" s="84" t="s">
        <v>3</v>
      </c>
      <c r="B127" s="84"/>
      <c r="C127" s="84"/>
      <c r="D127" s="84"/>
      <c r="E127" s="84"/>
      <c r="F127" s="84"/>
    </row>
    <row r="128" spans="1:64" s="26" customFormat="1" ht="13.15" customHeight="1">
      <c r="A128" s="91" t="s">
        <v>118</v>
      </c>
      <c r="B128" s="92"/>
      <c r="C128" s="92"/>
      <c r="D128" s="92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2"/>
      <c r="X128" s="92"/>
      <c r="Y128" s="92"/>
      <c r="Z128" s="92"/>
      <c r="AA128" s="92"/>
      <c r="AB128" s="92"/>
      <c r="AC128" s="92"/>
      <c r="AD128" s="92"/>
      <c r="AE128" s="92"/>
      <c r="AF128" s="92"/>
      <c r="AG128" s="92"/>
      <c r="AH128" s="92"/>
      <c r="AI128" s="92"/>
      <c r="AJ128" s="92"/>
      <c r="AK128" s="92"/>
      <c r="AL128" s="92"/>
      <c r="AM128" s="92"/>
      <c r="AN128" s="92"/>
      <c r="AO128" s="92"/>
      <c r="AP128" s="92"/>
      <c r="AQ128" s="92"/>
      <c r="AR128" s="92"/>
      <c r="AS128" s="92"/>
    </row>
    <row r="129" spans="1:59" s="26" customFormat="1">
      <c r="A129" s="93" t="s">
        <v>46</v>
      </c>
      <c r="B129" s="93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  <c r="AC129" s="93"/>
      <c r="AD129" s="93"/>
      <c r="AE129" s="93"/>
      <c r="AF129" s="93"/>
      <c r="AG129" s="93"/>
      <c r="AH129" s="93"/>
      <c r="AI129" s="93"/>
      <c r="AJ129" s="93"/>
      <c r="AK129" s="93"/>
      <c r="AL129" s="93"/>
      <c r="AM129" s="93"/>
      <c r="AN129" s="93"/>
      <c r="AO129" s="93"/>
      <c r="AP129" s="93"/>
      <c r="AQ129" s="93"/>
      <c r="AR129" s="93"/>
      <c r="AS129" s="93"/>
    </row>
    <row r="130" spans="1:59" s="26" customFormat="1" ht="10.5" customHeight="1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31"/>
      <c r="AM130" s="31"/>
      <c r="AN130" s="31"/>
      <c r="AO130" s="31"/>
      <c r="AP130" s="31"/>
      <c r="AQ130" s="31"/>
      <c r="AR130" s="31"/>
      <c r="AS130" s="31"/>
    </row>
    <row r="131" spans="1:59" s="26" customFormat="1" ht="18" customHeight="1">
      <c r="A131" s="95" t="s">
        <v>119</v>
      </c>
      <c r="B131" s="96"/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6"/>
      <c r="S131" s="96"/>
      <c r="T131" s="96"/>
      <c r="U131" s="96"/>
      <c r="V131" s="96"/>
      <c r="W131" s="89"/>
      <c r="X131" s="89"/>
      <c r="Y131" s="89"/>
      <c r="Z131" s="89"/>
      <c r="AA131" s="89"/>
      <c r="AB131" s="89"/>
      <c r="AC131" s="89"/>
      <c r="AD131" s="89"/>
      <c r="AE131" s="89"/>
      <c r="AF131" s="89"/>
      <c r="AG131" s="89"/>
      <c r="AH131" s="89"/>
      <c r="AI131" s="89"/>
      <c r="AJ131" s="89"/>
      <c r="AK131" s="89"/>
      <c r="AL131" s="89"/>
      <c r="AM131" s="89"/>
      <c r="AN131" s="30"/>
      <c r="AO131" s="87" t="s">
        <v>120</v>
      </c>
      <c r="AP131" s="88"/>
      <c r="AQ131" s="88"/>
      <c r="AR131" s="88"/>
      <c r="AS131" s="88"/>
      <c r="AT131" s="88"/>
      <c r="AU131" s="88"/>
      <c r="AV131" s="88"/>
      <c r="AW131" s="88"/>
      <c r="AX131" s="88"/>
      <c r="AY131" s="88"/>
      <c r="AZ131" s="88"/>
      <c r="BA131" s="88"/>
      <c r="BB131" s="88"/>
      <c r="BC131" s="88"/>
      <c r="BD131" s="88"/>
      <c r="BE131" s="88"/>
      <c r="BF131" s="88"/>
      <c r="BG131" s="88"/>
    </row>
    <row r="132" spans="1:59" s="26" customFormat="1">
      <c r="W132" s="90" t="s">
        <v>5</v>
      </c>
      <c r="X132" s="90"/>
      <c r="Y132" s="90"/>
      <c r="Z132" s="90"/>
      <c r="AA132" s="90"/>
      <c r="AB132" s="90"/>
      <c r="AC132" s="90"/>
      <c r="AD132" s="90"/>
      <c r="AE132" s="90"/>
      <c r="AF132" s="90"/>
      <c r="AG132" s="90"/>
      <c r="AH132" s="90"/>
      <c r="AI132" s="90"/>
      <c r="AJ132" s="90"/>
      <c r="AK132" s="90"/>
      <c r="AL132" s="90"/>
      <c r="AM132" s="90"/>
      <c r="AO132" s="90" t="s">
        <v>51</v>
      </c>
      <c r="AP132" s="90"/>
      <c r="AQ132" s="90"/>
      <c r="AR132" s="90"/>
      <c r="AS132" s="90"/>
      <c r="AT132" s="90"/>
      <c r="AU132" s="90"/>
      <c r="AV132" s="90"/>
      <c r="AW132" s="90"/>
      <c r="AX132" s="90"/>
      <c r="AY132" s="90"/>
      <c r="AZ132" s="90"/>
      <c r="BA132" s="90"/>
      <c r="BB132" s="90"/>
      <c r="BC132" s="90"/>
      <c r="BD132" s="90"/>
      <c r="BE132" s="90"/>
      <c r="BF132" s="90"/>
      <c r="BG132" s="90"/>
    </row>
    <row r="133" spans="1:59" s="26" customFormat="1">
      <c r="A133" s="94"/>
      <c r="B133" s="94"/>
      <c r="C133" s="94"/>
      <c r="D133" s="94"/>
      <c r="E133" s="94"/>
      <c r="F133" s="94"/>
      <c r="G133" s="94"/>
      <c r="H133" s="94"/>
    </row>
    <row r="134" spans="1:59" s="26" customFormat="1">
      <c r="A134" s="90" t="s">
        <v>44</v>
      </c>
      <c r="B134" s="90"/>
      <c r="C134" s="90"/>
      <c r="D134" s="90"/>
      <c r="E134" s="90"/>
      <c r="F134" s="90"/>
      <c r="G134" s="90"/>
      <c r="H134" s="90"/>
      <c r="I134" s="32"/>
      <c r="J134" s="32"/>
      <c r="K134" s="32"/>
      <c r="L134" s="32"/>
      <c r="M134" s="32"/>
      <c r="N134" s="32"/>
      <c r="O134" s="32"/>
      <c r="P134" s="32"/>
      <c r="Q134" s="32"/>
    </row>
    <row r="135" spans="1:59" s="26" customFormat="1">
      <c r="A135" s="33" t="s">
        <v>45</v>
      </c>
    </row>
    <row r="136" spans="1:59" s="26" customFormat="1"/>
    <row r="137" spans="1:59" s="26" customFormat="1"/>
    <row r="138" spans="1:59" s="26" customFormat="1"/>
    <row r="139" spans="1:59" s="26" customFormat="1"/>
    <row r="140" spans="1:59" s="26" customFormat="1"/>
  </sheetData>
  <mergeCells count="550">
    <mergeCell ref="AE103:AN103"/>
    <mergeCell ref="AO103:AV103"/>
    <mergeCell ref="AW103:BD103"/>
    <mergeCell ref="G104:Y104"/>
    <mergeCell ref="Z104:AD104"/>
    <mergeCell ref="AE104:AN104"/>
    <mergeCell ref="AO104:AV104"/>
    <mergeCell ref="BE103:BL103"/>
    <mergeCell ref="A104:F104"/>
    <mergeCell ref="A95:F95"/>
    <mergeCell ref="G95:Y95"/>
    <mergeCell ref="Z95:AD95"/>
    <mergeCell ref="AE95:AN95"/>
    <mergeCell ref="AO95:AV95"/>
    <mergeCell ref="AW95:BD95"/>
    <mergeCell ref="A96:F96"/>
    <mergeCell ref="G96:Y96"/>
    <mergeCell ref="Z96:AD96"/>
    <mergeCell ref="AE96:AN96"/>
    <mergeCell ref="AO96:AV96"/>
    <mergeCell ref="AW96:BD96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A91:F91"/>
    <mergeCell ref="G91:Y91"/>
    <mergeCell ref="Z91:AD91"/>
    <mergeCell ref="AE91:AN91"/>
    <mergeCell ref="AO91:AV91"/>
    <mergeCell ref="AW91:BD91"/>
    <mergeCell ref="BE91:BL91"/>
    <mergeCell ref="A92:F92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A79:F79"/>
    <mergeCell ref="G79:Y79"/>
    <mergeCell ref="Z79:AD79"/>
    <mergeCell ref="AE79:AN79"/>
    <mergeCell ref="AO79:AV79"/>
    <mergeCell ref="AW79:BD79"/>
    <mergeCell ref="A88:F88"/>
    <mergeCell ref="G88:Y88"/>
    <mergeCell ref="Z88:AD88"/>
    <mergeCell ref="AE88:AN88"/>
    <mergeCell ref="AO88:AV88"/>
    <mergeCell ref="AW88:BD88"/>
    <mergeCell ref="A86:F86"/>
    <mergeCell ref="G86:Y86"/>
    <mergeCell ref="Z86:AD86"/>
    <mergeCell ref="AE86:AN86"/>
    <mergeCell ref="AO86:AV86"/>
    <mergeCell ref="AW86:BD86"/>
    <mergeCell ref="A87:F87"/>
    <mergeCell ref="G87:Y87"/>
    <mergeCell ref="Z87:AD87"/>
    <mergeCell ref="AE87:AN87"/>
    <mergeCell ref="AO87:AV87"/>
    <mergeCell ref="AW87:BD87"/>
    <mergeCell ref="A75:F75"/>
    <mergeCell ref="G75:Y75"/>
    <mergeCell ref="Z75:AD75"/>
    <mergeCell ref="AE75:AN75"/>
    <mergeCell ref="AO75:AV75"/>
    <mergeCell ref="AW75:BD75"/>
    <mergeCell ref="BE75:BL75"/>
    <mergeCell ref="A83:F83"/>
    <mergeCell ref="G83:Y83"/>
    <mergeCell ref="Z83:AD83"/>
    <mergeCell ref="AE83:AN83"/>
    <mergeCell ref="AO83:AV83"/>
    <mergeCell ref="AW83:BD83"/>
    <mergeCell ref="BE83:BL83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71:F71"/>
    <mergeCell ref="G71:Y71"/>
    <mergeCell ref="Z71:AD71"/>
    <mergeCell ref="AE71:AN71"/>
    <mergeCell ref="AO71:AV71"/>
    <mergeCell ref="AW71:BD71"/>
    <mergeCell ref="A78:F78"/>
    <mergeCell ref="G78:Y78"/>
    <mergeCell ref="Z78:AD78"/>
    <mergeCell ref="AE78:AN78"/>
    <mergeCell ref="AO78:AV78"/>
    <mergeCell ref="AW78:BD78"/>
    <mergeCell ref="A77:F77"/>
    <mergeCell ref="G77:Y77"/>
    <mergeCell ref="Z77:AD77"/>
    <mergeCell ref="AE77:AN77"/>
    <mergeCell ref="AO77:AV77"/>
    <mergeCell ref="AW77:BD77"/>
    <mergeCell ref="A76:F76"/>
    <mergeCell ref="G76:Y76"/>
    <mergeCell ref="Z76:AD76"/>
    <mergeCell ref="AE76:AN76"/>
    <mergeCell ref="AO76:AV76"/>
    <mergeCell ref="AW76:BD76"/>
    <mergeCell ref="G30:BL30"/>
    <mergeCell ref="A35:BL35"/>
    <mergeCell ref="A29:F29"/>
    <mergeCell ref="A36:BL36"/>
    <mergeCell ref="G40:BL40"/>
    <mergeCell ref="AK48:AR48"/>
    <mergeCell ref="AK49:AR49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72:F72"/>
    <mergeCell ref="G72:Y72"/>
    <mergeCell ref="Z72:AD72"/>
    <mergeCell ref="AE72:AN72"/>
    <mergeCell ref="AK20:BC20"/>
    <mergeCell ref="A42:F42"/>
    <mergeCell ref="A48:C48"/>
    <mergeCell ref="G31:BL31"/>
    <mergeCell ref="AC48:AJ48"/>
    <mergeCell ref="AC46:AJ47"/>
    <mergeCell ref="AS48:AZ48"/>
    <mergeCell ref="A41:F41"/>
    <mergeCell ref="A38:BL38"/>
    <mergeCell ref="A39:F39"/>
    <mergeCell ref="G39:BL39"/>
    <mergeCell ref="G42:BL42"/>
    <mergeCell ref="A46:C47"/>
    <mergeCell ref="A45:AZ45"/>
    <mergeCell ref="A44:AZ44"/>
    <mergeCell ref="I23:S23"/>
    <mergeCell ref="G41:BL41"/>
    <mergeCell ref="A25:BL25"/>
    <mergeCell ref="A26:BL26"/>
    <mergeCell ref="A28:BL28"/>
    <mergeCell ref="A31:F31"/>
    <mergeCell ref="AS46:AZ47"/>
    <mergeCell ref="T23:W23"/>
    <mergeCell ref="A23:H23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10:BL10"/>
    <mergeCell ref="A11:BL11"/>
    <mergeCell ref="BE19:BL19"/>
    <mergeCell ref="AK19:BC19"/>
    <mergeCell ref="AO1:BL1"/>
    <mergeCell ref="A56:BL56"/>
    <mergeCell ref="U22:AD22"/>
    <mergeCell ref="AE22:AR22"/>
    <mergeCell ref="G29:BL29"/>
    <mergeCell ref="AO2:BL2"/>
    <mergeCell ref="AO6:BF6"/>
    <mergeCell ref="AO4:BL4"/>
    <mergeCell ref="AO5:BL5"/>
    <mergeCell ref="AO3:BL3"/>
    <mergeCell ref="A30:F30"/>
    <mergeCell ref="A33:F33"/>
    <mergeCell ref="G33:BL33"/>
    <mergeCell ref="A22:T22"/>
    <mergeCell ref="AS22:BC22"/>
    <mergeCell ref="BD22:BL22"/>
    <mergeCell ref="A40:F40"/>
    <mergeCell ref="D46:AB47"/>
    <mergeCell ref="D48:AB48"/>
    <mergeCell ref="AK46:AR47"/>
    <mergeCell ref="BE20:BL20"/>
    <mergeCell ref="A32:F32"/>
    <mergeCell ref="G32:BL32"/>
    <mergeCell ref="A50:C50"/>
    <mergeCell ref="D49:AB49"/>
    <mergeCell ref="AC49:AJ49"/>
    <mergeCell ref="D58:AA59"/>
    <mergeCell ref="A54:C54"/>
    <mergeCell ref="A57:AY57"/>
    <mergeCell ref="A58:C59"/>
    <mergeCell ref="D60:AA60"/>
    <mergeCell ref="AB60:AI60"/>
    <mergeCell ref="AS49:AZ49"/>
    <mergeCell ref="AB58:AI59"/>
    <mergeCell ref="AJ58:AQ59"/>
    <mergeCell ref="AR58:AY59"/>
    <mergeCell ref="D54:AB54"/>
    <mergeCell ref="AC54:AJ54"/>
    <mergeCell ref="AK54:AR54"/>
    <mergeCell ref="AS54:AZ54"/>
    <mergeCell ref="D50:AB50"/>
    <mergeCell ref="A49:C49"/>
    <mergeCell ref="A53:C53"/>
    <mergeCell ref="D53:AB53"/>
    <mergeCell ref="AC53:AJ53"/>
    <mergeCell ref="AK53:AR53"/>
    <mergeCell ref="AS53:AZ53"/>
    <mergeCell ref="A51:C51"/>
    <mergeCell ref="BE96:BL96"/>
    <mergeCell ref="Z68:AD68"/>
    <mergeCell ref="AE68:AN68"/>
    <mergeCell ref="AE92:AN92"/>
    <mergeCell ref="AO92:AV92"/>
    <mergeCell ref="AW92:BD92"/>
    <mergeCell ref="BE92:BL92"/>
    <mergeCell ref="BE93:BL93"/>
    <mergeCell ref="BE95:BL95"/>
    <mergeCell ref="AO72:AV72"/>
    <mergeCell ref="AW72:BD72"/>
    <mergeCell ref="BE72:BL72"/>
    <mergeCell ref="BE78:BL78"/>
    <mergeCell ref="BE77:BL77"/>
    <mergeCell ref="BE76:BL76"/>
    <mergeCell ref="AE80:AN80"/>
    <mergeCell ref="AO80:AV80"/>
    <mergeCell ref="AW80:BD80"/>
    <mergeCell ref="BE80:BL80"/>
    <mergeCell ref="BE88:BL88"/>
    <mergeCell ref="BE87:BL87"/>
    <mergeCell ref="G70:Y70"/>
    <mergeCell ref="AO66:AV66"/>
    <mergeCell ref="Z66:AD66"/>
    <mergeCell ref="AE66:AN66"/>
    <mergeCell ref="AE67:AN67"/>
    <mergeCell ref="BE68:BL68"/>
    <mergeCell ref="AW70:BD70"/>
    <mergeCell ref="AO70:AV70"/>
    <mergeCell ref="BE73:BL73"/>
    <mergeCell ref="BE71:BL71"/>
    <mergeCell ref="AO68:AV68"/>
    <mergeCell ref="AW68:BD68"/>
    <mergeCell ref="A70:F70"/>
    <mergeCell ref="AC50:AJ50"/>
    <mergeCell ref="AK50:AR50"/>
    <mergeCell ref="AS50:AZ50"/>
    <mergeCell ref="BE79:BL79"/>
    <mergeCell ref="BE86:BL86"/>
    <mergeCell ref="BE84:BL84"/>
    <mergeCell ref="G92:Y92"/>
    <mergeCell ref="Z92:AD92"/>
    <mergeCell ref="BE70:BL70"/>
    <mergeCell ref="A69:F69"/>
    <mergeCell ref="G69:Y69"/>
    <mergeCell ref="Z69:AD69"/>
    <mergeCell ref="AE69:AN69"/>
    <mergeCell ref="AO69:AV69"/>
    <mergeCell ref="AW69:BD69"/>
    <mergeCell ref="BE69:BL69"/>
    <mergeCell ref="Z70:AD70"/>
    <mergeCell ref="AE70:AN70"/>
    <mergeCell ref="AO67:AV67"/>
    <mergeCell ref="AW67:BD67"/>
    <mergeCell ref="BE67:BL67"/>
    <mergeCell ref="BE66:BL66"/>
    <mergeCell ref="AW66:BD66"/>
    <mergeCell ref="A134:H134"/>
    <mergeCell ref="A128:AS128"/>
    <mergeCell ref="A129:AS129"/>
    <mergeCell ref="A133:H133"/>
    <mergeCell ref="A131:V131"/>
    <mergeCell ref="W131:AM131"/>
    <mergeCell ref="AO131:BG131"/>
    <mergeCell ref="AO132:BG132"/>
    <mergeCell ref="W132:AM132"/>
    <mergeCell ref="A127:F127"/>
    <mergeCell ref="A125:V125"/>
    <mergeCell ref="Z113:AD113"/>
    <mergeCell ref="AO125:BG125"/>
    <mergeCell ref="W125:AM125"/>
    <mergeCell ref="A122:F122"/>
    <mergeCell ref="G122:Y122"/>
    <mergeCell ref="Z122:AD122"/>
    <mergeCell ref="AE122:AN122"/>
    <mergeCell ref="AO122:AV122"/>
    <mergeCell ref="BE113:BL113"/>
    <mergeCell ref="BE114:BL114"/>
    <mergeCell ref="A115:F115"/>
    <mergeCell ref="G115:Y115"/>
    <mergeCell ref="Z115:AD115"/>
    <mergeCell ref="AE115:AN115"/>
    <mergeCell ref="AW122:BD122"/>
    <mergeCell ref="BE122:BL122"/>
    <mergeCell ref="AE113:AN113"/>
    <mergeCell ref="AO113:AV113"/>
    <mergeCell ref="W126:AM126"/>
    <mergeCell ref="AO126:BG126"/>
    <mergeCell ref="Z114:AD114"/>
    <mergeCell ref="AE114:AN114"/>
    <mergeCell ref="A121:F121"/>
    <mergeCell ref="G121:Y121"/>
    <mergeCell ref="Z121:AD121"/>
    <mergeCell ref="AE121:AN121"/>
    <mergeCell ref="AO121:AV121"/>
    <mergeCell ref="AW121:BD121"/>
    <mergeCell ref="BE121:BL121"/>
    <mergeCell ref="AW113:BD113"/>
    <mergeCell ref="AE120:AN120"/>
    <mergeCell ref="AO120:AV120"/>
    <mergeCell ref="AW120:BD120"/>
    <mergeCell ref="BE120:BL120"/>
    <mergeCell ref="A120:F120"/>
    <mergeCell ref="G120:Y120"/>
    <mergeCell ref="Z120:AD120"/>
    <mergeCell ref="AO115:AV115"/>
    <mergeCell ref="AW115:BD115"/>
    <mergeCell ref="BE115:BL115"/>
    <mergeCell ref="A114:F114"/>
    <mergeCell ref="G114:Y114"/>
    <mergeCell ref="AO114:AV114"/>
    <mergeCell ref="AW114:BD114"/>
    <mergeCell ref="A113:F113"/>
    <mergeCell ref="G113:Y113"/>
    <mergeCell ref="BE65:BL65"/>
    <mergeCell ref="G66:Y66"/>
    <mergeCell ref="G67:Y67"/>
    <mergeCell ref="A62:C62"/>
    <mergeCell ref="D62:AA62"/>
    <mergeCell ref="AB62:AI62"/>
    <mergeCell ref="Z65:AD65"/>
    <mergeCell ref="G65:Y65"/>
    <mergeCell ref="AW65:BD65"/>
    <mergeCell ref="AO65:AV65"/>
    <mergeCell ref="A64:BL64"/>
    <mergeCell ref="A65:F65"/>
    <mergeCell ref="AE65:AN65"/>
    <mergeCell ref="A67:F67"/>
    <mergeCell ref="Z67:AD67"/>
    <mergeCell ref="A68:F68"/>
    <mergeCell ref="G68:Y68"/>
    <mergeCell ref="AJ62:AQ62"/>
    <mergeCell ref="AR62:AY62"/>
    <mergeCell ref="A66:F66"/>
    <mergeCell ref="A60:C60"/>
    <mergeCell ref="AR60:AY60"/>
    <mergeCell ref="A61:C61"/>
    <mergeCell ref="D61:AA61"/>
    <mergeCell ref="AB61:AI61"/>
    <mergeCell ref="AJ61:AQ61"/>
    <mergeCell ref="AR61:AY61"/>
    <mergeCell ref="AJ60:AQ60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97:F97"/>
    <mergeCell ref="G97:Y97"/>
    <mergeCell ref="Z97:AD97"/>
    <mergeCell ref="AE97:AN97"/>
    <mergeCell ref="AO97:AV97"/>
    <mergeCell ref="AW97:BD97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Z108:AD108"/>
    <mergeCell ref="AE108:AN108"/>
    <mergeCell ref="AO108:AV108"/>
    <mergeCell ref="AW108:BD108"/>
    <mergeCell ref="BE108:BL108"/>
    <mergeCell ref="A101:F101"/>
    <mergeCell ref="G101:Y101"/>
    <mergeCell ref="Z101:AD101"/>
    <mergeCell ref="AE101:AN101"/>
    <mergeCell ref="AO101:AV101"/>
    <mergeCell ref="AW101:BD101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W104:BD104"/>
    <mergeCell ref="BE104:BL104"/>
    <mergeCell ref="A103:F103"/>
    <mergeCell ref="G103:Y103"/>
    <mergeCell ref="Z103:AD103"/>
    <mergeCell ref="Z110:AD110"/>
    <mergeCell ref="A107:F107"/>
    <mergeCell ref="G107:Y107"/>
    <mergeCell ref="Z107:AD107"/>
    <mergeCell ref="AE107:AN107"/>
    <mergeCell ref="AO107:AV107"/>
    <mergeCell ref="AW107:BD107"/>
    <mergeCell ref="BE107:BL107"/>
    <mergeCell ref="A106:F106"/>
    <mergeCell ref="G106:Y106"/>
    <mergeCell ref="Z106:AD106"/>
    <mergeCell ref="AE106:AN106"/>
    <mergeCell ref="AO106:AV106"/>
    <mergeCell ref="AW106:BD106"/>
    <mergeCell ref="BE106:BL106"/>
    <mergeCell ref="A109:F109"/>
    <mergeCell ref="G109:Y109"/>
    <mergeCell ref="Z109:AD109"/>
    <mergeCell ref="AE109:AN109"/>
    <mergeCell ref="AO109:AV109"/>
    <mergeCell ref="AW109:BD109"/>
    <mergeCell ref="BE109:BL109"/>
    <mergeCell ref="A108:F108"/>
    <mergeCell ref="G108:Y108"/>
    <mergeCell ref="AW116:BD116"/>
    <mergeCell ref="A105:F105"/>
    <mergeCell ref="G105:Y105"/>
    <mergeCell ref="Z105:AD105"/>
    <mergeCell ref="AE105:AN105"/>
    <mergeCell ref="AO105:AV105"/>
    <mergeCell ref="AW105:BD105"/>
    <mergeCell ref="BE105:BL105"/>
    <mergeCell ref="A112:F112"/>
    <mergeCell ref="G112:Y112"/>
    <mergeCell ref="Z112:AD112"/>
    <mergeCell ref="AE112:AN112"/>
    <mergeCell ref="AO112:AV112"/>
    <mergeCell ref="AW112:BD112"/>
    <mergeCell ref="BE112:BL112"/>
    <mergeCell ref="A111:F111"/>
    <mergeCell ref="G111:Y111"/>
    <mergeCell ref="Z111:AD111"/>
    <mergeCell ref="AE111:AN111"/>
    <mergeCell ref="AO111:AV111"/>
    <mergeCell ref="AW111:BD111"/>
    <mergeCell ref="BE111:BL111"/>
    <mergeCell ref="A110:F110"/>
    <mergeCell ref="G110:Y110"/>
    <mergeCell ref="A119:F119"/>
    <mergeCell ref="G119:Y119"/>
    <mergeCell ref="Z119:AD119"/>
    <mergeCell ref="AE119:AN119"/>
    <mergeCell ref="AO119:AV119"/>
    <mergeCell ref="AW119:BD119"/>
    <mergeCell ref="BE119:BL119"/>
    <mergeCell ref="A117:F117"/>
    <mergeCell ref="G117:Y117"/>
    <mergeCell ref="Z117:AD117"/>
    <mergeCell ref="AE117:AN117"/>
    <mergeCell ref="AO117:AV117"/>
    <mergeCell ref="AW117:BD117"/>
    <mergeCell ref="BE117:BL117"/>
    <mergeCell ref="BE116:BL116"/>
    <mergeCell ref="A118:F118"/>
    <mergeCell ref="G118:Y118"/>
    <mergeCell ref="Z118:AD118"/>
    <mergeCell ref="AE118:AN118"/>
    <mergeCell ref="AO118:AV118"/>
    <mergeCell ref="AW118:BD118"/>
    <mergeCell ref="BE118:BL118"/>
    <mergeCell ref="A82:F82"/>
    <mergeCell ref="G82:Y82"/>
    <mergeCell ref="Z82:AD82"/>
    <mergeCell ref="AE82:AN82"/>
    <mergeCell ref="AO82:AV82"/>
    <mergeCell ref="AW82:BD82"/>
    <mergeCell ref="BE82:BL82"/>
    <mergeCell ref="AE110:AN110"/>
    <mergeCell ref="AO110:AV110"/>
    <mergeCell ref="AW110:BD110"/>
    <mergeCell ref="BE110:BL110"/>
    <mergeCell ref="A116:F116"/>
    <mergeCell ref="G116:Y116"/>
    <mergeCell ref="Z116:AD116"/>
    <mergeCell ref="AE116:AN116"/>
    <mergeCell ref="AO116:AV116"/>
  </mergeCells>
  <phoneticPr fontId="0" type="noConversion"/>
  <conditionalFormatting sqref="G70:L70 G99 G108">
    <cfRule type="cellIs" dxfId="133" priority="299" stopIfTrue="1" operator="equal">
      <formula>$G67</formula>
    </cfRule>
  </conditionalFormatting>
  <conditionalFormatting sqref="A70:F70">
    <cfRule type="cellIs" dxfId="132" priority="301" stopIfTrue="1" operator="equal">
      <formula>0</formula>
    </cfRule>
  </conditionalFormatting>
  <conditionalFormatting sqref="D54">
    <cfRule type="cellIs" dxfId="131" priority="288" stopIfTrue="1" operator="equal">
      <formula>#REF!</formula>
    </cfRule>
  </conditionalFormatting>
  <conditionalFormatting sqref="G71 G96:G97 G104:G107 G115:G118">
    <cfRule type="cellIs" dxfId="130" priority="285" stopIfTrue="1" operator="equal">
      <formula>$G70</formula>
    </cfRule>
  </conditionalFormatting>
  <conditionalFormatting sqref="A71:F71">
    <cfRule type="cellIs" dxfId="129" priority="286" stopIfTrue="1" operator="equal">
      <formula>0</formula>
    </cfRule>
  </conditionalFormatting>
  <conditionalFormatting sqref="G72">
    <cfRule type="cellIs" dxfId="128" priority="283" stopIfTrue="1" operator="equal">
      <formula>$G71</formula>
    </cfRule>
  </conditionalFormatting>
  <conditionalFormatting sqref="A72:F72">
    <cfRule type="cellIs" dxfId="127" priority="284" stopIfTrue="1" operator="equal">
      <formula>0</formula>
    </cfRule>
  </conditionalFormatting>
  <conditionalFormatting sqref="G73">
    <cfRule type="cellIs" dxfId="126" priority="281" stopIfTrue="1" operator="equal">
      <formula>$G72</formula>
    </cfRule>
  </conditionalFormatting>
  <conditionalFormatting sqref="A73:F73">
    <cfRule type="cellIs" dxfId="125" priority="282" stopIfTrue="1" operator="equal">
      <formula>0</formula>
    </cfRule>
  </conditionalFormatting>
  <conditionalFormatting sqref="G74">
    <cfRule type="cellIs" dxfId="124" priority="279" stopIfTrue="1" operator="equal">
      <formula>$G73</formula>
    </cfRule>
  </conditionalFormatting>
  <conditionalFormatting sqref="A74:F74">
    <cfRule type="cellIs" dxfId="123" priority="280" stopIfTrue="1" operator="equal">
      <formula>0</formula>
    </cfRule>
  </conditionalFormatting>
  <conditionalFormatting sqref="G75">
    <cfRule type="cellIs" dxfId="122" priority="277" stopIfTrue="1" operator="equal">
      <formula>$G74</formula>
    </cfRule>
  </conditionalFormatting>
  <conditionalFormatting sqref="A75:F75">
    <cfRule type="cellIs" dxfId="121" priority="278" stopIfTrue="1" operator="equal">
      <formula>0</formula>
    </cfRule>
  </conditionalFormatting>
  <conditionalFormatting sqref="G76">
    <cfRule type="cellIs" dxfId="120" priority="275" stopIfTrue="1" operator="equal">
      <formula>$G75</formula>
    </cfRule>
  </conditionalFormatting>
  <conditionalFormatting sqref="A76:F76">
    <cfRule type="cellIs" dxfId="119" priority="276" stopIfTrue="1" operator="equal">
      <formula>0</formula>
    </cfRule>
  </conditionalFormatting>
  <conditionalFormatting sqref="G77">
    <cfRule type="cellIs" dxfId="118" priority="273" stopIfTrue="1" operator="equal">
      <formula>$G76</formula>
    </cfRule>
  </conditionalFormatting>
  <conditionalFormatting sqref="A77:F77">
    <cfRule type="cellIs" dxfId="117" priority="274" stopIfTrue="1" operator="equal">
      <formula>0</formula>
    </cfRule>
  </conditionalFormatting>
  <conditionalFormatting sqref="G78">
    <cfRule type="cellIs" dxfId="116" priority="271" stopIfTrue="1" operator="equal">
      <formula>$G77</formula>
    </cfRule>
  </conditionalFormatting>
  <conditionalFormatting sqref="A78:F78">
    <cfRule type="cellIs" dxfId="115" priority="272" stopIfTrue="1" operator="equal">
      <formula>0</formula>
    </cfRule>
  </conditionalFormatting>
  <conditionalFormatting sqref="G79">
    <cfRule type="cellIs" dxfId="114" priority="269" stopIfTrue="1" operator="equal">
      <formula>$G78</formula>
    </cfRule>
  </conditionalFormatting>
  <conditionalFormatting sqref="A79:F79">
    <cfRule type="cellIs" dxfId="113" priority="270" stopIfTrue="1" operator="equal">
      <formula>0</formula>
    </cfRule>
  </conditionalFormatting>
  <conditionalFormatting sqref="G80">
    <cfRule type="cellIs" dxfId="112" priority="267" stopIfTrue="1" operator="equal">
      <formula>$G79</formula>
    </cfRule>
  </conditionalFormatting>
  <conditionalFormatting sqref="A80:F80">
    <cfRule type="cellIs" dxfId="111" priority="268" stopIfTrue="1" operator="equal">
      <formula>0</formula>
    </cfRule>
  </conditionalFormatting>
  <conditionalFormatting sqref="G81:G82">
    <cfRule type="cellIs" dxfId="110" priority="265" stopIfTrue="1" operator="equal">
      <formula>$G80</formula>
    </cfRule>
  </conditionalFormatting>
  <conditionalFormatting sqref="A81:F82">
    <cfRule type="cellIs" dxfId="109" priority="266" stopIfTrue="1" operator="equal">
      <formula>0</formula>
    </cfRule>
  </conditionalFormatting>
  <conditionalFormatting sqref="G83">
    <cfRule type="cellIs" dxfId="108" priority="263" stopIfTrue="1" operator="equal">
      <formula>$G81</formula>
    </cfRule>
  </conditionalFormatting>
  <conditionalFormatting sqref="A83:F83">
    <cfRule type="cellIs" dxfId="107" priority="264" stopIfTrue="1" operator="equal">
      <formula>0</formula>
    </cfRule>
  </conditionalFormatting>
  <conditionalFormatting sqref="G84">
    <cfRule type="cellIs" dxfId="106" priority="261" stopIfTrue="1" operator="equal">
      <formula>$G83</formula>
    </cfRule>
  </conditionalFormatting>
  <conditionalFormatting sqref="A84:F84">
    <cfRule type="cellIs" dxfId="105" priority="262" stopIfTrue="1" operator="equal">
      <formula>0</formula>
    </cfRule>
  </conditionalFormatting>
  <conditionalFormatting sqref="G85">
    <cfRule type="cellIs" dxfId="104" priority="259" stopIfTrue="1" operator="equal">
      <formula>$G84</formula>
    </cfRule>
  </conditionalFormatting>
  <conditionalFormatting sqref="A85:F85">
    <cfRule type="cellIs" dxfId="103" priority="260" stopIfTrue="1" operator="equal">
      <formula>0</formula>
    </cfRule>
  </conditionalFormatting>
  <conditionalFormatting sqref="G86">
    <cfRule type="cellIs" dxfId="102" priority="253" stopIfTrue="1" operator="equal">
      <formula>#REF!</formula>
    </cfRule>
  </conditionalFormatting>
  <conditionalFormatting sqref="A86:F86">
    <cfRule type="cellIs" dxfId="101" priority="254" stopIfTrue="1" operator="equal">
      <formula>0</formula>
    </cfRule>
  </conditionalFormatting>
  <conditionalFormatting sqref="G88 G98 G119">
    <cfRule type="cellIs" dxfId="100" priority="251" stopIfTrue="1" operator="equal">
      <formula>$G86</formula>
    </cfRule>
  </conditionalFormatting>
  <conditionalFormatting sqref="A88:F88">
    <cfRule type="cellIs" dxfId="99" priority="252" stopIfTrue="1" operator="equal">
      <formula>0</formula>
    </cfRule>
  </conditionalFormatting>
  <conditionalFormatting sqref="G89">
    <cfRule type="cellIs" dxfId="98" priority="249" stopIfTrue="1" operator="equal">
      <formula>$G88</formula>
    </cfRule>
  </conditionalFormatting>
  <conditionalFormatting sqref="A89:F89">
    <cfRule type="cellIs" dxfId="97" priority="250" stopIfTrue="1" operator="equal">
      <formula>0</formula>
    </cfRule>
  </conditionalFormatting>
  <conditionalFormatting sqref="G90">
    <cfRule type="cellIs" dxfId="96" priority="247" stopIfTrue="1" operator="equal">
      <formula>$G89</formula>
    </cfRule>
  </conditionalFormatting>
  <conditionalFormatting sqref="A90:F90">
    <cfRule type="cellIs" dxfId="95" priority="248" stopIfTrue="1" operator="equal">
      <formula>0</formula>
    </cfRule>
  </conditionalFormatting>
  <conditionalFormatting sqref="G91">
    <cfRule type="cellIs" dxfId="94" priority="245" stopIfTrue="1" operator="equal">
      <formula>$G90</formula>
    </cfRule>
  </conditionalFormatting>
  <conditionalFormatting sqref="A91:F91">
    <cfRule type="cellIs" dxfId="93" priority="246" stopIfTrue="1" operator="equal">
      <formula>0</formula>
    </cfRule>
  </conditionalFormatting>
  <conditionalFormatting sqref="G92">
    <cfRule type="cellIs" dxfId="92" priority="243" stopIfTrue="1" operator="equal">
      <formula>$G91</formula>
    </cfRule>
  </conditionalFormatting>
  <conditionalFormatting sqref="A92:F92">
    <cfRule type="cellIs" dxfId="91" priority="244" stopIfTrue="1" operator="equal">
      <formula>0</formula>
    </cfRule>
  </conditionalFormatting>
  <conditionalFormatting sqref="G93">
    <cfRule type="cellIs" dxfId="90" priority="233" stopIfTrue="1" operator="equal">
      <formula>#REF!</formula>
    </cfRule>
  </conditionalFormatting>
  <conditionalFormatting sqref="A93:F93">
    <cfRule type="cellIs" dxfId="89" priority="234" stopIfTrue="1" operator="equal">
      <formula>0</formula>
    </cfRule>
  </conditionalFormatting>
  <conditionalFormatting sqref="G94">
    <cfRule type="cellIs" dxfId="88" priority="231" stopIfTrue="1" operator="equal">
      <formula>$G93</formula>
    </cfRule>
  </conditionalFormatting>
  <conditionalFormatting sqref="A94:F94">
    <cfRule type="cellIs" dxfId="87" priority="232" stopIfTrue="1" operator="equal">
      <formula>0</formula>
    </cfRule>
  </conditionalFormatting>
  <conditionalFormatting sqref="G95">
    <cfRule type="cellIs" dxfId="86" priority="229" stopIfTrue="1" operator="equal">
      <formula>$G94</formula>
    </cfRule>
  </conditionalFormatting>
  <conditionalFormatting sqref="A95:F95">
    <cfRule type="cellIs" dxfId="85" priority="230" stopIfTrue="1" operator="equal">
      <formula>0</formula>
    </cfRule>
  </conditionalFormatting>
  <conditionalFormatting sqref="A96:F102">
    <cfRule type="cellIs" dxfId="84" priority="228" stopIfTrue="1" operator="equal">
      <formula>0</formula>
    </cfRule>
  </conditionalFormatting>
  <conditionalFormatting sqref="G103">
    <cfRule type="cellIs" dxfId="83" priority="225" stopIfTrue="1" operator="equal">
      <formula>$G96</formula>
    </cfRule>
  </conditionalFormatting>
  <conditionalFormatting sqref="A103:F103">
    <cfRule type="cellIs" dxfId="82" priority="226" stopIfTrue="1" operator="equal">
      <formula>0</formula>
    </cfRule>
  </conditionalFormatting>
  <conditionalFormatting sqref="A104:F112">
    <cfRule type="cellIs" dxfId="81" priority="224" stopIfTrue="1" operator="equal">
      <formula>0</formula>
    </cfRule>
  </conditionalFormatting>
  <conditionalFormatting sqref="G113">
    <cfRule type="cellIs" dxfId="80" priority="207" stopIfTrue="1" operator="equal">
      <formula>#REF!</formula>
    </cfRule>
  </conditionalFormatting>
  <conditionalFormatting sqref="A113:F113">
    <cfRule type="cellIs" dxfId="79" priority="208" stopIfTrue="1" operator="equal">
      <formula>0</formula>
    </cfRule>
  </conditionalFormatting>
  <conditionalFormatting sqref="G114">
    <cfRule type="cellIs" dxfId="78" priority="205" stopIfTrue="1" operator="equal">
      <formula>$G113</formula>
    </cfRule>
  </conditionalFormatting>
  <conditionalFormatting sqref="A114:F114">
    <cfRule type="cellIs" dxfId="77" priority="206" stopIfTrue="1" operator="equal">
      <formula>0</formula>
    </cfRule>
  </conditionalFormatting>
  <conditionalFormatting sqref="A115:F119">
    <cfRule type="cellIs" dxfId="76" priority="204" stopIfTrue="1" operator="equal">
      <formula>0</formula>
    </cfRule>
  </conditionalFormatting>
  <conditionalFormatting sqref="G120">
    <cfRule type="cellIs" dxfId="75" priority="201" stopIfTrue="1" operator="equal">
      <formula>$G115</formula>
    </cfRule>
  </conditionalFormatting>
  <conditionalFormatting sqref="A120:F120">
    <cfRule type="cellIs" dxfId="74" priority="202" stopIfTrue="1" operator="equal">
      <formula>0</formula>
    </cfRule>
  </conditionalFormatting>
  <conditionalFormatting sqref="G121">
    <cfRule type="cellIs" dxfId="73" priority="183" stopIfTrue="1" operator="equal">
      <formula>#REF!</formula>
    </cfRule>
  </conditionalFormatting>
  <conditionalFormatting sqref="A121:F121">
    <cfRule type="cellIs" dxfId="72" priority="184" stopIfTrue="1" operator="equal">
      <formula>0</formula>
    </cfRule>
  </conditionalFormatting>
  <conditionalFormatting sqref="A122:F122">
    <cfRule type="cellIs" dxfId="71" priority="180" stopIfTrue="1" operator="equal">
      <formula>0</formula>
    </cfRule>
  </conditionalFormatting>
  <conditionalFormatting sqref="D50:D52">
    <cfRule type="cellIs" dxfId="70" priority="154" stopIfTrue="1" operator="equal">
      <formula>$D49</formula>
    </cfRule>
  </conditionalFormatting>
  <conditionalFormatting sqref="G68:L68">
    <cfRule type="cellIs" dxfId="69" priority="149" stopIfTrue="1" operator="equal">
      <formula>$G66</formula>
    </cfRule>
  </conditionalFormatting>
  <conditionalFormatting sqref="A68:F68">
    <cfRule type="cellIs" dxfId="68" priority="150" stopIfTrue="1" operator="equal">
      <formula>0</formula>
    </cfRule>
  </conditionalFormatting>
  <conditionalFormatting sqref="G69:L69">
    <cfRule type="cellIs" dxfId="67" priority="147" stopIfTrue="1" operator="equal">
      <formula>$G66</formula>
    </cfRule>
  </conditionalFormatting>
  <conditionalFormatting sqref="A69:F69">
    <cfRule type="cellIs" dxfId="66" priority="148" stopIfTrue="1" operator="equal">
      <formula>0</formula>
    </cfRule>
  </conditionalFormatting>
  <conditionalFormatting sqref="G122">
    <cfRule type="cellIs" dxfId="65" priority="310" stopIfTrue="1" operator="equal">
      <formula>#REF!</formula>
    </cfRule>
  </conditionalFormatting>
  <conditionalFormatting sqref="G87">
    <cfRule type="cellIs" dxfId="64" priority="60" stopIfTrue="1" operator="equal">
      <formula>#REF!</formula>
    </cfRule>
  </conditionalFormatting>
  <conditionalFormatting sqref="A87:F87">
    <cfRule type="cellIs" dxfId="63" priority="61" stopIfTrue="1" operator="equal">
      <formula>0</formula>
    </cfRule>
  </conditionalFormatting>
  <conditionalFormatting sqref="D53">
    <cfRule type="cellIs" dxfId="62" priority="59" stopIfTrue="1" operator="equal">
      <formula>#REF!</formula>
    </cfRule>
  </conditionalFormatting>
  <conditionalFormatting sqref="D53">
    <cfRule type="cellIs" dxfId="61" priority="312" stopIfTrue="1" operator="equal">
      <formula>$D50</formula>
    </cfRule>
  </conditionalFormatting>
  <conditionalFormatting sqref="D51:D52">
    <cfRule type="cellIs" dxfId="60" priority="58" stopIfTrue="1" operator="equal">
      <formula>#REF!</formula>
    </cfRule>
  </conditionalFormatting>
  <conditionalFormatting sqref="D51:D52">
    <cfRule type="cellIs" dxfId="59" priority="57" stopIfTrue="1" operator="equal">
      <formula>$D49</formula>
    </cfRule>
  </conditionalFormatting>
  <conditionalFormatting sqref="D52">
    <cfRule type="cellIs" dxfId="58" priority="56" stopIfTrue="1" operator="equal">
      <formula>#REF!</formula>
    </cfRule>
  </conditionalFormatting>
  <conditionalFormatting sqref="D52">
    <cfRule type="cellIs" dxfId="57" priority="55" stopIfTrue="1" operator="equal">
      <formula>$D49</formula>
    </cfRule>
  </conditionalFormatting>
  <conditionalFormatting sqref="G102">
    <cfRule type="cellIs" dxfId="56" priority="313" stopIfTrue="1" operator="equal">
      <formula>$G96</formula>
    </cfRule>
  </conditionalFormatting>
  <conditionalFormatting sqref="G101">
    <cfRule type="cellIs" dxfId="55" priority="314" stopIfTrue="1" operator="equal">
      <formula>$G96</formula>
    </cfRule>
  </conditionalFormatting>
  <conditionalFormatting sqref="G100 G109:G112">
    <cfRule type="cellIs" dxfId="54" priority="315" stopIfTrue="1" operator="equal">
      <formula>$G96</formula>
    </cfRule>
  </conditionalFormatting>
  <conditionalFormatting sqref="G97">
    <cfRule type="cellIs" dxfId="53" priority="54" stopIfTrue="1" operator="equal">
      <formula>$G90</formula>
    </cfRule>
  </conditionalFormatting>
  <conditionalFormatting sqref="A97:F97">
    <cfRule type="cellIs" dxfId="52" priority="53" stopIfTrue="1" operator="equal">
      <formula>0</formula>
    </cfRule>
  </conditionalFormatting>
  <conditionalFormatting sqref="G98">
    <cfRule type="cellIs" dxfId="51" priority="52" stopIfTrue="1" operator="equal">
      <formula>$G97</formula>
    </cfRule>
  </conditionalFormatting>
  <conditionalFormatting sqref="A98:F98">
    <cfRule type="cellIs" dxfId="50" priority="51" stopIfTrue="1" operator="equal">
      <formula>0</formula>
    </cfRule>
  </conditionalFormatting>
  <conditionalFormatting sqref="G99">
    <cfRule type="cellIs" dxfId="49" priority="50" stopIfTrue="1" operator="equal">
      <formula>#REF!</formula>
    </cfRule>
  </conditionalFormatting>
  <conditionalFormatting sqref="A99:F99">
    <cfRule type="cellIs" dxfId="48" priority="49" stopIfTrue="1" operator="equal">
      <formula>0</formula>
    </cfRule>
  </conditionalFormatting>
  <conditionalFormatting sqref="G100">
    <cfRule type="cellIs" dxfId="47" priority="48" stopIfTrue="1" operator="equal">
      <formula>$G99</formula>
    </cfRule>
  </conditionalFormatting>
  <conditionalFormatting sqref="A100:F100">
    <cfRule type="cellIs" dxfId="46" priority="47" stopIfTrue="1" operator="equal">
      <formula>0</formula>
    </cfRule>
  </conditionalFormatting>
  <conditionalFormatting sqref="G101">
    <cfRule type="cellIs" dxfId="45" priority="46" stopIfTrue="1" operator="equal">
      <formula>$G100</formula>
    </cfRule>
  </conditionalFormatting>
  <conditionalFormatting sqref="A101:F101">
    <cfRule type="cellIs" dxfId="44" priority="45" stopIfTrue="1" operator="equal">
      <formula>0</formula>
    </cfRule>
  </conditionalFormatting>
  <conditionalFormatting sqref="G102">
    <cfRule type="cellIs" dxfId="43" priority="44" stopIfTrue="1" operator="equal">
      <formula>$G101</formula>
    </cfRule>
  </conditionalFormatting>
  <conditionalFormatting sqref="A102:F102">
    <cfRule type="cellIs" dxfId="42" priority="43" stopIfTrue="1" operator="equal">
      <formula>0</formula>
    </cfRule>
  </conditionalFormatting>
  <conditionalFormatting sqref="G103">
    <cfRule type="cellIs" dxfId="41" priority="42" stopIfTrue="1" operator="equal">
      <formula>#REF!</formula>
    </cfRule>
  </conditionalFormatting>
  <conditionalFormatting sqref="A103:F103">
    <cfRule type="cellIs" dxfId="40" priority="41" stopIfTrue="1" operator="equal">
      <formula>0</formula>
    </cfRule>
  </conditionalFormatting>
  <conditionalFormatting sqref="A104:F112">
    <cfRule type="cellIs" dxfId="39" priority="40" stopIfTrue="1" operator="equal">
      <formula>0</formula>
    </cfRule>
  </conditionalFormatting>
  <conditionalFormatting sqref="G104:G112">
    <cfRule type="cellIs" dxfId="38" priority="39" stopIfTrue="1" operator="equal">
      <formula>#REF!</formula>
    </cfRule>
  </conditionalFormatting>
  <conditionalFormatting sqref="G109:G112">
    <cfRule type="cellIs" dxfId="37" priority="38" stopIfTrue="1" operator="equal">
      <formula>#REF!</formula>
    </cfRule>
  </conditionalFormatting>
  <conditionalFormatting sqref="A109:F112">
    <cfRule type="cellIs" dxfId="36" priority="37" stopIfTrue="1" operator="equal">
      <formula>0</formula>
    </cfRule>
  </conditionalFormatting>
  <conditionalFormatting sqref="G108">
    <cfRule type="cellIs" dxfId="35" priority="36" stopIfTrue="1" operator="equal">
      <formula>#REF!</formula>
    </cfRule>
  </conditionalFormatting>
  <conditionalFormatting sqref="A108:F108">
    <cfRule type="cellIs" dxfId="34" priority="35" stopIfTrue="1" operator="equal">
      <formula>0</formula>
    </cfRule>
  </conditionalFormatting>
  <conditionalFormatting sqref="G107">
    <cfRule type="cellIs" dxfId="33" priority="34" stopIfTrue="1" operator="equal">
      <formula>#REF!</formula>
    </cfRule>
  </conditionalFormatting>
  <conditionalFormatting sqref="A107:F107">
    <cfRule type="cellIs" dxfId="32" priority="33" stopIfTrue="1" operator="equal">
      <formula>0</formula>
    </cfRule>
  </conditionalFormatting>
  <conditionalFormatting sqref="G106">
    <cfRule type="cellIs" dxfId="31" priority="32" stopIfTrue="1" operator="equal">
      <formula>#REF!</formula>
    </cfRule>
  </conditionalFormatting>
  <conditionalFormatting sqref="A106:F106">
    <cfRule type="cellIs" dxfId="30" priority="31" stopIfTrue="1" operator="equal">
      <formula>0</formula>
    </cfRule>
  </conditionalFormatting>
  <conditionalFormatting sqref="G105">
    <cfRule type="cellIs" dxfId="29" priority="30" stopIfTrue="1" operator="equal">
      <formula>#REF!</formula>
    </cfRule>
  </conditionalFormatting>
  <conditionalFormatting sqref="A105:F105">
    <cfRule type="cellIs" dxfId="28" priority="29" stopIfTrue="1" operator="equal">
      <formula>0</formula>
    </cfRule>
  </conditionalFormatting>
  <conditionalFormatting sqref="G105:L105">
    <cfRule type="cellIs" dxfId="27" priority="28" stopIfTrue="1" operator="equal">
      <formula>$G103</formula>
    </cfRule>
  </conditionalFormatting>
  <conditionalFormatting sqref="G112">
    <cfRule type="cellIs" dxfId="26" priority="27" stopIfTrue="1" operator="equal">
      <formula>#REF!</formula>
    </cfRule>
  </conditionalFormatting>
  <conditionalFormatting sqref="A112:F112">
    <cfRule type="cellIs" dxfId="25" priority="26" stopIfTrue="1" operator="equal">
      <formula>0</formula>
    </cfRule>
  </conditionalFormatting>
  <conditionalFormatting sqref="G111">
    <cfRule type="cellIs" dxfId="24" priority="25" stopIfTrue="1" operator="equal">
      <formula>#REF!</formula>
    </cfRule>
  </conditionalFormatting>
  <conditionalFormatting sqref="A111:F111">
    <cfRule type="cellIs" dxfId="23" priority="24" stopIfTrue="1" operator="equal">
      <formula>0</formula>
    </cfRule>
  </conditionalFormatting>
  <conditionalFormatting sqref="G110">
    <cfRule type="cellIs" dxfId="22" priority="23" stopIfTrue="1" operator="equal">
      <formula>#REF!</formula>
    </cfRule>
  </conditionalFormatting>
  <conditionalFormatting sqref="A110:F110">
    <cfRule type="cellIs" dxfId="21" priority="22" stopIfTrue="1" operator="equal">
      <formula>0</formula>
    </cfRule>
  </conditionalFormatting>
  <conditionalFormatting sqref="G111">
    <cfRule type="cellIs" dxfId="20" priority="21" stopIfTrue="1" operator="equal">
      <formula>$G110</formula>
    </cfRule>
  </conditionalFormatting>
  <conditionalFormatting sqref="G111">
    <cfRule type="cellIs" dxfId="19" priority="20" stopIfTrue="1" operator="equal">
      <formula>#REF!</formula>
    </cfRule>
  </conditionalFormatting>
  <conditionalFormatting sqref="G111:L111">
    <cfRule type="cellIs" dxfId="18" priority="19" stopIfTrue="1" operator="equal">
      <formula>$G109</formula>
    </cfRule>
  </conditionalFormatting>
  <conditionalFormatting sqref="G119">
    <cfRule type="cellIs" dxfId="17" priority="18" stopIfTrue="1" operator="equal">
      <formula>$G114</formula>
    </cfRule>
  </conditionalFormatting>
  <conditionalFormatting sqref="A119:F119">
    <cfRule type="cellIs" dxfId="16" priority="17" stopIfTrue="1" operator="equal">
      <formula>0</formula>
    </cfRule>
  </conditionalFormatting>
  <conditionalFormatting sqref="G117:G118">
    <cfRule type="cellIs" dxfId="15" priority="16" stopIfTrue="1" operator="equal">
      <formula>$G113</formula>
    </cfRule>
  </conditionalFormatting>
  <conditionalFormatting sqref="A117:F118">
    <cfRule type="cellIs" dxfId="14" priority="15" stopIfTrue="1" operator="equal">
      <formula>0</formula>
    </cfRule>
  </conditionalFormatting>
  <conditionalFormatting sqref="G116">
    <cfRule type="cellIs" dxfId="13" priority="14" stopIfTrue="1" operator="equal">
      <formula>$G112</formula>
    </cfRule>
  </conditionalFormatting>
  <conditionalFormatting sqref="A116:F116">
    <cfRule type="cellIs" dxfId="12" priority="13" stopIfTrue="1" operator="equal">
      <formula>0</formula>
    </cfRule>
  </conditionalFormatting>
  <conditionalFormatting sqref="G117:G118">
    <cfRule type="cellIs" dxfId="11" priority="12" stopIfTrue="1" operator="equal">
      <formula>$G113</formula>
    </cfRule>
  </conditionalFormatting>
  <conditionalFormatting sqref="G117:G118">
    <cfRule type="cellIs" dxfId="10" priority="11" stopIfTrue="1" operator="equal">
      <formula>#REF!</formula>
    </cfRule>
  </conditionalFormatting>
  <conditionalFormatting sqref="G117:G118">
    <cfRule type="cellIs" dxfId="9" priority="10" stopIfTrue="1" operator="equal">
      <formula>#REF!</formula>
    </cfRule>
  </conditionalFormatting>
  <conditionalFormatting sqref="G117:G118">
    <cfRule type="cellIs" dxfId="8" priority="9" stopIfTrue="1" operator="equal">
      <formula>#REF!</formula>
    </cfRule>
  </conditionalFormatting>
  <conditionalFormatting sqref="G117:G118">
    <cfRule type="cellIs" dxfId="7" priority="8" stopIfTrue="1" operator="equal">
      <formula>$G116</formula>
    </cfRule>
  </conditionalFormatting>
  <conditionalFormatting sqref="G117:G118">
    <cfRule type="cellIs" dxfId="6" priority="7" stopIfTrue="1" operator="equal">
      <formula>#REF!</formula>
    </cfRule>
  </conditionalFormatting>
  <conditionalFormatting sqref="G117:L118">
    <cfRule type="cellIs" dxfId="5" priority="6" stopIfTrue="1" operator="equal">
      <formula>$G115</formula>
    </cfRule>
  </conditionalFormatting>
  <conditionalFormatting sqref="G118">
    <cfRule type="cellIs" dxfId="4" priority="5" stopIfTrue="1" operator="equal">
      <formula>$G116</formula>
    </cfRule>
  </conditionalFormatting>
  <conditionalFormatting sqref="G118">
    <cfRule type="cellIs" dxfId="3" priority="4" stopIfTrue="1" operator="equal">
      <formula>$G113</formula>
    </cfRule>
  </conditionalFormatting>
  <conditionalFormatting sqref="A118:F118">
    <cfRule type="cellIs" dxfId="2" priority="3" stopIfTrue="1" operator="equal">
      <formula>0</formula>
    </cfRule>
  </conditionalFormatting>
  <conditionalFormatting sqref="G82">
    <cfRule type="cellIs" dxfId="1" priority="2" stopIfTrue="1" operator="equal">
      <formula>$G80</formula>
    </cfRule>
  </conditionalFormatting>
  <conditionalFormatting sqref="A82:F82">
    <cfRule type="cellIs" dxfId="0" priority="1" stopIfTrue="1" operator="equal">
      <formula>0</formula>
    </cfRule>
  </conditionalFormatting>
  <pageMargins left="0.31496062992125984" right="0.31496062992125984" top="0.31496062992125984" bottom="0.31496062992125984" header="0" footer="0"/>
  <pageSetup paperSize="9" scale="62" fitToHeight="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КПК1011080</vt:lpstr>
      <vt:lpstr>КПК1011080!Область_печати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2025-04-09T11:16:19Z</cp:lastPrinted>
  <dcterms:created xsi:type="dcterms:W3CDTF">2016-08-15T09:54:21Z</dcterms:created>
  <dcterms:modified xsi:type="dcterms:W3CDTF">2025-04-09T11:32:41Z</dcterms:modified>
</cp:coreProperties>
</file>