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КПК1014060!$A$1:$BM$236</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14" i="2"/>
  <c r="BE212"/>
  <c r="BE210"/>
  <c r="BE208"/>
  <c r="BE206"/>
  <c r="BE204"/>
  <c r="BE202"/>
  <c r="AW202"/>
  <c r="BE200"/>
  <c r="BE198"/>
  <c r="BE196"/>
  <c r="AS58"/>
  <c r="AS57"/>
  <c r="AS56"/>
  <c r="BE114"/>
  <c r="AW77"/>
  <c r="AS60" l="1"/>
  <c r="AS59"/>
  <c r="U22" l="1"/>
  <c r="BE165" l="1"/>
  <c r="BE176"/>
  <c r="BE163"/>
  <c r="BE161"/>
  <c r="BE159"/>
  <c r="BE155"/>
  <c r="BE153"/>
  <c r="BE151"/>
  <c r="BE149"/>
  <c r="BE147"/>
  <c r="BE145"/>
  <c r="BE143"/>
  <c r="AW141"/>
  <c r="BE141" s="1"/>
  <c r="BE139"/>
  <c r="BE137"/>
  <c r="BE135"/>
  <c r="BE133"/>
  <c r="BE131"/>
  <c r="AW131"/>
  <c r="BE129"/>
  <c r="BE127"/>
  <c r="BE125"/>
  <c r="BE123"/>
  <c r="BE121"/>
  <c r="AW121"/>
  <c r="BE119"/>
  <c r="BE117"/>
  <c r="BE115"/>
  <c r="AW115"/>
  <c r="BE111"/>
  <c r="AO106"/>
  <c r="BE106" s="1"/>
  <c r="AO105"/>
  <c r="BE105" s="1"/>
  <c r="BE101"/>
  <c r="BE99"/>
  <c r="BE98"/>
  <c r="BE97"/>
  <c r="BE93"/>
  <c r="BE92"/>
  <c r="BE91"/>
  <c r="BE90"/>
  <c r="BE89"/>
  <c r="BE88"/>
  <c r="BE87"/>
  <c r="BE86"/>
  <c r="AO85"/>
  <c r="BE85" s="1"/>
  <c r="BE84"/>
  <c r="BE83"/>
  <c r="BE82"/>
  <c r="BE81"/>
  <c r="BE80"/>
  <c r="BE79"/>
  <c r="AW107"/>
  <c r="BE107" s="1"/>
  <c r="AO77"/>
  <c r="AS54"/>
  <c r="AS53"/>
  <c r="AS52"/>
  <c r="AS51"/>
  <c r="AS50"/>
  <c r="BE77" l="1"/>
  <c r="AW100"/>
  <c r="BE100" s="1"/>
  <c r="BE182" l="1"/>
  <c r="BE179" l="1"/>
  <c r="BE173"/>
  <c r="AK62" l="1"/>
  <c r="AS62" l="1"/>
  <c r="AC62"/>
  <c r="AR70" l="1"/>
</calcChain>
</file>

<file path=xl/sharedStrings.xml><?xml version="1.0" encoding="utf-8"?>
<sst xmlns="http://schemas.openxmlformats.org/spreadsheetml/2006/main" count="374" uniqueCount="192">
  <si>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</si>
  <si>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</si>
  <si>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</si>
  <si>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</si>
  <si>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</si>
  <si>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</si>
  <si>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</si>
  <si>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</si>
  <si>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</si>
  <si>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</si>
  <si>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</si>
  <si>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</si>
  <si>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</si>
  <si>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</si>
  <si>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</si>
  <si>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</si>
  <si>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</si>
  <si>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</si>
  <si>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</si>
  <si>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</si>
  <si>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</si>
  <si>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</si>
  <si>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</si>
  <si>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</si>
  <si>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</si>
  <si>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</si>
  <si>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</si>
  <si>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</si>
  <si>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</si>
  <si>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</si>
  <si>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</si>
  <si>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</si>
  <si>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</si>
  <si>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</si>
  <si>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</si>
  <si>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</si>
  <si>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</si>
  <si>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</si>
  <si>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</si>
  <si>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</si>
  <si>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</si>
  <si>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</si>
  <si>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</si>
  <si>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</si>
  <si>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</si>
  <si>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</si>
  <si>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</si>
  <si>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</si>
  <si>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</si>
  <si>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</si>
  <si>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</si>
  <si>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</si>
  <si>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</si>
  <si>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</si>
  <si>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</si>
  <si>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</si>
  <si>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</si>
  <si>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</si>
  <si>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</si>
  <si>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</si>
  <si>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</si>
  <si>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</si>
  <si>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</si>
  <si>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</si>
  <si>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</si>
  <si>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</si>
  <si>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</si>
  <si>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</si>
  <si>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</si>
  <si>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</si>
  <si>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</si>
  <si>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</si>
  <si>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</si>
  <si>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</si>
  <si>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</si>
  <si>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</si>
  <si>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</si>
  <si>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</si>
  <si>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</si>
  <si>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</si>
  <si>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</si>
  <si>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</si>
  <si>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</si>
  <si>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</si>
  <si>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</si>
  <si>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</si>
  <si>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</si>
  <si>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</si>
  <si>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</si>
  <si>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</si>
  <si>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</si>
  <si>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</si>
  <si>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</si>
  <si>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</si>
  <si>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</si>
  <si>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</si>
  <si>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</si>
  <si>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</si>
  <si>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</si>
  <si>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</si>
  <si>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</si>
  <si>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</si>
  <si>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</si>
  <si>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</si>
  <si>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</si>
  <si>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</si>
  <si>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</si>
  <si>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</si>
  <si>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</si>
  <si>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заробітну плату та нарахування на оплату праці</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</si>
  <si>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</si>
  <si>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</si>
  <si>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</si>
  <si>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</si>
  <si>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</si>
  <si>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</si>
  <si>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</si>
  <si>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</si>
  <si>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Завдання 3</t>
  </si>
  <si>
    <t>Завдання 4</t>
  </si>
  <si>
    <t>Кількість установ на які спрямовані кошти спеціального фонду</t>
  </si>
  <si>
    <t>Відсоток відвідування клубних закладів</t>
  </si>
  <si>
    <t>Завдання 5</t>
  </si>
  <si>
    <t>Кошторис видатків</t>
  </si>
  <si>
    <t>м.кв.</t>
  </si>
  <si>
    <t>Завдання 6</t>
  </si>
  <si>
    <t>Завдання 8</t>
  </si>
  <si>
    <t>Проектно-кошторисна документація</t>
  </si>
  <si>
    <t>Штатний розпис</t>
  </si>
  <si>
    <t>Згідно технічного паспорту на громадський будинок</t>
  </si>
  <si>
    <t>Капітальний ремонт системи водопостачання та каналізації в КЗ ПКМ "Народний дім", за адресою: вул.Театральна, 27</t>
  </si>
  <si>
    <t>Капітальний ремонт укриття в КЗ ПКМ "Народний дім", за адресою: м. Коломия, вул.Театральна, 27</t>
  </si>
  <si>
    <t>Капітальний ремонт приміщення народного дому в с. Воскресинці, за адресою: вул. Шевченка, 40б</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</si>
  <si>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</si>
  <si>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</si>
  <si>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</si>
  <si>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Кошторис видатків на 2025р.</t>
  </si>
  <si>
    <t>в т.ч  будинки культури</t>
  </si>
  <si>
    <t>в т.ч  клуби</t>
  </si>
  <si>
    <t>Планування</t>
  </si>
  <si>
    <t xml:space="preserve">Штатний розпис </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</si>
  <si>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</si>
  <si>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Кошторис видатків на 2025 р.</t>
  </si>
  <si>
    <t>Капітальний ремонт системи водопостачання та каналізації в КЗ ПКМ "Народний дім" за адресою: вул. Театральна, 27</t>
  </si>
  <si>
    <t xml:space="preserve">  рішення Коломийської міської ради від 05.12.2024р. №4012-58/2024 </t>
  </si>
  <si>
    <t>Обсяг видатків на капітальний ремонт системи водопостачання та каналізації  в КЗ ПКМ "Народний дім" за адресою: вул. Театральна, 27</t>
  </si>
  <si>
    <t>Кількість об'єктів на яких буде проведено капітальний ремонт системи водопостачання та каналізації за адресою: вул. Театральна, 27</t>
  </si>
  <si>
    <t>Середні витрати на проведення капітального ремонту системи водопостачання та каналізації  в КЗ ПКМ "Народний дім" за адресою: вул. Театральна, 27</t>
  </si>
  <si>
    <t>Рівень виконання робіт по капітальному ремонту системи водопостачання та каналізації в КЗ ПКМ "Народний дім" за адресою: вул. Театральна, 27</t>
  </si>
  <si>
    <t>Обсяг видатків на капітальний ремонт укриття в КЗ ПКМ "Народний дім", за адресою: м. Коломия, вул.Театральна, 27</t>
  </si>
  <si>
    <t>Кількість квадратних метрів приміщення в КЗ ПКМ "Народний дім", на яких планується проведення капітального ремонту  укриття в КЗ ПКМ "Народний дім", за адресою: м. Коломия, вул.Театральна, 27</t>
  </si>
  <si>
    <t>Середня вартість одного метра квадратного капітального ремонту  укриття в КЗ ПКМ "Народний дім", за адресою: м. Коломия, вул.Театральна, 27</t>
  </si>
  <si>
    <t>Відсоток забезпеченості капітальним ремонтом укриття в КЗ ПКМ "Народний дім", за адресою: м. Коломия, вул.Театральна, 27</t>
  </si>
  <si>
    <t>Капітальний ремонт приміщення народного дому в с. Воскресинці за адресою: вул. Шевченка, 40б</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</si>
  <si>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</si>
  <si>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</si>
  <si>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</si>
  <si>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</si>
  <si>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Річний звіт за 2024 рік, форма №7м</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</si>
  <si>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</si>
  <si>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</si>
  <si>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</si>
  <si>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</si>
  <si>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Завдання7</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</si>
  <si>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</si>
  <si>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</si>
  <si>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 xml:space="preserve">  рішення Коломийської міської ради від 02.05.2025р. №4383-62/2025 </t>
  </si>
  <si>
    <t>Кількість придбаного обладнання  і предметів довгострокового користування (мультикорів)</t>
  </si>
  <si>
    <t>Середня вартість придбання одного предмету  (мультикору)</t>
  </si>
  <si>
    <t>бюджетної програми місцевого бюджету на 2025  рік</t>
  </si>
  <si>
    <t>Обсяг видатків на придбання обладнання і предметів довгострокового користування  (мультикору)</t>
  </si>
  <si>
    <t>Відсоток забезпеченості обладнанням (мультикором)</t>
  </si>
  <si>
    <t>Начальник управління культури та туризму Коломийської міської ради</t>
  </si>
  <si>
    <t>Мар'яна КОДІНА</t>
  </si>
  <si>
    <t>Придбання обладнання  і предметів довгострокового користування (мультикор)</t>
  </si>
  <si>
    <t>Кількість придбаних предметів  сценічно-постановчих засобів (національних костюмів)</t>
  </si>
  <si>
    <t>Кількість придбаних одиниць комп'ютерної техніки</t>
  </si>
  <si>
    <t>Мережа, звітність установ</t>
  </si>
  <si>
    <t>Середні витрати на придбання сценічно-постановчих засобів (національних костюмів)</t>
  </si>
  <si>
    <t>Середня вартість придбання одного предмету комп'ютерної техніки</t>
  </si>
  <si>
    <t>Відсоток забезпеченості комп'ютерною технікою</t>
  </si>
  <si>
    <t>Відсоток забезпеченості сценічно-постановчими засобами (національними костюмами)</t>
  </si>
  <si>
    <t>Придбання сценічно-постановчих засобів (національні костюми)</t>
  </si>
  <si>
    <t>Завдання 9</t>
  </si>
  <si>
    <t>грн</t>
  </si>
  <si>
    <t>від</t>
  </si>
  <si>
    <t>Завдання 10</t>
  </si>
  <si>
    <t>Придбання обладнання  і предметів довгострокового користування (комп'ютерна техніка)</t>
  </si>
  <si>
    <t>Обсяг видатків на придбання обладнання і предметів довгострокового користування (комп'ютерної техніки)</t>
  </si>
  <si>
    <t>відс</t>
  </si>
  <si>
    <t>Обсяг видатків на придбання сценічно-постановчих засобів (національних костюмів)</t>
  </si>
  <si>
    <t>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Наказ Міністерства фінансів України від 20.09.2017р. №793 "Про затвердження складових програмної класифікації видатків та кредитування місцевих бюджетів" (зі змінами);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рік"(зі змінами); рішення Коломийської міської ради від 22.01.2025р. №4169-59/2025 "Про уточнення бюджету Коломийської міської територіальної громади на 2025 рік, рішення Коломийської міської ради від 03.04.2025р. №4277-61/2025 "Про уточнення бюджету Коломийської міської територіальної громади на 2025 рік, рішення Коломийської міської ради від 02.05.2025р. №4383-62/2025 "Про уточнення бюджету Коломийської міської територіальної громади на 2025 рік", наказ управління культури та туризму Коломийської міської ради  від 12.05.2025р  № 81-к/тр "Про внесення змін до паспортів бюджетних програм на 2025 рік", наказ управління культури та туризму Коломийської міської ради  від 09.07.2025р  № 110-к/тр "Про внесення змін до паспорта бюджетної програми на 2025 рік".</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</si>
</sst>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8" fillId="2" borderId="0" xfId="0" applyNumberFormat="1" applyFont="1" applyFill="1" applyAlignment="1">
      <alignment horizontal="center" vertical="center"/>
    </xf>
    <xf numFmtId="0" fontId="8"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2" fillId="0" borderId="5" xfId="0" applyNumberFormat="1" applyFont="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10" fillId="2" borderId="0" xfId="0" applyFont="1" applyFill="1" applyAlignment="1">
      <alignment horizontal="center" vertical="center" wrapText="1"/>
    </xf>
    <xf numFmtId="0" fontId="7" fillId="2" borderId="0" xfId="0" applyFont="1" applyFill="1" applyAlignment="1">
      <alignment horizontal="center"/>
    </xf>
    <xf numFmtId="3" fontId="2" fillId="2" borderId="5" xfId="0" applyNumberFormat="1" applyFont="1" applyFill="1" applyBorder="1" applyAlignment="1">
      <alignment horizontal="center" vertical="center" wrapText="1"/>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applyAlignment="1">
      <alignment horizontal="righ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8" fillId="2" borderId="5" xfId="0" applyFont="1" applyFill="1" applyBorder="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4"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3" fillId="0" borderId="0" xfId="0" applyFont="1" applyAlignment="1">
      <alignment horizontal="left"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16" fillId="0" borderId="0" xfId="0" applyFont="1" applyAlignment="1">
      <alignment horizontal="center" vertical="top" wrapText="1"/>
    </xf>
    <xf numFmtId="0" fontId="16" fillId="2" borderId="1" xfId="0" applyFont="1" applyFill="1" applyBorder="1" applyAlignment="1">
      <alignment horizontal="center" vertical="top" wrapText="1"/>
    </xf>
    <xf numFmtId="0" fontId="7" fillId="0" borderId="0" xfId="0" applyFont="1" applyAlignment="1">
      <alignment horizontal="center" vertical="top" wrapText="1"/>
    </xf>
    <xf numFmtId="0" fontId="3" fillId="2" borderId="0" xfId="0" applyFont="1" applyFill="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2"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0" xfId="0" applyFont="1" applyFill="1" applyBorder="1" applyAlignment="1">
      <alignment vertical="center" wrapText="1"/>
    </xf>
    <xf numFmtId="0" fontId="0" fillId="0" borderId="0" xfId="0" applyNumberFormat="1" applyFont="1" applyFill="1" applyBorder="1" applyAlignment="1" applyProtection="1"/>
    <xf numFmtId="0" fontId="2" fillId="0" borderId="0" xfId="0" applyNumberFormat="1" applyFont="1" applyFill="1" applyBorder="1" applyAlignment="1" applyProtection="1">
      <alignment wrapText="1"/>
    </xf>
    <xf numFmtId="0" fontId="0" fillId="0" borderId="0" xfId="0"/>
    <xf numFmtId="0" fontId="0" fillId="0" borderId="9" xfId="0" applyBorder="1"/>
    <xf numFmtId="0" fontId="0" fillId="0" borderId="10" xfId="0" applyBorder="1"/>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cellXfs>
  <cellStyles count="1">
    <cellStyle name="Обычный" xfId="0" builtinId="0"/>
  </cellStyles>
  <dxfs count="3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36"/>
  <sheetViews>
    <sheetView tabSelected="1" zoomScaleNormal="100" zoomScaleSheetLayoutView="100" workbookViewId="0">
      <selection activeCell="A107" sqref="A107:XFD107"/>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0" t="s">
        <v>35</v>
      </c>
      <c r="AP1" s="150"/>
      <c r="AQ1" s="150"/>
      <c r="AR1" s="150"/>
      <c r="AS1" s="150"/>
      <c r="AT1" s="150"/>
      <c r="AU1" s="150"/>
      <c r="AV1" s="150"/>
      <c r="AW1" s="150"/>
      <c r="AX1" s="150"/>
      <c r="AY1" s="150"/>
      <c r="AZ1" s="150"/>
      <c r="BA1" s="150"/>
      <c r="BB1" s="150"/>
      <c r="BC1" s="150"/>
      <c r="BD1" s="150"/>
      <c r="BE1" s="150"/>
      <c r="BF1" s="150"/>
      <c r="BG1" s="150"/>
      <c r="BH1" s="150"/>
      <c r="BI1" s="150"/>
      <c r="BJ1" s="150"/>
      <c r="BK1" s="150"/>
      <c r="BL1" s="150"/>
    </row>
    <row r="2" spans="1:77" ht="15.95" customHeight="1">
      <c r="AO2" s="151" t="s">
        <v>0</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77" ht="15" customHeight="1">
      <c r="AO3" s="103" t="s">
        <v>93</v>
      </c>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77" ht="22.5" customHeight="1">
      <c r="AO4" s="156" t="s">
        <v>108</v>
      </c>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77">
      <c r="AO5" s="158" t="s">
        <v>20</v>
      </c>
      <c r="AP5" s="158"/>
      <c r="AQ5" s="158"/>
      <c r="AR5" s="158"/>
      <c r="AS5" s="158"/>
      <c r="AT5" s="158"/>
      <c r="AU5" s="158"/>
      <c r="AV5" s="158"/>
      <c r="AW5" s="158"/>
      <c r="AX5" s="158"/>
      <c r="AY5" s="158"/>
      <c r="AZ5" s="158"/>
      <c r="BA5" s="158"/>
      <c r="BB5" s="158"/>
      <c r="BC5" s="158"/>
      <c r="BD5" s="158"/>
      <c r="BE5" s="158"/>
      <c r="BF5" s="158"/>
      <c r="BG5" s="158"/>
      <c r="BH5" s="158"/>
      <c r="BI5" s="158"/>
      <c r="BJ5" s="158"/>
      <c r="BK5" s="158"/>
      <c r="BL5" s="158"/>
    </row>
    <row r="6" spans="1:77" ht="7.5" customHeight="1">
      <c r="AO6" s="155"/>
      <c r="AP6" s="155"/>
      <c r="AQ6" s="155"/>
      <c r="AR6" s="155"/>
      <c r="AS6" s="155"/>
      <c r="AT6" s="155"/>
      <c r="AU6" s="155"/>
      <c r="AV6" s="155"/>
      <c r="AW6" s="155"/>
      <c r="AX6" s="155"/>
      <c r="AY6" s="155"/>
      <c r="AZ6" s="155"/>
      <c r="BA6" s="155"/>
      <c r="BB6" s="155"/>
      <c r="BC6" s="155"/>
      <c r="BD6" s="155"/>
      <c r="BE6" s="155"/>
      <c r="BF6" s="155"/>
    </row>
    <row r="7" spans="1:77" ht="12.75" customHeight="1">
      <c r="AO7" s="140" t="s">
        <v>92</v>
      </c>
      <c r="AP7" s="104"/>
      <c r="AQ7" s="104"/>
      <c r="AR7" s="104"/>
      <c r="AS7" s="104"/>
      <c r="AT7" s="104"/>
      <c r="AU7" s="104"/>
      <c r="AV7" s="1" t="s">
        <v>63</v>
      </c>
      <c r="AW7" s="140" t="s">
        <v>92</v>
      </c>
      <c r="AX7" s="104"/>
      <c r="AY7" s="104"/>
      <c r="AZ7" s="104"/>
      <c r="BA7" s="104"/>
      <c r="BB7" s="104"/>
      <c r="BC7" s="104"/>
      <c r="BD7" s="104"/>
      <c r="BE7" s="104"/>
      <c r="BF7" s="104"/>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64" t="s">
        <v>21</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row>
    <row r="11" spans="1:77" ht="15.75" customHeight="1">
      <c r="A11" s="164" t="s">
        <v>169</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46" t="s">
        <v>91</v>
      </c>
      <c r="C13" s="147"/>
      <c r="D13" s="147"/>
      <c r="E13" s="147"/>
      <c r="F13" s="147"/>
      <c r="G13" s="147"/>
      <c r="H13" s="147"/>
      <c r="I13" s="147"/>
      <c r="J13" s="147"/>
      <c r="K13" s="147"/>
      <c r="L13" s="147"/>
      <c r="M13" s="23"/>
      <c r="N13" s="141" t="s">
        <v>107</v>
      </c>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24"/>
      <c r="AU13" s="146" t="s">
        <v>94</v>
      </c>
      <c r="AV13" s="147"/>
      <c r="AW13" s="147"/>
      <c r="AX13" s="147"/>
      <c r="AY13" s="147"/>
      <c r="AZ13" s="147"/>
      <c r="BA13" s="147"/>
      <c r="BB13" s="147"/>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68" t="s">
        <v>56</v>
      </c>
      <c r="C14" s="168"/>
      <c r="D14" s="168"/>
      <c r="E14" s="168"/>
      <c r="F14" s="168"/>
      <c r="G14" s="168"/>
      <c r="H14" s="168"/>
      <c r="I14" s="168"/>
      <c r="J14" s="168"/>
      <c r="K14" s="168"/>
      <c r="L14" s="168"/>
      <c r="M14" s="22"/>
      <c r="N14" s="170" t="s">
        <v>62</v>
      </c>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22"/>
      <c r="AU14" s="168" t="s">
        <v>55</v>
      </c>
      <c r="AV14" s="168"/>
      <c r="AW14" s="168"/>
      <c r="AX14" s="168"/>
      <c r="AY14" s="168"/>
      <c r="AZ14" s="168"/>
      <c r="BA14" s="168"/>
      <c r="BB14" s="168"/>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46" t="s">
        <v>99</v>
      </c>
      <c r="C16" s="147"/>
      <c r="D16" s="147"/>
      <c r="E16" s="147"/>
      <c r="F16" s="147"/>
      <c r="G16" s="147"/>
      <c r="H16" s="147"/>
      <c r="I16" s="147"/>
      <c r="J16" s="147"/>
      <c r="K16" s="147"/>
      <c r="L16" s="147"/>
      <c r="M16" s="23"/>
      <c r="N16" s="141" t="s">
        <v>107</v>
      </c>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24"/>
      <c r="AU16" s="146" t="s">
        <v>94</v>
      </c>
      <c r="AV16" s="147"/>
      <c r="AW16" s="147"/>
      <c r="AX16" s="147"/>
      <c r="AY16" s="147"/>
      <c r="AZ16" s="147"/>
      <c r="BA16" s="147"/>
      <c r="BB16" s="147"/>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68" t="s">
        <v>56</v>
      </c>
      <c r="C17" s="168"/>
      <c r="D17" s="168"/>
      <c r="E17" s="168"/>
      <c r="F17" s="168"/>
      <c r="G17" s="168"/>
      <c r="H17" s="168"/>
      <c r="I17" s="168"/>
      <c r="J17" s="168"/>
      <c r="K17" s="168"/>
      <c r="L17" s="168"/>
      <c r="M17" s="22"/>
      <c r="N17" s="170" t="s">
        <v>61</v>
      </c>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22"/>
      <c r="AU17" s="168" t="s">
        <v>55</v>
      </c>
      <c r="AV17" s="168"/>
      <c r="AW17" s="168"/>
      <c r="AX17" s="168"/>
      <c r="AY17" s="168"/>
      <c r="AZ17" s="168"/>
      <c r="BA17" s="168"/>
      <c r="BB17" s="168"/>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46" t="s">
        <v>97</v>
      </c>
      <c r="C19" s="147"/>
      <c r="D19" s="147"/>
      <c r="E19" s="147"/>
      <c r="F19" s="147"/>
      <c r="G19" s="147"/>
      <c r="H19" s="147"/>
      <c r="I19" s="147"/>
      <c r="J19" s="147"/>
      <c r="K19" s="147"/>
      <c r="L19" s="147"/>
      <c r="N19" s="146" t="s">
        <v>100</v>
      </c>
      <c r="O19" s="147"/>
      <c r="P19" s="147"/>
      <c r="Q19" s="147"/>
      <c r="R19" s="147"/>
      <c r="S19" s="147"/>
      <c r="T19" s="147"/>
      <c r="U19" s="147"/>
      <c r="V19" s="147"/>
      <c r="W19" s="147"/>
      <c r="X19" s="147"/>
      <c r="Y19" s="147"/>
      <c r="Z19" s="18"/>
      <c r="AA19" s="146" t="s">
        <v>101</v>
      </c>
      <c r="AB19" s="147"/>
      <c r="AC19" s="147"/>
      <c r="AD19" s="147"/>
      <c r="AE19" s="147"/>
      <c r="AF19" s="147"/>
      <c r="AG19" s="147"/>
      <c r="AH19" s="147"/>
      <c r="AI19" s="147"/>
      <c r="AJ19" s="18"/>
      <c r="AK19" s="166" t="s">
        <v>98</v>
      </c>
      <c r="AL19" s="104"/>
      <c r="AM19" s="104"/>
      <c r="AN19" s="104"/>
      <c r="AO19" s="104"/>
      <c r="AP19" s="104"/>
      <c r="AQ19" s="104"/>
      <c r="AR19" s="104"/>
      <c r="AS19" s="104"/>
      <c r="AT19" s="104"/>
      <c r="AU19" s="104"/>
      <c r="AV19" s="104"/>
      <c r="AW19" s="104"/>
      <c r="AX19" s="104"/>
      <c r="AY19" s="104"/>
      <c r="AZ19" s="104"/>
      <c r="BA19" s="104"/>
      <c r="BB19" s="104"/>
      <c r="BC19" s="104"/>
      <c r="BD19" s="18"/>
      <c r="BE19" s="146" t="s">
        <v>95</v>
      </c>
      <c r="BF19" s="147"/>
      <c r="BG19" s="147"/>
      <c r="BH19" s="147"/>
      <c r="BI19" s="147"/>
      <c r="BJ19" s="147"/>
      <c r="BK19" s="147"/>
      <c r="BL19" s="147"/>
      <c r="BM19" s="18"/>
      <c r="BN19" s="18"/>
      <c r="BO19" s="18"/>
      <c r="BP19" s="18"/>
      <c r="BQ19" s="18"/>
      <c r="BR19" s="18"/>
      <c r="BS19" s="18"/>
      <c r="BT19" s="18"/>
      <c r="BU19" s="18"/>
      <c r="BV19" s="18"/>
      <c r="BW19" s="18"/>
      <c r="BX19" s="18"/>
      <c r="BY19" s="18"/>
      <c r="BZ19" s="18"/>
      <c r="CA19" s="18"/>
    </row>
    <row r="20" spans="1:79" s="31" customFormat="1" ht="25.5" customHeight="1">
      <c r="B20" s="165" t="s">
        <v>56</v>
      </c>
      <c r="C20" s="165"/>
      <c r="D20" s="165"/>
      <c r="E20" s="165"/>
      <c r="F20" s="165"/>
      <c r="G20" s="165"/>
      <c r="H20" s="165"/>
      <c r="I20" s="165"/>
      <c r="J20" s="165"/>
      <c r="K20" s="165"/>
      <c r="L20" s="165"/>
      <c r="N20" s="165" t="s">
        <v>57</v>
      </c>
      <c r="O20" s="165"/>
      <c r="P20" s="165"/>
      <c r="Q20" s="165"/>
      <c r="R20" s="165"/>
      <c r="S20" s="165"/>
      <c r="T20" s="165"/>
      <c r="U20" s="165"/>
      <c r="V20" s="165"/>
      <c r="W20" s="165"/>
      <c r="X20" s="165"/>
      <c r="Y20" s="165"/>
      <c r="Z20" s="32"/>
      <c r="AA20" s="169" t="s">
        <v>58</v>
      </c>
      <c r="AB20" s="169"/>
      <c r="AC20" s="169"/>
      <c r="AD20" s="169"/>
      <c r="AE20" s="169"/>
      <c r="AF20" s="169"/>
      <c r="AG20" s="169"/>
      <c r="AH20" s="169"/>
      <c r="AI20" s="169"/>
      <c r="AJ20" s="32"/>
      <c r="AK20" s="167" t="s">
        <v>59</v>
      </c>
      <c r="AL20" s="167"/>
      <c r="AM20" s="167"/>
      <c r="AN20" s="167"/>
      <c r="AO20" s="167"/>
      <c r="AP20" s="167"/>
      <c r="AQ20" s="167"/>
      <c r="AR20" s="167"/>
      <c r="AS20" s="167"/>
      <c r="AT20" s="167"/>
      <c r="AU20" s="167"/>
      <c r="AV20" s="167"/>
      <c r="AW20" s="167"/>
      <c r="AX20" s="167"/>
      <c r="AY20" s="167"/>
      <c r="AZ20" s="167"/>
      <c r="BA20" s="167"/>
      <c r="BB20" s="167"/>
      <c r="BC20" s="167"/>
      <c r="BD20" s="32"/>
      <c r="BE20" s="165" t="s">
        <v>60</v>
      </c>
      <c r="BF20" s="165"/>
      <c r="BG20" s="165"/>
      <c r="BH20" s="165"/>
      <c r="BI20" s="165"/>
      <c r="BJ20" s="165"/>
      <c r="BK20" s="165"/>
      <c r="BL20" s="165"/>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86" t="s">
        <v>50</v>
      </c>
      <c r="B22" s="186"/>
      <c r="C22" s="186"/>
      <c r="D22" s="186"/>
      <c r="E22" s="186"/>
      <c r="F22" s="186"/>
      <c r="G22" s="186"/>
      <c r="H22" s="186"/>
      <c r="I22" s="186"/>
      <c r="J22" s="186"/>
      <c r="K22" s="186"/>
      <c r="L22" s="186"/>
      <c r="M22" s="186"/>
      <c r="N22" s="186"/>
      <c r="O22" s="186"/>
      <c r="P22" s="186"/>
      <c r="Q22" s="186"/>
      <c r="R22" s="186"/>
      <c r="S22" s="186"/>
      <c r="T22" s="186"/>
      <c r="U22" s="187">
        <f>AS22+I23</f>
        <v>13856367</v>
      </c>
      <c r="V22" s="187"/>
      <c r="W22" s="187"/>
      <c r="X22" s="187"/>
      <c r="Y22" s="187"/>
      <c r="Z22" s="187"/>
      <c r="AA22" s="187"/>
      <c r="AB22" s="187"/>
      <c r="AC22" s="187"/>
      <c r="AD22" s="187"/>
      <c r="AE22" s="188" t="s">
        <v>51</v>
      </c>
      <c r="AF22" s="188"/>
      <c r="AG22" s="188"/>
      <c r="AH22" s="188"/>
      <c r="AI22" s="188"/>
      <c r="AJ22" s="188"/>
      <c r="AK22" s="188"/>
      <c r="AL22" s="188"/>
      <c r="AM22" s="188"/>
      <c r="AN22" s="188"/>
      <c r="AO22" s="188"/>
      <c r="AP22" s="188"/>
      <c r="AQ22" s="188"/>
      <c r="AR22" s="188"/>
      <c r="AS22" s="187">
        <v>8710367</v>
      </c>
      <c r="AT22" s="187"/>
      <c r="AU22" s="187"/>
      <c r="AV22" s="187"/>
      <c r="AW22" s="187"/>
      <c r="AX22" s="187"/>
      <c r="AY22" s="187"/>
      <c r="AZ22" s="187"/>
      <c r="BA22" s="187"/>
      <c r="BB22" s="187"/>
      <c r="BC22" s="187"/>
      <c r="BD22" s="189" t="s">
        <v>23</v>
      </c>
      <c r="BE22" s="189"/>
      <c r="BF22" s="189"/>
      <c r="BG22" s="189"/>
      <c r="BH22" s="189"/>
      <c r="BI22" s="189"/>
      <c r="BJ22" s="189"/>
      <c r="BK22" s="189"/>
      <c r="BL22" s="189"/>
    </row>
    <row r="23" spans="1:79" s="27" customFormat="1" ht="19.5" customHeight="1">
      <c r="A23" s="189" t="s">
        <v>22</v>
      </c>
      <c r="B23" s="189"/>
      <c r="C23" s="189"/>
      <c r="D23" s="189"/>
      <c r="E23" s="189"/>
      <c r="F23" s="189"/>
      <c r="G23" s="189"/>
      <c r="H23" s="189"/>
      <c r="I23" s="187">
        <v>5146000</v>
      </c>
      <c r="J23" s="187"/>
      <c r="K23" s="187"/>
      <c r="L23" s="187"/>
      <c r="M23" s="187"/>
      <c r="N23" s="187"/>
      <c r="O23" s="187"/>
      <c r="P23" s="187"/>
      <c r="Q23" s="187"/>
      <c r="R23" s="187"/>
      <c r="S23" s="187"/>
      <c r="T23" s="189" t="s">
        <v>24</v>
      </c>
      <c r="U23" s="189"/>
      <c r="V23" s="189"/>
      <c r="W23" s="189"/>
      <c r="X23" s="190"/>
      <c r="Y23" s="190"/>
      <c r="Z23" s="191"/>
      <c r="AA23" s="191"/>
      <c r="AB23" s="191"/>
      <c r="AC23" s="191"/>
      <c r="AD23" s="191"/>
      <c r="AE23" s="191"/>
      <c r="AF23" s="191"/>
      <c r="AG23" s="191"/>
      <c r="AH23" s="191"/>
      <c r="AI23" s="191"/>
      <c r="AJ23" s="191"/>
      <c r="AK23" s="191"/>
      <c r="AL23" s="191"/>
      <c r="AM23" s="191"/>
      <c r="AN23" s="192"/>
      <c r="AO23" s="192"/>
      <c r="AP23" s="192"/>
      <c r="AQ23" s="192"/>
      <c r="AR23" s="192"/>
      <c r="AS23" s="33"/>
      <c r="AT23" s="33"/>
      <c r="AU23" s="33"/>
      <c r="AV23" s="33"/>
      <c r="AW23" s="33"/>
      <c r="AX23" s="33"/>
      <c r="AY23" s="33"/>
      <c r="AZ23" s="33"/>
      <c r="BA23" s="33"/>
      <c r="BB23" s="33"/>
      <c r="BC23" s="33"/>
      <c r="BD23" s="192"/>
      <c r="BE23" s="192"/>
      <c r="BF23" s="192"/>
      <c r="BG23" s="192"/>
      <c r="BH23" s="192"/>
      <c r="BI23" s="192"/>
      <c r="BJ23" s="33"/>
      <c r="BK23" s="33"/>
      <c r="BL23" s="33"/>
    </row>
    <row r="24" spans="1:79" s="27" customFormat="1" ht="6" customHeight="1">
      <c r="A24" s="193"/>
      <c r="B24" s="193"/>
      <c r="C24" s="193"/>
      <c r="D24" s="193"/>
      <c r="E24" s="193"/>
      <c r="F24" s="193"/>
      <c r="G24" s="193"/>
      <c r="H24" s="193"/>
      <c r="I24" s="190"/>
      <c r="J24" s="190"/>
      <c r="K24" s="190"/>
      <c r="L24" s="190"/>
      <c r="M24" s="190"/>
      <c r="N24" s="190"/>
      <c r="O24" s="190"/>
      <c r="P24" s="190"/>
      <c r="Q24" s="190"/>
      <c r="R24" s="190"/>
      <c r="S24" s="190"/>
      <c r="T24" s="193"/>
      <c r="U24" s="193"/>
      <c r="V24" s="193"/>
      <c r="W24" s="193"/>
      <c r="X24" s="190"/>
      <c r="Y24" s="190"/>
      <c r="Z24" s="191"/>
      <c r="AA24" s="191"/>
      <c r="AB24" s="191"/>
      <c r="AC24" s="191"/>
      <c r="AD24" s="191"/>
      <c r="AE24" s="191"/>
      <c r="AF24" s="191"/>
      <c r="AG24" s="191"/>
      <c r="AH24" s="191"/>
      <c r="AI24" s="191"/>
      <c r="AJ24" s="191"/>
      <c r="AK24" s="191"/>
      <c r="AL24" s="191"/>
      <c r="AM24" s="191"/>
      <c r="AN24" s="192"/>
      <c r="AO24" s="192"/>
      <c r="AP24" s="192"/>
      <c r="AQ24" s="192"/>
      <c r="AR24" s="192"/>
      <c r="AS24" s="33"/>
      <c r="AT24" s="33"/>
      <c r="AU24" s="33"/>
      <c r="AV24" s="33"/>
      <c r="AW24" s="33"/>
      <c r="AX24" s="33"/>
      <c r="AY24" s="33"/>
      <c r="AZ24" s="33"/>
      <c r="BA24" s="33"/>
      <c r="BB24" s="33"/>
      <c r="BC24" s="33"/>
      <c r="BD24" s="192"/>
      <c r="BE24" s="192"/>
      <c r="BF24" s="192"/>
      <c r="BG24" s="192"/>
      <c r="BH24" s="192"/>
      <c r="BI24" s="192"/>
      <c r="BJ24" s="33"/>
      <c r="BK24" s="33"/>
      <c r="BL24" s="33"/>
    </row>
    <row r="25" spans="1:79" s="27" customFormat="1" ht="15.75" customHeight="1">
      <c r="A25" s="171" t="s">
        <v>37</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row>
    <row r="26" spans="1:79" s="27" customFormat="1" ht="259.5" customHeight="1">
      <c r="A26" s="184" t="s">
        <v>191</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row>
    <row r="27" spans="1:79"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c r="A28" s="159" t="s">
        <v>36</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row>
    <row r="29" spans="1:79" ht="21" customHeight="1">
      <c r="A29" s="145" t="s">
        <v>28</v>
      </c>
      <c r="B29" s="145"/>
      <c r="C29" s="145"/>
      <c r="D29" s="145"/>
      <c r="E29" s="145"/>
      <c r="F29" s="145"/>
      <c r="G29" s="152" t="s">
        <v>40</v>
      </c>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4"/>
    </row>
    <row r="30" spans="1:79" ht="15.75" hidden="1">
      <c r="A30" s="126">
        <v>1</v>
      </c>
      <c r="B30" s="126"/>
      <c r="C30" s="126"/>
      <c r="D30" s="126"/>
      <c r="E30" s="126"/>
      <c r="F30" s="126"/>
      <c r="G30" s="152">
        <v>2</v>
      </c>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4"/>
    </row>
    <row r="31" spans="1:79" ht="10.5" hidden="1" customHeight="1">
      <c r="A31" s="127" t="s">
        <v>33</v>
      </c>
      <c r="B31" s="127"/>
      <c r="C31" s="127"/>
      <c r="D31" s="127"/>
      <c r="E31" s="127"/>
      <c r="F31" s="127"/>
      <c r="G31" s="120" t="s">
        <v>7</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2"/>
      <c r="CA31" s="1" t="s">
        <v>49</v>
      </c>
    </row>
    <row r="32" spans="1:79" ht="33" customHeight="1">
      <c r="A32" s="127">
        <v>1</v>
      </c>
      <c r="B32" s="127"/>
      <c r="C32" s="127"/>
      <c r="D32" s="127"/>
      <c r="E32" s="127"/>
      <c r="F32" s="127"/>
      <c r="G32" s="120" t="s">
        <v>102</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48</v>
      </c>
    </row>
    <row r="33" spans="1:79" ht="15.75" customHeight="1">
      <c r="A33" s="127">
        <v>2</v>
      </c>
      <c r="B33" s="127"/>
      <c r="C33" s="127"/>
      <c r="D33" s="127"/>
      <c r="E33" s="127"/>
      <c r="F33" s="127"/>
      <c r="G33" s="120" t="s">
        <v>103</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59" t="s">
        <v>38</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95" customHeight="1">
      <c r="A36" s="148" t="s">
        <v>90</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row>
    <row r="37" spans="1:79"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c r="A38" s="159" t="s">
        <v>39</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row>
    <row r="39" spans="1:79" ht="22.5" customHeight="1">
      <c r="A39" s="145" t="s">
        <v>28</v>
      </c>
      <c r="B39" s="145"/>
      <c r="C39" s="145"/>
      <c r="D39" s="145"/>
      <c r="E39" s="145"/>
      <c r="F39" s="145"/>
      <c r="G39" s="152" t="s">
        <v>25</v>
      </c>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4"/>
    </row>
    <row r="40" spans="1:79" ht="15.75" hidden="1">
      <c r="A40" s="126">
        <v>1</v>
      </c>
      <c r="B40" s="126"/>
      <c r="C40" s="126"/>
      <c r="D40" s="126"/>
      <c r="E40" s="126"/>
      <c r="F40" s="126"/>
      <c r="G40" s="152">
        <v>2</v>
      </c>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4"/>
    </row>
    <row r="41" spans="1:79" ht="10.5" hidden="1" customHeight="1">
      <c r="A41" s="127" t="s">
        <v>6</v>
      </c>
      <c r="B41" s="127"/>
      <c r="C41" s="127"/>
      <c r="D41" s="127"/>
      <c r="E41" s="127"/>
      <c r="F41" s="127"/>
      <c r="G41" s="120" t="s">
        <v>7</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11</v>
      </c>
    </row>
    <row r="42" spans="1:79" ht="15" customHeight="1">
      <c r="A42" s="127">
        <v>1</v>
      </c>
      <c r="B42" s="127"/>
      <c r="C42" s="127"/>
      <c r="D42" s="127"/>
      <c r="E42" s="127"/>
      <c r="F42" s="127"/>
      <c r="G42" s="120" t="s">
        <v>104</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2"/>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59" t="s">
        <v>41</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0"/>
      <c r="BB44" s="10"/>
      <c r="BC44" s="10"/>
      <c r="BD44" s="10"/>
      <c r="BE44" s="10"/>
      <c r="BF44" s="10"/>
      <c r="BG44" s="10"/>
      <c r="BH44" s="10"/>
      <c r="BI44" s="10"/>
      <c r="BJ44" s="10"/>
      <c r="BK44" s="10"/>
      <c r="BL44" s="10"/>
    </row>
    <row r="45" spans="1:79" ht="15" customHeight="1">
      <c r="A45" s="128" t="s">
        <v>96</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4"/>
      <c r="BB45" s="14"/>
      <c r="BC45" s="14"/>
      <c r="BD45" s="14"/>
      <c r="BE45" s="14"/>
      <c r="BF45" s="14"/>
      <c r="BG45" s="14"/>
      <c r="BH45" s="14"/>
      <c r="BI45" s="5"/>
      <c r="BJ45" s="5"/>
      <c r="BK45" s="5"/>
      <c r="BL45" s="5"/>
    </row>
    <row r="46" spans="1:79" ht="15.95" customHeight="1">
      <c r="A46" s="126" t="s">
        <v>28</v>
      </c>
      <c r="B46" s="126"/>
      <c r="C46" s="126"/>
      <c r="D46" s="133" t="s">
        <v>26</v>
      </c>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5"/>
      <c r="AC46" s="126" t="s">
        <v>29</v>
      </c>
      <c r="AD46" s="126"/>
      <c r="AE46" s="126"/>
      <c r="AF46" s="126"/>
      <c r="AG46" s="126"/>
      <c r="AH46" s="126"/>
      <c r="AI46" s="126"/>
      <c r="AJ46" s="126"/>
      <c r="AK46" s="126" t="s">
        <v>30</v>
      </c>
      <c r="AL46" s="126"/>
      <c r="AM46" s="126"/>
      <c r="AN46" s="126"/>
      <c r="AO46" s="126"/>
      <c r="AP46" s="126"/>
      <c r="AQ46" s="126"/>
      <c r="AR46" s="126"/>
      <c r="AS46" s="126" t="s">
        <v>27</v>
      </c>
      <c r="AT46" s="126"/>
      <c r="AU46" s="126"/>
      <c r="AV46" s="126"/>
      <c r="AW46" s="126"/>
      <c r="AX46" s="126"/>
      <c r="AY46" s="126"/>
      <c r="AZ46" s="126"/>
      <c r="BA46" s="8"/>
      <c r="BB46" s="8"/>
      <c r="BC46" s="8"/>
      <c r="BD46" s="8"/>
      <c r="BE46" s="8"/>
      <c r="BF46" s="8"/>
      <c r="BG46" s="8"/>
      <c r="BH46" s="8"/>
    </row>
    <row r="47" spans="1:79" ht="10.5" customHeight="1">
      <c r="A47" s="126"/>
      <c r="B47" s="126"/>
      <c r="C47" s="126"/>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8"/>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8"/>
      <c r="BB47" s="8"/>
      <c r="BC47" s="8"/>
      <c r="BD47" s="8"/>
      <c r="BE47" s="8"/>
      <c r="BF47" s="8"/>
      <c r="BG47" s="8"/>
      <c r="BH47" s="8"/>
    </row>
    <row r="48" spans="1:79" ht="15.75">
      <c r="A48" s="126">
        <v>1</v>
      </c>
      <c r="B48" s="126"/>
      <c r="C48" s="126"/>
      <c r="D48" s="123">
        <v>2</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5"/>
      <c r="AC48" s="126">
        <v>3</v>
      </c>
      <c r="AD48" s="126"/>
      <c r="AE48" s="126"/>
      <c r="AF48" s="126"/>
      <c r="AG48" s="126"/>
      <c r="AH48" s="126"/>
      <c r="AI48" s="126"/>
      <c r="AJ48" s="126"/>
      <c r="AK48" s="126">
        <v>4</v>
      </c>
      <c r="AL48" s="126"/>
      <c r="AM48" s="126"/>
      <c r="AN48" s="126"/>
      <c r="AO48" s="126"/>
      <c r="AP48" s="126"/>
      <c r="AQ48" s="126"/>
      <c r="AR48" s="126"/>
      <c r="AS48" s="126">
        <v>5</v>
      </c>
      <c r="AT48" s="126"/>
      <c r="AU48" s="126"/>
      <c r="AV48" s="126"/>
      <c r="AW48" s="126"/>
      <c r="AX48" s="126"/>
      <c r="AY48" s="126"/>
      <c r="AZ48" s="126"/>
      <c r="BA48" s="8"/>
      <c r="BB48" s="8"/>
      <c r="BC48" s="8"/>
      <c r="BD48" s="8"/>
      <c r="BE48" s="8"/>
      <c r="BF48" s="8"/>
      <c r="BG48" s="8"/>
      <c r="BH48" s="8"/>
    </row>
    <row r="49" spans="1:79" s="4" customFormat="1" ht="12.75" hidden="1" customHeight="1">
      <c r="A49" s="127" t="s">
        <v>6</v>
      </c>
      <c r="B49" s="127"/>
      <c r="C49" s="127"/>
      <c r="D49" s="142" t="s">
        <v>7</v>
      </c>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4"/>
      <c r="AC49" s="119" t="s">
        <v>8</v>
      </c>
      <c r="AD49" s="119"/>
      <c r="AE49" s="119"/>
      <c r="AF49" s="119"/>
      <c r="AG49" s="119"/>
      <c r="AH49" s="119"/>
      <c r="AI49" s="119"/>
      <c r="AJ49" s="119"/>
      <c r="AK49" s="119" t="s">
        <v>9</v>
      </c>
      <c r="AL49" s="119"/>
      <c r="AM49" s="119"/>
      <c r="AN49" s="119"/>
      <c r="AO49" s="119"/>
      <c r="AP49" s="119"/>
      <c r="AQ49" s="119"/>
      <c r="AR49" s="119"/>
      <c r="AS49" s="127" t="s">
        <v>10</v>
      </c>
      <c r="AT49" s="119"/>
      <c r="AU49" s="119"/>
      <c r="AV49" s="119"/>
      <c r="AW49" s="119"/>
      <c r="AX49" s="119"/>
      <c r="AY49" s="119"/>
      <c r="AZ49" s="119"/>
      <c r="BA49" s="12"/>
      <c r="BB49" s="13"/>
      <c r="BC49" s="13"/>
      <c r="BD49" s="13"/>
      <c r="BE49" s="13"/>
      <c r="BF49" s="13"/>
      <c r="BG49" s="13"/>
      <c r="BH49" s="13"/>
      <c r="CA49" s="4" t="s">
        <v>13</v>
      </c>
    </row>
    <row r="50" spans="1:79" s="27" customFormat="1" ht="27.75" customHeight="1">
      <c r="A50" s="54">
        <v>1</v>
      </c>
      <c r="B50" s="54"/>
      <c r="C50" s="54"/>
      <c r="D50" s="51" t="s">
        <v>104</v>
      </c>
      <c r="E50" s="95"/>
      <c r="F50" s="95"/>
      <c r="G50" s="95"/>
      <c r="H50" s="95"/>
      <c r="I50" s="95"/>
      <c r="J50" s="95"/>
      <c r="K50" s="95"/>
      <c r="L50" s="95"/>
      <c r="M50" s="95"/>
      <c r="N50" s="95"/>
      <c r="O50" s="95"/>
      <c r="P50" s="95"/>
      <c r="Q50" s="95"/>
      <c r="R50" s="95"/>
      <c r="S50" s="95"/>
      <c r="T50" s="95"/>
      <c r="U50" s="95"/>
      <c r="V50" s="95"/>
      <c r="W50" s="95"/>
      <c r="X50" s="95"/>
      <c r="Y50" s="95"/>
      <c r="Z50" s="95"/>
      <c r="AA50" s="95"/>
      <c r="AB50" s="96"/>
      <c r="AC50" s="58">
        <v>8067162.7999999998</v>
      </c>
      <c r="AD50" s="58"/>
      <c r="AE50" s="58"/>
      <c r="AF50" s="58"/>
      <c r="AG50" s="58"/>
      <c r="AH50" s="58"/>
      <c r="AI50" s="58"/>
      <c r="AJ50" s="58"/>
      <c r="AK50" s="58">
        <v>300000</v>
      </c>
      <c r="AL50" s="58"/>
      <c r="AM50" s="58"/>
      <c r="AN50" s="58"/>
      <c r="AO50" s="58"/>
      <c r="AP50" s="58"/>
      <c r="AQ50" s="58"/>
      <c r="AR50" s="58"/>
      <c r="AS50" s="58">
        <f>AC50+AK50</f>
        <v>8367162.7999999998</v>
      </c>
      <c r="AT50" s="58"/>
      <c r="AU50" s="58"/>
      <c r="AV50" s="58"/>
      <c r="AW50" s="58"/>
      <c r="AX50" s="58"/>
      <c r="AY50" s="58"/>
      <c r="AZ50" s="58"/>
      <c r="BA50" s="26"/>
      <c r="BB50" s="26"/>
      <c r="BC50" s="26"/>
      <c r="BD50" s="26"/>
      <c r="BE50" s="26"/>
      <c r="BF50" s="26"/>
      <c r="BG50" s="26"/>
      <c r="BH50" s="26"/>
      <c r="CA50" s="27" t="s">
        <v>14</v>
      </c>
    </row>
    <row r="51" spans="1:79" s="27" customFormat="1" ht="33.75" customHeight="1">
      <c r="A51" s="86">
        <v>2</v>
      </c>
      <c r="B51" s="87"/>
      <c r="C51" s="88"/>
      <c r="D51" s="51" t="s">
        <v>130</v>
      </c>
      <c r="E51" s="95"/>
      <c r="F51" s="95"/>
      <c r="G51" s="95"/>
      <c r="H51" s="95"/>
      <c r="I51" s="95"/>
      <c r="J51" s="95"/>
      <c r="K51" s="95"/>
      <c r="L51" s="95"/>
      <c r="M51" s="95"/>
      <c r="N51" s="95"/>
      <c r="O51" s="95"/>
      <c r="P51" s="95"/>
      <c r="Q51" s="95"/>
      <c r="R51" s="95"/>
      <c r="S51" s="95"/>
      <c r="T51" s="95"/>
      <c r="U51" s="95"/>
      <c r="V51" s="95"/>
      <c r="W51" s="95"/>
      <c r="X51" s="95"/>
      <c r="Y51" s="95"/>
      <c r="Z51" s="95"/>
      <c r="AA51" s="95"/>
      <c r="AB51" s="96"/>
      <c r="AC51" s="58">
        <v>0</v>
      </c>
      <c r="AD51" s="58"/>
      <c r="AE51" s="58"/>
      <c r="AF51" s="58"/>
      <c r="AG51" s="58"/>
      <c r="AH51" s="58"/>
      <c r="AI51" s="58"/>
      <c r="AJ51" s="58"/>
      <c r="AK51" s="58">
        <v>1500000</v>
      </c>
      <c r="AL51" s="58"/>
      <c r="AM51" s="58"/>
      <c r="AN51" s="58"/>
      <c r="AO51" s="58"/>
      <c r="AP51" s="58"/>
      <c r="AQ51" s="58"/>
      <c r="AR51" s="58"/>
      <c r="AS51" s="58">
        <f>AC51+AK51</f>
        <v>1500000</v>
      </c>
      <c r="AT51" s="58"/>
      <c r="AU51" s="58"/>
      <c r="AV51" s="58"/>
      <c r="AW51" s="58"/>
      <c r="AX51" s="58"/>
      <c r="AY51" s="58"/>
      <c r="AZ51" s="58"/>
      <c r="BA51" s="26"/>
      <c r="BB51" s="26"/>
      <c r="BC51" s="26"/>
      <c r="BD51" s="26"/>
      <c r="BE51" s="26"/>
      <c r="BF51" s="26"/>
      <c r="BG51" s="26"/>
      <c r="BH51" s="26"/>
    </row>
    <row r="52" spans="1:79" s="27" customFormat="1" ht="33.75" customHeight="1">
      <c r="A52" s="86">
        <v>3</v>
      </c>
      <c r="B52" s="87"/>
      <c r="C52" s="88"/>
      <c r="D52" s="51" t="s">
        <v>131</v>
      </c>
      <c r="E52" s="95"/>
      <c r="F52" s="95"/>
      <c r="G52" s="95"/>
      <c r="H52" s="95"/>
      <c r="I52" s="95"/>
      <c r="J52" s="95"/>
      <c r="K52" s="95"/>
      <c r="L52" s="95"/>
      <c r="M52" s="95"/>
      <c r="N52" s="95"/>
      <c r="O52" s="95"/>
      <c r="P52" s="95"/>
      <c r="Q52" s="95"/>
      <c r="R52" s="95"/>
      <c r="S52" s="95"/>
      <c r="T52" s="95"/>
      <c r="U52" s="95"/>
      <c r="V52" s="95"/>
      <c r="W52" s="95"/>
      <c r="X52" s="95"/>
      <c r="Y52" s="95"/>
      <c r="Z52" s="95"/>
      <c r="AA52" s="95"/>
      <c r="AB52" s="96"/>
      <c r="AC52" s="58">
        <v>0</v>
      </c>
      <c r="AD52" s="58"/>
      <c r="AE52" s="58"/>
      <c r="AF52" s="58"/>
      <c r="AG52" s="58"/>
      <c r="AH52" s="58"/>
      <c r="AI52" s="58"/>
      <c r="AJ52" s="58"/>
      <c r="AK52" s="58">
        <v>1700000</v>
      </c>
      <c r="AL52" s="58"/>
      <c r="AM52" s="58"/>
      <c r="AN52" s="58"/>
      <c r="AO52" s="58"/>
      <c r="AP52" s="58"/>
      <c r="AQ52" s="58"/>
      <c r="AR52" s="58"/>
      <c r="AS52" s="58">
        <f>AC52+AK52</f>
        <v>1700000</v>
      </c>
      <c r="AT52" s="58"/>
      <c r="AU52" s="58"/>
      <c r="AV52" s="58"/>
      <c r="AW52" s="58"/>
      <c r="AX52" s="58"/>
      <c r="AY52" s="58"/>
      <c r="AZ52" s="58"/>
      <c r="BA52" s="26"/>
      <c r="BB52" s="26"/>
      <c r="BC52" s="26"/>
      <c r="BD52" s="26"/>
      <c r="BE52" s="26"/>
      <c r="BF52" s="26"/>
      <c r="BG52" s="26"/>
      <c r="BH52" s="26"/>
    </row>
    <row r="53" spans="1:79" s="27" customFormat="1" ht="33.75" customHeight="1">
      <c r="A53" s="86">
        <v>4</v>
      </c>
      <c r="B53" s="87"/>
      <c r="C53" s="88"/>
      <c r="D53" s="51" t="s">
        <v>132</v>
      </c>
      <c r="E53" s="95"/>
      <c r="F53" s="95"/>
      <c r="G53" s="95"/>
      <c r="H53" s="95"/>
      <c r="I53" s="95"/>
      <c r="J53" s="95"/>
      <c r="K53" s="95"/>
      <c r="L53" s="95"/>
      <c r="M53" s="95"/>
      <c r="N53" s="95"/>
      <c r="O53" s="95"/>
      <c r="P53" s="95"/>
      <c r="Q53" s="95"/>
      <c r="R53" s="95"/>
      <c r="S53" s="95"/>
      <c r="T53" s="95"/>
      <c r="U53" s="95"/>
      <c r="V53" s="95"/>
      <c r="W53" s="95"/>
      <c r="X53" s="95"/>
      <c r="Y53" s="95"/>
      <c r="Z53" s="95"/>
      <c r="AA53" s="95"/>
      <c r="AB53" s="96"/>
      <c r="AC53" s="58">
        <v>0</v>
      </c>
      <c r="AD53" s="58"/>
      <c r="AE53" s="58"/>
      <c r="AF53" s="58"/>
      <c r="AG53" s="58"/>
      <c r="AH53" s="58"/>
      <c r="AI53" s="58"/>
      <c r="AJ53" s="58"/>
      <c r="AK53" s="58">
        <v>1466000</v>
      </c>
      <c r="AL53" s="58"/>
      <c r="AM53" s="58"/>
      <c r="AN53" s="58"/>
      <c r="AO53" s="58"/>
      <c r="AP53" s="58"/>
      <c r="AQ53" s="58"/>
      <c r="AR53" s="58"/>
      <c r="AS53" s="58">
        <f>AC53+AK53</f>
        <v>1466000</v>
      </c>
      <c r="AT53" s="58"/>
      <c r="AU53" s="58"/>
      <c r="AV53" s="58"/>
      <c r="AW53" s="58"/>
      <c r="AX53" s="58"/>
      <c r="AY53" s="58"/>
      <c r="AZ53" s="58"/>
      <c r="BA53" s="26"/>
      <c r="BB53" s="26"/>
      <c r="BC53" s="26"/>
      <c r="BD53" s="26"/>
      <c r="BE53" s="26"/>
      <c r="BF53" s="26"/>
      <c r="BG53" s="26"/>
      <c r="BH53" s="26"/>
    </row>
    <row r="54" spans="1:79" s="27" customFormat="1" ht="33.75" customHeight="1">
      <c r="A54" s="86">
        <v>5</v>
      </c>
      <c r="B54" s="87"/>
      <c r="C54" s="88"/>
      <c r="D54" s="89" t="s">
        <v>133</v>
      </c>
      <c r="E54" s="90"/>
      <c r="F54" s="90"/>
      <c r="G54" s="90"/>
      <c r="H54" s="90"/>
      <c r="I54" s="90"/>
      <c r="J54" s="90"/>
      <c r="K54" s="90"/>
      <c r="L54" s="90"/>
      <c r="M54" s="90"/>
      <c r="N54" s="90"/>
      <c r="O54" s="90"/>
      <c r="P54" s="90"/>
      <c r="Q54" s="90"/>
      <c r="R54" s="90"/>
      <c r="S54" s="90"/>
      <c r="T54" s="90"/>
      <c r="U54" s="90"/>
      <c r="V54" s="90"/>
      <c r="W54" s="90"/>
      <c r="X54" s="90"/>
      <c r="Y54" s="90"/>
      <c r="Z54" s="90"/>
      <c r="AA54" s="90"/>
      <c r="AB54" s="91"/>
      <c r="AC54" s="58">
        <v>223569.51</v>
      </c>
      <c r="AD54" s="58"/>
      <c r="AE54" s="58"/>
      <c r="AF54" s="58"/>
      <c r="AG54" s="58"/>
      <c r="AH54" s="58"/>
      <c r="AI54" s="58"/>
      <c r="AJ54" s="58"/>
      <c r="AK54" s="58">
        <v>0</v>
      </c>
      <c r="AL54" s="58"/>
      <c r="AM54" s="58"/>
      <c r="AN54" s="58"/>
      <c r="AO54" s="58"/>
      <c r="AP54" s="58"/>
      <c r="AQ54" s="58"/>
      <c r="AR54" s="58"/>
      <c r="AS54" s="58">
        <f t="shared" ref="AS54" si="0">AC54+AK54</f>
        <v>223569.51</v>
      </c>
      <c r="AT54" s="58"/>
      <c r="AU54" s="58"/>
      <c r="AV54" s="58"/>
      <c r="AW54" s="58"/>
      <c r="AX54" s="58"/>
      <c r="AY54" s="58"/>
      <c r="AZ54" s="58"/>
      <c r="BA54" s="26"/>
      <c r="BB54" s="26"/>
      <c r="BC54" s="26"/>
      <c r="BD54" s="26"/>
      <c r="BE54" s="26"/>
      <c r="BF54" s="26"/>
      <c r="BG54" s="26"/>
      <c r="BH54" s="26"/>
    </row>
    <row r="55" spans="1:79" s="27" customFormat="1" ht="34.5" hidden="1" customHeight="1">
      <c r="A55" s="86"/>
      <c r="B55" s="87"/>
      <c r="C55" s="88"/>
      <c r="D55" s="51"/>
      <c r="E55" s="95"/>
      <c r="F55" s="95"/>
      <c r="G55" s="95"/>
      <c r="H55" s="95"/>
      <c r="I55" s="95"/>
      <c r="J55" s="95"/>
      <c r="K55" s="95"/>
      <c r="L55" s="95"/>
      <c r="M55" s="95"/>
      <c r="N55" s="95"/>
      <c r="O55" s="95"/>
      <c r="P55" s="95"/>
      <c r="Q55" s="95"/>
      <c r="R55" s="95"/>
      <c r="S55" s="95"/>
      <c r="T55" s="95"/>
      <c r="U55" s="95"/>
      <c r="V55" s="95"/>
      <c r="W55" s="95"/>
      <c r="X55" s="95"/>
      <c r="Y55" s="95"/>
      <c r="Z55" s="95"/>
      <c r="AA55" s="95"/>
      <c r="AB55" s="96"/>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26"/>
      <c r="BB55" s="26"/>
      <c r="BC55" s="26"/>
      <c r="BD55" s="26"/>
      <c r="BE55" s="26"/>
      <c r="BF55" s="26"/>
      <c r="BG55" s="26"/>
      <c r="BH55" s="26"/>
    </row>
    <row r="56" spans="1:79" s="27" customFormat="1" ht="31.5" customHeight="1">
      <c r="A56" s="55">
        <v>6</v>
      </c>
      <c r="B56" s="76"/>
      <c r="C56" s="77"/>
      <c r="D56" s="51" t="s">
        <v>134</v>
      </c>
      <c r="E56" s="82"/>
      <c r="F56" s="82"/>
      <c r="G56" s="82"/>
      <c r="H56" s="82"/>
      <c r="I56" s="82"/>
      <c r="J56" s="82"/>
      <c r="K56" s="82"/>
      <c r="L56" s="82"/>
      <c r="M56" s="82"/>
      <c r="N56" s="82"/>
      <c r="O56" s="82"/>
      <c r="P56" s="82"/>
      <c r="Q56" s="82"/>
      <c r="R56" s="82"/>
      <c r="S56" s="82"/>
      <c r="T56" s="82"/>
      <c r="U56" s="82"/>
      <c r="V56" s="82"/>
      <c r="W56" s="82"/>
      <c r="X56" s="82"/>
      <c r="Y56" s="82"/>
      <c r="Z56" s="82"/>
      <c r="AA56" s="82"/>
      <c r="AB56" s="83"/>
      <c r="AC56" s="59">
        <v>393806.16</v>
      </c>
      <c r="AD56" s="60"/>
      <c r="AE56" s="60"/>
      <c r="AF56" s="60"/>
      <c r="AG56" s="60"/>
      <c r="AH56" s="60"/>
      <c r="AI56" s="60"/>
      <c r="AJ56" s="61"/>
      <c r="AK56" s="59">
        <v>0</v>
      </c>
      <c r="AL56" s="60"/>
      <c r="AM56" s="60"/>
      <c r="AN56" s="60"/>
      <c r="AO56" s="60"/>
      <c r="AP56" s="60"/>
      <c r="AQ56" s="60"/>
      <c r="AR56" s="61"/>
      <c r="AS56" s="59">
        <f t="shared" ref="AS56:AS58" si="1">AC56+AK56</f>
        <v>393806.16</v>
      </c>
      <c r="AT56" s="60"/>
      <c r="AU56" s="60"/>
      <c r="AV56" s="60"/>
      <c r="AW56" s="60"/>
      <c r="AX56" s="60"/>
      <c r="AY56" s="60"/>
      <c r="AZ56" s="61"/>
      <c r="BA56" s="26"/>
      <c r="BB56" s="26"/>
      <c r="BC56" s="26"/>
      <c r="BD56" s="26"/>
      <c r="BE56" s="26"/>
      <c r="BF56" s="26"/>
      <c r="BG56" s="26"/>
      <c r="BH56" s="26"/>
    </row>
    <row r="57" spans="1:79" s="27" customFormat="1" ht="31.5" customHeight="1">
      <c r="A57" s="55">
        <v>7</v>
      </c>
      <c r="B57" s="76"/>
      <c r="C57" s="77"/>
      <c r="D57" s="51" t="s">
        <v>135</v>
      </c>
      <c r="E57" s="82"/>
      <c r="F57" s="82"/>
      <c r="G57" s="82"/>
      <c r="H57" s="82"/>
      <c r="I57" s="82"/>
      <c r="J57" s="82"/>
      <c r="K57" s="82"/>
      <c r="L57" s="82"/>
      <c r="M57" s="82"/>
      <c r="N57" s="82"/>
      <c r="O57" s="82"/>
      <c r="P57" s="82"/>
      <c r="Q57" s="82"/>
      <c r="R57" s="82"/>
      <c r="S57" s="82"/>
      <c r="T57" s="82"/>
      <c r="U57" s="82"/>
      <c r="V57" s="82"/>
      <c r="W57" s="82"/>
      <c r="X57" s="82"/>
      <c r="Y57" s="82"/>
      <c r="Z57" s="82"/>
      <c r="AA57" s="82"/>
      <c r="AB57" s="83"/>
      <c r="AC57" s="59">
        <v>25828.53</v>
      </c>
      <c r="AD57" s="60"/>
      <c r="AE57" s="60"/>
      <c r="AF57" s="60"/>
      <c r="AG57" s="60"/>
      <c r="AH57" s="60"/>
      <c r="AI57" s="60"/>
      <c r="AJ57" s="61"/>
      <c r="AK57" s="59">
        <v>0</v>
      </c>
      <c r="AL57" s="60"/>
      <c r="AM57" s="60"/>
      <c r="AN57" s="60"/>
      <c r="AO57" s="60"/>
      <c r="AP57" s="60"/>
      <c r="AQ57" s="60"/>
      <c r="AR57" s="61"/>
      <c r="AS57" s="59">
        <f t="shared" si="1"/>
        <v>25828.53</v>
      </c>
      <c r="AT57" s="60"/>
      <c r="AU57" s="60"/>
      <c r="AV57" s="60"/>
      <c r="AW57" s="60"/>
      <c r="AX57" s="60"/>
      <c r="AY57" s="60"/>
      <c r="AZ57" s="61"/>
      <c r="BA57" s="26"/>
      <c r="BB57" s="26"/>
      <c r="BC57" s="26"/>
      <c r="BD57" s="26"/>
      <c r="BE57" s="26"/>
      <c r="BF57" s="26"/>
      <c r="BG57" s="26"/>
      <c r="BH57" s="26"/>
    </row>
    <row r="58" spans="1:79" s="27" customFormat="1" ht="23.25" customHeight="1">
      <c r="A58" s="86">
        <v>8</v>
      </c>
      <c r="B58" s="87"/>
      <c r="C58" s="88"/>
      <c r="D58" s="51" t="s">
        <v>174</v>
      </c>
      <c r="E58" s="52"/>
      <c r="F58" s="52"/>
      <c r="G58" s="52"/>
      <c r="H58" s="52"/>
      <c r="I58" s="52"/>
      <c r="J58" s="52"/>
      <c r="K58" s="52"/>
      <c r="L58" s="52"/>
      <c r="M58" s="52"/>
      <c r="N58" s="52"/>
      <c r="O58" s="52"/>
      <c r="P58" s="52"/>
      <c r="Q58" s="52"/>
      <c r="R58" s="52"/>
      <c r="S58" s="52"/>
      <c r="T58" s="52"/>
      <c r="U58" s="52"/>
      <c r="V58" s="52"/>
      <c r="W58" s="52"/>
      <c r="X58" s="52"/>
      <c r="Y58" s="52"/>
      <c r="Z58" s="52"/>
      <c r="AA58" s="52"/>
      <c r="AB58" s="53"/>
      <c r="AC58" s="58">
        <v>0</v>
      </c>
      <c r="AD58" s="58"/>
      <c r="AE58" s="58"/>
      <c r="AF58" s="58"/>
      <c r="AG58" s="58"/>
      <c r="AH58" s="58"/>
      <c r="AI58" s="58"/>
      <c r="AJ58" s="58"/>
      <c r="AK58" s="58">
        <v>30000</v>
      </c>
      <c r="AL58" s="58"/>
      <c r="AM58" s="58"/>
      <c r="AN58" s="58"/>
      <c r="AO58" s="58"/>
      <c r="AP58" s="58"/>
      <c r="AQ58" s="58"/>
      <c r="AR58" s="58"/>
      <c r="AS58" s="58">
        <f t="shared" si="1"/>
        <v>30000</v>
      </c>
      <c r="AT58" s="58"/>
      <c r="AU58" s="58"/>
      <c r="AV58" s="58"/>
      <c r="AW58" s="58"/>
      <c r="AX58" s="58"/>
      <c r="AY58" s="58"/>
      <c r="AZ58" s="58"/>
      <c r="BA58" s="26"/>
      <c r="BB58" s="26"/>
      <c r="BC58" s="26"/>
      <c r="BD58" s="26"/>
      <c r="BE58" s="26"/>
      <c r="BF58" s="26"/>
      <c r="BG58" s="26"/>
      <c r="BH58" s="26"/>
    </row>
    <row r="59" spans="1:79" s="27" customFormat="1" ht="21" customHeight="1">
      <c r="A59" s="55">
        <v>9</v>
      </c>
      <c r="B59" s="76"/>
      <c r="C59" s="77"/>
      <c r="D59" s="51" t="s">
        <v>182</v>
      </c>
      <c r="E59" s="82"/>
      <c r="F59" s="82"/>
      <c r="G59" s="82"/>
      <c r="H59" s="82"/>
      <c r="I59" s="82"/>
      <c r="J59" s="82"/>
      <c r="K59" s="82"/>
      <c r="L59" s="82"/>
      <c r="M59" s="82"/>
      <c r="N59" s="82"/>
      <c r="O59" s="82"/>
      <c r="P59" s="82"/>
      <c r="Q59" s="82"/>
      <c r="R59" s="82"/>
      <c r="S59" s="82"/>
      <c r="T59" s="82"/>
      <c r="U59" s="82"/>
      <c r="V59" s="82"/>
      <c r="W59" s="82"/>
      <c r="X59" s="82"/>
      <c r="Y59" s="82"/>
      <c r="Z59" s="82"/>
      <c r="AA59" s="82"/>
      <c r="AB59" s="83"/>
      <c r="AC59" s="59">
        <v>0</v>
      </c>
      <c r="AD59" s="60"/>
      <c r="AE59" s="60"/>
      <c r="AF59" s="60"/>
      <c r="AG59" s="60"/>
      <c r="AH59" s="60"/>
      <c r="AI59" s="60"/>
      <c r="AJ59" s="61"/>
      <c r="AK59" s="59">
        <v>110000</v>
      </c>
      <c r="AL59" s="60"/>
      <c r="AM59" s="60"/>
      <c r="AN59" s="60"/>
      <c r="AO59" s="60"/>
      <c r="AP59" s="60"/>
      <c r="AQ59" s="60"/>
      <c r="AR59" s="61"/>
      <c r="AS59" s="59">
        <f t="shared" ref="AS59:AS60" si="2">AC59+AK59</f>
        <v>110000</v>
      </c>
      <c r="AT59" s="60"/>
      <c r="AU59" s="60"/>
      <c r="AV59" s="60"/>
      <c r="AW59" s="60"/>
      <c r="AX59" s="60"/>
      <c r="AY59" s="60"/>
      <c r="AZ59" s="61"/>
      <c r="BA59" s="26"/>
      <c r="BB59" s="26"/>
      <c r="BC59" s="26"/>
      <c r="BD59" s="26"/>
      <c r="BE59" s="26"/>
      <c r="BF59" s="26"/>
      <c r="BG59" s="26"/>
      <c r="BH59" s="26"/>
    </row>
    <row r="60" spans="1:79" s="27" customFormat="1" ht="30.75" customHeight="1">
      <c r="A60" s="86">
        <v>10</v>
      </c>
      <c r="B60" s="87"/>
      <c r="C60" s="88"/>
      <c r="D60" s="51" t="s">
        <v>187</v>
      </c>
      <c r="E60" s="52"/>
      <c r="F60" s="52"/>
      <c r="G60" s="52"/>
      <c r="H60" s="52"/>
      <c r="I60" s="52"/>
      <c r="J60" s="52"/>
      <c r="K60" s="52"/>
      <c r="L60" s="52"/>
      <c r="M60" s="52"/>
      <c r="N60" s="52"/>
      <c r="O60" s="52"/>
      <c r="P60" s="52"/>
      <c r="Q60" s="52"/>
      <c r="R60" s="52"/>
      <c r="S60" s="52"/>
      <c r="T60" s="52"/>
      <c r="U60" s="52"/>
      <c r="V60" s="52"/>
      <c r="W60" s="52"/>
      <c r="X60" s="52"/>
      <c r="Y60" s="52"/>
      <c r="Z60" s="52"/>
      <c r="AA60" s="52"/>
      <c r="AB60" s="53"/>
      <c r="AC60" s="58">
        <v>0</v>
      </c>
      <c r="AD60" s="58"/>
      <c r="AE60" s="58"/>
      <c r="AF60" s="58"/>
      <c r="AG60" s="58"/>
      <c r="AH60" s="58"/>
      <c r="AI60" s="58"/>
      <c r="AJ60" s="58"/>
      <c r="AK60" s="58">
        <v>40000</v>
      </c>
      <c r="AL60" s="58"/>
      <c r="AM60" s="58"/>
      <c r="AN60" s="58"/>
      <c r="AO60" s="58"/>
      <c r="AP60" s="58"/>
      <c r="AQ60" s="58"/>
      <c r="AR60" s="58"/>
      <c r="AS60" s="58">
        <f t="shared" si="2"/>
        <v>40000</v>
      </c>
      <c r="AT60" s="58"/>
      <c r="AU60" s="58"/>
      <c r="AV60" s="58"/>
      <c r="AW60" s="58"/>
      <c r="AX60" s="58"/>
      <c r="AY60" s="58"/>
      <c r="AZ60" s="58"/>
      <c r="BA60" s="26"/>
      <c r="BB60" s="26"/>
      <c r="BC60" s="26"/>
      <c r="BD60" s="26"/>
      <c r="BE60" s="26"/>
      <c r="BF60" s="26"/>
      <c r="BG60" s="26"/>
      <c r="BH60" s="26"/>
    </row>
    <row r="61" spans="1:79" s="27" customFormat="1" ht="24.75" hidden="1" customHeight="1">
      <c r="A61" s="86"/>
      <c r="B61" s="87"/>
      <c r="C61" s="88"/>
      <c r="D61" s="51"/>
      <c r="E61" s="52"/>
      <c r="F61" s="52"/>
      <c r="G61" s="52"/>
      <c r="H61" s="52"/>
      <c r="I61" s="52"/>
      <c r="J61" s="52"/>
      <c r="K61" s="52"/>
      <c r="L61" s="52"/>
      <c r="M61" s="52"/>
      <c r="N61" s="52"/>
      <c r="O61" s="52"/>
      <c r="P61" s="52"/>
      <c r="Q61" s="52"/>
      <c r="R61" s="52"/>
      <c r="S61" s="52"/>
      <c r="T61" s="52"/>
      <c r="U61" s="52"/>
      <c r="V61" s="52"/>
      <c r="W61" s="52"/>
      <c r="X61" s="52"/>
      <c r="Y61" s="52"/>
      <c r="Z61" s="52"/>
      <c r="AA61" s="52"/>
      <c r="AB61" s="53"/>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26"/>
      <c r="BB61" s="26"/>
      <c r="BC61" s="26"/>
      <c r="BD61" s="26"/>
      <c r="BE61" s="26"/>
      <c r="BF61" s="26"/>
      <c r="BG61" s="26"/>
      <c r="BH61" s="26"/>
    </row>
    <row r="62" spans="1:79" s="28" customFormat="1">
      <c r="A62" s="50"/>
      <c r="B62" s="50"/>
      <c r="C62" s="50"/>
      <c r="D62" s="62" t="s">
        <v>64</v>
      </c>
      <c r="E62" s="63"/>
      <c r="F62" s="63"/>
      <c r="G62" s="63"/>
      <c r="H62" s="63"/>
      <c r="I62" s="63"/>
      <c r="J62" s="63"/>
      <c r="K62" s="63"/>
      <c r="L62" s="63"/>
      <c r="M62" s="63"/>
      <c r="N62" s="63"/>
      <c r="O62" s="63"/>
      <c r="P62" s="63"/>
      <c r="Q62" s="63"/>
      <c r="R62" s="63"/>
      <c r="S62" s="63"/>
      <c r="T62" s="63"/>
      <c r="U62" s="63"/>
      <c r="V62" s="63"/>
      <c r="W62" s="63"/>
      <c r="X62" s="63"/>
      <c r="Y62" s="63"/>
      <c r="Z62" s="63"/>
      <c r="AA62" s="63"/>
      <c r="AB62" s="64"/>
      <c r="AC62" s="80">
        <f>SUM(AC50:AJ61)</f>
        <v>8710366.9999999981</v>
      </c>
      <c r="AD62" s="80"/>
      <c r="AE62" s="80"/>
      <c r="AF62" s="80"/>
      <c r="AG62" s="80"/>
      <c r="AH62" s="80"/>
      <c r="AI62" s="80"/>
      <c r="AJ62" s="80"/>
      <c r="AK62" s="80">
        <f>SUM(AK50:AR61)</f>
        <v>5146000</v>
      </c>
      <c r="AL62" s="80"/>
      <c r="AM62" s="80"/>
      <c r="AN62" s="80"/>
      <c r="AO62" s="80"/>
      <c r="AP62" s="80"/>
      <c r="AQ62" s="80"/>
      <c r="AR62" s="80"/>
      <c r="AS62" s="80">
        <f>SUM(AS50:AZ61)</f>
        <v>13856367</v>
      </c>
      <c r="AT62" s="80"/>
      <c r="AU62" s="80"/>
      <c r="AV62" s="80"/>
      <c r="AW62" s="80"/>
      <c r="AX62" s="80"/>
      <c r="AY62" s="80"/>
      <c r="AZ62" s="80"/>
      <c r="BA62" s="49"/>
      <c r="BB62" s="49"/>
      <c r="BC62" s="49"/>
      <c r="BD62" s="49"/>
      <c r="BE62" s="49"/>
      <c r="BF62" s="49"/>
      <c r="BG62" s="49"/>
      <c r="BH62" s="49"/>
    </row>
    <row r="63" spans="1:79" s="27" customFormat="1"/>
    <row r="64" spans="1:79" ht="15.75" customHeight="1">
      <c r="A64" s="151" t="s">
        <v>42</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row>
    <row r="65" spans="1:79" ht="15" customHeight="1">
      <c r="A65" s="128" t="s">
        <v>96</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5"/>
      <c r="BA65" s="5"/>
      <c r="BB65" s="5"/>
      <c r="BC65" s="5"/>
      <c r="BD65" s="5"/>
      <c r="BE65" s="5"/>
      <c r="BF65" s="5"/>
      <c r="BG65" s="5"/>
      <c r="BH65" s="5"/>
      <c r="BI65" s="5"/>
      <c r="BJ65" s="5"/>
      <c r="BK65" s="5"/>
      <c r="BL65" s="5"/>
    </row>
    <row r="66" spans="1:79" ht="15.95" customHeight="1">
      <c r="A66" s="126" t="s">
        <v>28</v>
      </c>
      <c r="B66" s="126"/>
      <c r="C66" s="126"/>
      <c r="D66" s="133" t="s">
        <v>34</v>
      </c>
      <c r="E66" s="134"/>
      <c r="F66" s="134"/>
      <c r="G66" s="134"/>
      <c r="H66" s="134"/>
      <c r="I66" s="134"/>
      <c r="J66" s="134"/>
      <c r="K66" s="134"/>
      <c r="L66" s="134"/>
      <c r="M66" s="134"/>
      <c r="N66" s="134"/>
      <c r="O66" s="134"/>
      <c r="P66" s="134"/>
      <c r="Q66" s="134"/>
      <c r="R66" s="134"/>
      <c r="S66" s="134"/>
      <c r="T66" s="134"/>
      <c r="U66" s="134"/>
      <c r="V66" s="134"/>
      <c r="W66" s="134"/>
      <c r="X66" s="134"/>
      <c r="Y66" s="134"/>
      <c r="Z66" s="134"/>
      <c r="AA66" s="135"/>
      <c r="AB66" s="126" t="s">
        <v>29</v>
      </c>
      <c r="AC66" s="126"/>
      <c r="AD66" s="126"/>
      <c r="AE66" s="126"/>
      <c r="AF66" s="126"/>
      <c r="AG66" s="126"/>
      <c r="AH66" s="126"/>
      <c r="AI66" s="126"/>
      <c r="AJ66" s="126" t="s">
        <v>30</v>
      </c>
      <c r="AK66" s="126"/>
      <c r="AL66" s="126"/>
      <c r="AM66" s="126"/>
      <c r="AN66" s="126"/>
      <c r="AO66" s="126"/>
      <c r="AP66" s="126"/>
      <c r="AQ66" s="126"/>
      <c r="AR66" s="126" t="s">
        <v>27</v>
      </c>
      <c r="AS66" s="126"/>
      <c r="AT66" s="126"/>
      <c r="AU66" s="126"/>
      <c r="AV66" s="126"/>
      <c r="AW66" s="126"/>
      <c r="AX66" s="126"/>
      <c r="AY66" s="126"/>
    </row>
    <row r="67" spans="1:79" ht="29.1" customHeight="1">
      <c r="A67" s="126"/>
      <c r="B67" s="126"/>
      <c r="C67" s="126"/>
      <c r="D67" s="136"/>
      <c r="E67" s="137"/>
      <c r="F67" s="137"/>
      <c r="G67" s="137"/>
      <c r="H67" s="137"/>
      <c r="I67" s="137"/>
      <c r="J67" s="137"/>
      <c r="K67" s="137"/>
      <c r="L67" s="137"/>
      <c r="M67" s="137"/>
      <c r="N67" s="137"/>
      <c r="O67" s="137"/>
      <c r="P67" s="137"/>
      <c r="Q67" s="137"/>
      <c r="R67" s="137"/>
      <c r="S67" s="137"/>
      <c r="T67" s="137"/>
      <c r="U67" s="137"/>
      <c r="V67" s="137"/>
      <c r="W67" s="137"/>
      <c r="X67" s="137"/>
      <c r="Y67" s="137"/>
      <c r="Z67" s="137"/>
      <c r="AA67" s="138"/>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row>
    <row r="68" spans="1:79" ht="15.75" customHeight="1">
      <c r="A68" s="126">
        <v>1</v>
      </c>
      <c r="B68" s="126"/>
      <c r="C68" s="126"/>
      <c r="D68" s="123">
        <v>2</v>
      </c>
      <c r="E68" s="124"/>
      <c r="F68" s="124"/>
      <c r="G68" s="124"/>
      <c r="H68" s="124"/>
      <c r="I68" s="124"/>
      <c r="J68" s="124"/>
      <c r="K68" s="124"/>
      <c r="L68" s="124"/>
      <c r="M68" s="124"/>
      <c r="N68" s="124"/>
      <c r="O68" s="124"/>
      <c r="P68" s="124"/>
      <c r="Q68" s="124"/>
      <c r="R68" s="124"/>
      <c r="S68" s="124"/>
      <c r="T68" s="124"/>
      <c r="U68" s="124"/>
      <c r="V68" s="124"/>
      <c r="W68" s="124"/>
      <c r="X68" s="124"/>
      <c r="Y68" s="124"/>
      <c r="Z68" s="124"/>
      <c r="AA68" s="125"/>
      <c r="AB68" s="126">
        <v>3</v>
      </c>
      <c r="AC68" s="126"/>
      <c r="AD68" s="126"/>
      <c r="AE68" s="126"/>
      <c r="AF68" s="126"/>
      <c r="AG68" s="126"/>
      <c r="AH68" s="126"/>
      <c r="AI68" s="126"/>
      <c r="AJ68" s="126">
        <v>4</v>
      </c>
      <c r="AK68" s="126"/>
      <c r="AL68" s="126"/>
      <c r="AM68" s="126"/>
      <c r="AN68" s="126"/>
      <c r="AO68" s="126"/>
      <c r="AP68" s="126"/>
      <c r="AQ68" s="126"/>
      <c r="AR68" s="126">
        <v>5</v>
      </c>
      <c r="AS68" s="126"/>
      <c r="AT68" s="126"/>
      <c r="AU68" s="126"/>
      <c r="AV68" s="126"/>
      <c r="AW68" s="126"/>
      <c r="AX68" s="126"/>
      <c r="AY68" s="126"/>
    </row>
    <row r="69" spans="1:79" ht="12.75" hidden="1" customHeight="1">
      <c r="A69" s="127" t="s">
        <v>6</v>
      </c>
      <c r="B69" s="127"/>
      <c r="C69" s="127"/>
      <c r="D69" s="120" t="s">
        <v>7</v>
      </c>
      <c r="E69" s="121"/>
      <c r="F69" s="121"/>
      <c r="G69" s="121"/>
      <c r="H69" s="121"/>
      <c r="I69" s="121"/>
      <c r="J69" s="121"/>
      <c r="K69" s="121"/>
      <c r="L69" s="121"/>
      <c r="M69" s="121"/>
      <c r="N69" s="121"/>
      <c r="O69" s="121"/>
      <c r="P69" s="121"/>
      <c r="Q69" s="121"/>
      <c r="R69" s="121"/>
      <c r="S69" s="121"/>
      <c r="T69" s="121"/>
      <c r="U69" s="121"/>
      <c r="V69" s="121"/>
      <c r="W69" s="121"/>
      <c r="X69" s="121"/>
      <c r="Y69" s="121"/>
      <c r="Z69" s="121"/>
      <c r="AA69" s="122"/>
      <c r="AB69" s="119" t="s">
        <v>8</v>
      </c>
      <c r="AC69" s="119"/>
      <c r="AD69" s="119"/>
      <c r="AE69" s="119"/>
      <c r="AF69" s="119"/>
      <c r="AG69" s="119"/>
      <c r="AH69" s="119"/>
      <c r="AI69" s="119"/>
      <c r="AJ69" s="119" t="s">
        <v>9</v>
      </c>
      <c r="AK69" s="119"/>
      <c r="AL69" s="119"/>
      <c r="AM69" s="119"/>
      <c r="AN69" s="119"/>
      <c r="AO69" s="119"/>
      <c r="AP69" s="119"/>
      <c r="AQ69" s="119"/>
      <c r="AR69" s="119" t="s">
        <v>10</v>
      </c>
      <c r="AS69" s="119"/>
      <c r="AT69" s="119"/>
      <c r="AU69" s="119"/>
      <c r="AV69" s="119"/>
      <c r="AW69" s="119"/>
      <c r="AX69" s="119"/>
      <c r="AY69" s="119"/>
      <c r="CA69" s="1" t="s">
        <v>15</v>
      </c>
    </row>
    <row r="70" spans="1:79" s="4" customFormat="1" ht="12.75" customHeight="1">
      <c r="A70" s="160"/>
      <c r="B70" s="160"/>
      <c r="C70" s="160"/>
      <c r="D70" s="161" t="s">
        <v>27</v>
      </c>
      <c r="E70" s="162"/>
      <c r="F70" s="162"/>
      <c r="G70" s="162"/>
      <c r="H70" s="162"/>
      <c r="I70" s="162"/>
      <c r="J70" s="162"/>
      <c r="K70" s="162"/>
      <c r="L70" s="162"/>
      <c r="M70" s="162"/>
      <c r="N70" s="162"/>
      <c r="O70" s="162"/>
      <c r="P70" s="162"/>
      <c r="Q70" s="162"/>
      <c r="R70" s="162"/>
      <c r="S70" s="162"/>
      <c r="T70" s="162"/>
      <c r="U70" s="162"/>
      <c r="V70" s="162"/>
      <c r="W70" s="162"/>
      <c r="X70" s="162"/>
      <c r="Y70" s="162"/>
      <c r="Z70" s="162"/>
      <c r="AA70" s="163"/>
      <c r="AB70" s="149">
        <v>0</v>
      </c>
      <c r="AC70" s="149"/>
      <c r="AD70" s="149"/>
      <c r="AE70" s="149"/>
      <c r="AF70" s="149"/>
      <c r="AG70" s="149"/>
      <c r="AH70" s="149"/>
      <c r="AI70" s="149"/>
      <c r="AJ70" s="149">
        <v>0</v>
      </c>
      <c r="AK70" s="149"/>
      <c r="AL70" s="149"/>
      <c r="AM70" s="149"/>
      <c r="AN70" s="149"/>
      <c r="AO70" s="149"/>
      <c r="AP70" s="149"/>
      <c r="AQ70" s="149"/>
      <c r="AR70" s="149">
        <f>AB70+AJ70</f>
        <v>0</v>
      </c>
      <c r="AS70" s="149"/>
      <c r="AT70" s="149"/>
      <c r="AU70" s="149"/>
      <c r="AV70" s="149"/>
      <c r="AW70" s="149"/>
      <c r="AX70" s="149"/>
      <c r="AY70" s="149"/>
      <c r="CA70" s="4" t="s">
        <v>16</v>
      </c>
    </row>
    <row r="71" spans="1:79" ht="10.5" customHeight="1"/>
    <row r="72" spans="1:79" ht="15.75" customHeight="1">
      <c r="A72" s="159" t="s">
        <v>43</v>
      </c>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row>
    <row r="73" spans="1:79" ht="30" customHeight="1">
      <c r="A73" s="126" t="s">
        <v>28</v>
      </c>
      <c r="B73" s="126"/>
      <c r="C73" s="126"/>
      <c r="D73" s="126"/>
      <c r="E73" s="126"/>
      <c r="F73" s="126"/>
      <c r="G73" s="123" t="s">
        <v>44</v>
      </c>
      <c r="H73" s="124"/>
      <c r="I73" s="124"/>
      <c r="J73" s="124"/>
      <c r="K73" s="124"/>
      <c r="L73" s="124"/>
      <c r="M73" s="124"/>
      <c r="N73" s="124"/>
      <c r="O73" s="124"/>
      <c r="P73" s="124"/>
      <c r="Q73" s="124"/>
      <c r="R73" s="124"/>
      <c r="S73" s="124"/>
      <c r="T73" s="124"/>
      <c r="U73" s="124"/>
      <c r="V73" s="124"/>
      <c r="W73" s="124"/>
      <c r="X73" s="124"/>
      <c r="Y73" s="125"/>
      <c r="Z73" s="126" t="s">
        <v>2</v>
      </c>
      <c r="AA73" s="126"/>
      <c r="AB73" s="126"/>
      <c r="AC73" s="126"/>
      <c r="AD73" s="126"/>
      <c r="AE73" s="126" t="s">
        <v>1</v>
      </c>
      <c r="AF73" s="126"/>
      <c r="AG73" s="126"/>
      <c r="AH73" s="126"/>
      <c r="AI73" s="126"/>
      <c r="AJ73" s="126"/>
      <c r="AK73" s="126"/>
      <c r="AL73" s="126"/>
      <c r="AM73" s="126"/>
      <c r="AN73" s="126"/>
      <c r="AO73" s="123" t="s">
        <v>29</v>
      </c>
      <c r="AP73" s="124"/>
      <c r="AQ73" s="124"/>
      <c r="AR73" s="124"/>
      <c r="AS73" s="124"/>
      <c r="AT73" s="124"/>
      <c r="AU73" s="124"/>
      <c r="AV73" s="125"/>
      <c r="AW73" s="123" t="s">
        <v>30</v>
      </c>
      <c r="AX73" s="124"/>
      <c r="AY73" s="124"/>
      <c r="AZ73" s="124"/>
      <c r="BA73" s="124"/>
      <c r="BB73" s="124"/>
      <c r="BC73" s="124"/>
      <c r="BD73" s="125"/>
      <c r="BE73" s="123" t="s">
        <v>27</v>
      </c>
      <c r="BF73" s="124"/>
      <c r="BG73" s="124"/>
      <c r="BH73" s="124"/>
      <c r="BI73" s="124"/>
      <c r="BJ73" s="124"/>
      <c r="BK73" s="124"/>
      <c r="BL73" s="125"/>
    </row>
    <row r="74" spans="1:79" ht="15.75" customHeight="1">
      <c r="A74" s="126">
        <v>1</v>
      </c>
      <c r="B74" s="126"/>
      <c r="C74" s="126"/>
      <c r="D74" s="126"/>
      <c r="E74" s="126"/>
      <c r="F74" s="126"/>
      <c r="G74" s="123">
        <v>2</v>
      </c>
      <c r="H74" s="124"/>
      <c r="I74" s="124"/>
      <c r="J74" s="124"/>
      <c r="K74" s="124"/>
      <c r="L74" s="124"/>
      <c r="M74" s="124"/>
      <c r="N74" s="124"/>
      <c r="O74" s="124"/>
      <c r="P74" s="124"/>
      <c r="Q74" s="124"/>
      <c r="R74" s="124"/>
      <c r="S74" s="124"/>
      <c r="T74" s="124"/>
      <c r="U74" s="124"/>
      <c r="V74" s="124"/>
      <c r="W74" s="124"/>
      <c r="X74" s="124"/>
      <c r="Y74" s="125"/>
      <c r="Z74" s="126">
        <v>3</v>
      </c>
      <c r="AA74" s="126"/>
      <c r="AB74" s="126"/>
      <c r="AC74" s="126"/>
      <c r="AD74" s="126"/>
      <c r="AE74" s="126">
        <v>4</v>
      </c>
      <c r="AF74" s="126"/>
      <c r="AG74" s="126"/>
      <c r="AH74" s="126"/>
      <c r="AI74" s="126"/>
      <c r="AJ74" s="126"/>
      <c r="AK74" s="126"/>
      <c r="AL74" s="126"/>
      <c r="AM74" s="126"/>
      <c r="AN74" s="126"/>
      <c r="AO74" s="126">
        <v>5</v>
      </c>
      <c r="AP74" s="126"/>
      <c r="AQ74" s="126"/>
      <c r="AR74" s="126"/>
      <c r="AS74" s="126"/>
      <c r="AT74" s="126"/>
      <c r="AU74" s="126"/>
      <c r="AV74" s="126"/>
      <c r="AW74" s="126">
        <v>6</v>
      </c>
      <c r="AX74" s="126"/>
      <c r="AY74" s="126"/>
      <c r="AZ74" s="126"/>
      <c r="BA74" s="126"/>
      <c r="BB74" s="126"/>
      <c r="BC74" s="126"/>
      <c r="BD74" s="126"/>
      <c r="BE74" s="126">
        <v>7</v>
      </c>
      <c r="BF74" s="126"/>
      <c r="BG74" s="126"/>
      <c r="BH74" s="126"/>
      <c r="BI74" s="126"/>
      <c r="BJ74" s="126"/>
      <c r="BK74" s="126"/>
      <c r="BL74" s="126"/>
    </row>
    <row r="75" spans="1:79" ht="12.75" hidden="1" customHeight="1">
      <c r="A75" s="127" t="s">
        <v>33</v>
      </c>
      <c r="B75" s="127"/>
      <c r="C75" s="127"/>
      <c r="D75" s="127"/>
      <c r="E75" s="127"/>
      <c r="F75" s="127"/>
      <c r="G75" s="120" t="s">
        <v>7</v>
      </c>
      <c r="H75" s="121"/>
      <c r="I75" s="121"/>
      <c r="J75" s="121"/>
      <c r="K75" s="121"/>
      <c r="L75" s="121"/>
      <c r="M75" s="121"/>
      <c r="N75" s="121"/>
      <c r="O75" s="121"/>
      <c r="P75" s="121"/>
      <c r="Q75" s="121"/>
      <c r="R75" s="121"/>
      <c r="S75" s="121"/>
      <c r="T75" s="121"/>
      <c r="U75" s="121"/>
      <c r="V75" s="121"/>
      <c r="W75" s="121"/>
      <c r="X75" s="121"/>
      <c r="Y75" s="122"/>
      <c r="Z75" s="127" t="s">
        <v>19</v>
      </c>
      <c r="AA75" s="127"/>
      <c r="AB75" s="127"/>
      <c r="AC75" s="127"/>
      <c r="AD75" s="127"/>
      <c r="AE75" s="132" t="s">
        <v>32</v>
      </c>
      <c r="AF75" s="132"/>
      <c r="AG75" s="132"/>
      <c r="AH75" s="132"/>
      <c r="AI75" s="132"/>
      <c r="AJ75" s="132"/>
      <c r="AK75" s="132"/>
      <c r="AL75" s="132"/>
      <c r="AM75" s="132"/>
      <c r="AN75" s="120"/>
      <c r="AO75" s="119" t="s">
        <v>8</v>
      </c>
      <c r="AP75" s="119"/>
      <c r="AQ75" s="119"/>
      <c r="AR75" s="119"/>
      <c r="AS75" s="119"/>
      <c r="AT75" s="119"/>
      <c r="AU75" s="119"/>
      <c r="AV75" s="119"/>
      <c r="AW75" s="119" t="s">
        <v>31</v>
      </c>
      <c r="AX75" s="119"/>
      <c r="AY75" s="119"/>
      <c r="AZ75" s="119"/>
      <c r="BA75" s="119"/>
      <c r="BB75" s="119"/>
      <c r="BC75" s="119"/>
      <c r="BD75" s="119"/>
      <c r="BE75" s="119" t="s">
        <v>66</v>
      </c>
      <c r="BF75" s="119"/>
      <c r="BG75" s="119"/>
      <c r="BH75" s="119"/>
      <c r="BI75" s="119"/>
      <c r="BJ75" s="119"/>
      <c r="BK75" s="119"/>
      <c r="BL75" s="119"/>
      <c r="CA75" s="1" t="s">
        <v>17</v>
      </c>
    </row>
    <row r="76" spans="1:79" s="4" customFormat="1" ht="12.75" customHeight="1">
      <c r="A76" s="160">
        <v>0</v>
      </c>
      <c r="B76" s="160"/>
      <c r="C76" s="160"/>
      <c r="D76" s="160"/>
      <c r="E76" s="160"/>
      <c r="F76" s="160"/>
      <c r="G76" s="172" t="s">
        <v>105</v>
      </c>
      <c r="H76" s="173"/>
      <c r="I76" s="173"/>
      <c r="J76" s="173"/>
      <c r="K76" s="173"/>
      <c r="L76" s="173"/>
      <c r="M76" s="173"/>
      <c r="N76" s="173"/>
      <c r="O76" s="173"/>
      <c r="P76" s="173"/>
      <c r="Q76" s="173"/>
      <c r="R76" s="173"/>
      <c r="S76" s="173"/>
      <c r="T76" s="173"/>
      <c r="U76" s="173"/>
      <c r="V76" s="173"/>
      <c r="W76" s="173"/>
      <c r="X76" s="173"/>
      <c r="Y76" s="174"/>
      <c r="Z76" s="160"/>
      <c r="AA76" s="160"/>
      <c r="AB76" s="160"/>
      <c r="AC76" s="160"/>
      <c r="AD76" s="160"/>
      <c r="AE76" s="175"/>
      <c r="AF76" s="175"/>
      <c r="AG76" s="175"/>
      <c r="AH76" s="175"/>
      <c r="AI76" s="175"/>
      <c r="AJ76" s="175"/>
      <c r="AK76" s="175"/>
      <c r="AL76" s="175"/>
      <c r="AM76" s="175"/>
      <c r="AN76" s="161"/>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CA76" s="4" t="s">
        <v>18</v>
      </c>
    </row>
    <row r="77" spans="1:79" s="28" customFormat="1" ht="42.75" customHeight="1">
      <c r="A77" s="50">
        <v>0</v>
      </c>
      <c r="B77" s="50"/>
      <c r="C77" s="50"/>
      <c r="D77" s="50"/>
      <c r="E77" s="50"/>
      <c r="F77" s="50"/>
      <c r="G77" s="129" t="s">
        <v>104</v>
      </c>
      <c r="H77" s="130"/>
      <c r="I77" s="130"/>
      <c r="J77" s="130"/>
      <c r="K77" s="130"/>
      <c r="L77" s="130"/>
      <c r="M77" s="130"/>
      <c r="N77" s="130"/>
      <c r="O77" s="130"/>
      <c r="P77" s="130"/>
      <c r="Q77" s="130"/>
      <c r="R77" s="130"/>
      <c r="S77" s="130"/>
      <c r="T77" s="130"/>
      <c r="U77" s="130"/>
      <c r="V77" s="130"/>
      <c r="W77" s="130"/>
      <c r="X77" s="130"/>
      <c r="Y77" s="131"/>
      <c r="Z77" s="50" t="s">
        <v>76</v>
      </c>
      <c r="AA77" s="50"/>
      <c r="AB77" s="50"/>
      <c r="AC77" s="50"/>
      <c r="AD77" s="50"/>
      <c r="AE77" s="65" t="s">
        <v>136</v>
      </c>
      <c r="AF77" s="66"/>
      <c r="AG77" s="66"/>
      <c r="AH77" s="66"/>
      <c r="AI77" s="66"/>
      <c r="AJ77" s="66"/>
      <c r="AK77" s="66"/>
      <c r="AL77" s="66"/>
      <c r="AM77" s="66"/>
      <c r="AN77" s="67"/>
      <c r="AO77" s="80">
        <f>AO89</f>
        <v>8067162.7999999998</v>
      </c>
      <c r="AP77" s="80"/>
      <c r="AQ77" s="80"/>
      <c r="AR77" s="80"/>
      <c r="AS77" s="80"/>
      <c r="AT77" s="80"/>
      <c r="AU77" s="80"/>
      <c r="AV77" s="80"/>
      <c r="AW77" s="80">
        <f>AW90+AW91+AW92+AW93+AW95+AW94</f>
        <v>300000</v>
      </c>
      <c r="AX77" s="80"/>
      <c r="AY77" s="80"/>
      <c r="AZ77" s="80"/>
      <c r="BA77" s="80"/>
      <c r="BB77" s="80"/>
      <c r="BC77" s="80"/>
      <c r="BD77" s="80"/>
      <c r="BE77" s="80">
        <f>AO77+AW77</f>
        <v>8367162.7999999998</v>
      </c>
      <c r="BF77" s="80"/>
      <c r="BG77" s="80"/>
      <c r="BH77" s="80"/>
      <c r="BI77" s="80"/>
      <c r="BJ77" s="80"/>
      <c r="BK77" s="80"/>
      <c r="BL77" s="80"/>
      <c r="CA77" s="28" t="s">
        <v>18</v>
      </c>
    </row>
    <row r="78" spans="1:79" s="4" customFormat="1" ht="12.75" customHeight="1">
      <c r="A78" s="50">
        <v>1</v>
      </c>
      <c r="B78" s="50"/>
      <c r="C78" s="50"/>
      <c r="D78" s="50"/>
      <c r="E78" s="50"/>
      <c r="F78" s="50"/>
      <c r="G78" s="129" t="s">
        <v>65</v>
      </c>
      <c r="H78" s="130"/>
      <c r="I78" s="130"/>
      <c r="J78" s="130"/>
      <c r="K78" s="130"/>
      <c r="L78" s="130"/>
      <c r="M78" s="130"/>
      <c r="N78" s="130"/>
      <c r="O78" s="130"/>
      <c r="P78" s="130"/>
      <c r="Q78" s="130"/>
      <c r="R78" s="130"/>
      <c r="S78" s="130"/>
      <c r="T78" s="130"/>
      <c r="U78" s="130"/>
      <c r="V78" s="130"/>
      <c r="W78" s="130"/>
      <c r="X78" s="130"/>
      <c r="Y78" s="131"/>
      <c r="Z78" s="50"/>
      <c r="AA78" s="50"/>
      <c r="AB78" s="50"/>
      <c r="AC78" s="50"/>
      <c r="AD78" s="50"/>
      <c r="AE78" s="139"/>
      <c r="AF78" s="139"/>
      <c r="AG78" s="139"/>
      <c r="AH78" s="139"/>
      <c r="AI78" s="139"/>
      <c r="AJ78" s="139"/>
      <c r="AK78" s="139"/>
      <c r="AL78" s="139"/>
      <c r="AM78" s="139"/>
      <c r="AN78" s="129"/>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CA78" s="4" t="s">
        <v>18</v>
      </c>
    </row>
    <row r="79" spans="1:79" ht="12.75" customHeight="1">
      <c r="A79" s="54">
        <v>0</v>
      </c>
      <c r="B79" s="54"/>
      <c r="C79" s="54"/>
      <c r="D79" s="54"/>
      <c r="E79" s="54"/>
      <c r="F79" s="54"/>
      <c r="G79" s="51" t="s">
        <v>67</v>
      </c>
      <c r="H79" s="95"/>
      <c r="I79" s="95"/>
      <c r="J79" s="95"/>
      <c r="K79" s="95"/>
      <c r="L79" s="95"/>
      <c r="M79" s="95"/>
      <c r="N79" s="95"/>
      <c r="O79" s="95"/>
      <c r="P79" s="95"/>
      <c r="Q79" s="95"/>
      <c r="R79" s="95"/>
      <c r="S79" s="95"/>
      <c r="T79" s="95"/>
      <c r="U79" s="95"/>
      <c r="V79" s="95"/>
      <c r="W79" s="95"/>
      <c r="X79" s="95"/>
      <c r="Y79" s="96"/>
      <c r="Z79" s="54" t="s">
        <v>68</v>
      </c>
      <c r="AA79" s="54"/>
      <c r="AB79" s="54"/>
      <c r="AC79" s="54"/>
      <c r="AD79" s="54"/>
      <c r="AE79" s="54" t="s">
        <v>69</v>
      </c>
      <c r="AF79" s="54"/>
      <c r="AG79" s="54"/>
      <c r="AH79" s="54"/>
      <c r="AI79" s="54"/>
      <c r="AJ79" s="54"/>
      <c r="AK79" s="54"/>
      <c r="AL79" s="54"/>
      <c r="AM79" s="54"/>
      <c r="AN79" s="55"/>
      <c r="AO79" s="58">
        <v>10</v>
      </c>
      <c r="AP79" s="58"/>
      <c r="AQ79" s="58"/>
      <c r="AR79" s="58"/>
      <c r="AS79" s="58"/>
      <c r="AT79" s="58"/>
      <c r="AU79" s="58"/>
      <c r="AV79" s="58"/>
      <c r="AW79" s="58">
        <v>0</v>
      </c>
      <c r="AX79" s="58"/>
      <c r="AY79" s="58"/>
      <c r="AZ79" s="58"/>
      <c r="BA79" s="58"/>
      <c r="BB79" s="58"/>
      <c r="BC79" s="58"/>
      <c r="BD79" s="58"/>
      <c r="BE79" s="58">
        <f>AO79+AW79</f>
        <v>10</v>
      </c>
      <c r="BF79" s="58"/>
      <c r="BG79" s="58"/>
      <c r="BH79" s="58"/>
      <c r="BI79" s="58"/>
      <c r="BJ79" s="58"/>
      <c r="BK79" s="58"/>
      <c r="BL79" s="58"/>
    </row>
    <row r="80" spans="1:79" ht="12.75" customHeight="1">
      <c r="A80" s="54">
        <v>0</v>
      </c>
      <c r="B80" s="54"/>
      <c r="C80" s="54"/>
      <c r="D80" s="54"/>
      <c r="E80" s="54"/>
      <c r="F80" s="54"/>
      <c r="G80" s="51" t="s">
        <v>70</v>
      </c>
      <c r="H80" s="95"/>
      <c r="I80" s="95"/>
      <c r="J80" s="95"/>
      <c r="K80" s="95"/>
      <c r="L80" s="95"/>
      <c r="M80" s="95"/>
      <c r="N80" s="95"/>
      <c r="O80" s="95"/>
      <c r="P80" s="95"/>
      <c r="Q80" s="95"/>
      <c r="R80" s="95"/>
      <c r="S80" s="95"/>
      <c r="T80" s="95"/>
      <c r="U80" s="95"/>
      <c r="V80" s="95"/>
      <c r="W80" s="95"/>
      <c r="X80" s="95"/>
      <c r="Y80" s="96"/>
      <c r="Z80" s="54" t="s">
        <v>68</v>
      </c>
      <c r="AA80" s="54"/>
      <c r="AB80" s="54"/>
      <c r="AC80" s="54"/>
      <c r="AD80" s="54"/>
      <c r="AE80" s="54" t="s">
        <v>69</v>
      </c>
      <c r="AF80" s="54"/>
      <c r="AG80" s="54"/>
      <c r="AH80" s="54"/>
      <c r="AI80" s="54"/>
      <c r="AJ80" s="54"/>
      <c r="AK80" s="54"/>
      <c r="AL80" s="54"/>
      <c r="AM80" s="54"/>
      <c r="AN80" s="55"/>
      <c r="AO80" s="58">
        <v>1</v>
      </c>
      <c r="AP80" s="58"/>
      <c r="AQ80" s="58"/>
      <c r="AR80" s="58"/>
      <c r="AS80" s="58"/>
      <c r="AT80" s="58"/>
      <c r="AU80" s="58"/>
      <c r="AV80" s="58"/>
      <c r="AW80" s="58">
        <v>0</v>
      </c>
      <c r="AX80" s="58"/>
      <c r="AY80" s="58"/>
      <c r="AZ80" s="58"/>
      <c r="BA80" s="58"/>
      <c r="BB80" s="58"/>
      <c r="BC80" s="58"/>
      <c r="BD80" s="58"/>
      <c r="BE80" s="58">
        <f t="shared" ref="BE80:BE93" si="3">AO80+AW80</f>
        <v>1</v>
      </c>
      <c r="BF80" s="58"/>
      <c r="BG80" s="58"/>
      <c r="BH80" s="58"/>
      <c r="BI80" s="58"/>
      <c r="BJ80" s="58"/>
      <c r="BK80" s="58"/>
      <c r="BL80" s="58"/>
    </row>
    <row r="81" spans="1:64" ht="12.75" customHeight="1">
      <c r="A81" s="54">
        <v>0</v>
      </c>
      <c r="B81" s="54"/>
      <c r="C81" s="54"/>
      <c r="D81" s="54"/>
      <c r="E81" s="54"/>
      <c r="F81" s="54"/>
      <c r="G81" s="51" t="s">
        <v>137</v>
      </c>
      <c r="H81" s="95"/>
      <c r="I81" s="95"/>
      <c r="J81" s="95"/>
      <c r="K81" s="95"/>
      <c r="L81" s="95"/>
      <c r="M81" s="95"/>
      <c r="N81" s="95"/>
      <c r="O81" s="95"/>
      <c r="P81" s="95"/>
      <c r="Q81" s="95"/>
      <c r="R81" s="95"/>
      <c r="S81" s="95"/>
      <c r="T81" s="95"/>
      <c r="U81" s="95"/>
      <c r="V81" s="95"/>
      <c r="W81" s="95"/>
      <c r="X81" s="95"/>
      <c r="Y81" s="96"/>
      <c r="Z81" s="54" t="s">
        <v>68</v>
      </c>
      <c r="AA81" s="54"/>
      <c r="AB81" s="54"/>
      <c r="AC81" s="54"/>
      <c r="AD81" s="54"/>
      <c r="AE81" s="54" t="s">
        <v>69</v>
      </c>
      <c r="AF81" s="54"/>
      <c r="AG81" s="54"/>
      <c r="AH81" s="54"/>
      <c r="AI81" s="54"/>
      <c r="AJ81" s="54"/>
      <c r="AK81" s="54"/>
      <c r="AL81" s="54"/>
      <c r="AM81" s="54"/>
      <c r="AN81" s="55"/>
      <c r="AO81" s="58">
        <v>7</v>
      </c>
      <c r="AP81" s="58"/>
      <c r="AQ81" s="58"/>
      <c r="AR81" s="58"/>
      <c r="AS81" s="58"/>
      <c r="AT81" s="58"/>
      <c r="AU81" s="58"/>
      <c r="AV81" s="58"/>
      <c r="AW81" s="58">
        <v>0</v>
      </c>
      <c r="AX81" s="58"/>
      <c r="AY81" s="58"/>
      <c r="AZ81" s="58"/>
      <c r="BA81" s="58"/>
      <c r="BB81" s="58"/>
      <c r="BC81" s="58"/>
      <c r="BD81" s="58"/>
      <c r="BE81" s="58">
        <f t="shared" si="3"/>
        <v>7</v>
      </c>
      <c r="BF81" s="58"/>
      <c r="BG81" s="58"/>
      <c r="BH81" s="58"/>
      <c r="BI81" s="58"/>
      <c r="BJ81" s="58"/>
      <c r="BK81" s="58"/>
      <c r="BL81" s="58"/>
    </row>
    <row r="82" spans="1:64" s="27" customFormat="1" ht="16.5" customHeight="1">
      <c r="A82" s="54">
        <v>0</v>
      </c>
      <c r="B82" s="54"/>
      <c r="C82" s="54"/>
      <c r="D82" s="54"/>
      <c r="E82" s="54"/>
      <c r="F82" s="54"/>
      <c r="G82" s="51" t="s">
        <v>138</v>
      </c>
      <c r="H82" s="95"/>
      <c r="I82" s="95"/>
      <c r="J82" s="95"/>
      <c r="K82" s="95"/>
      <c r="L82" s="95"/>
      <c r="M82" s="95"/>
      <c r="N82" s="95"/>
      <c r="O82" s="95"/>
      <c r="P82" s="95"/>
      <c r="Q82" s="95"/>
      <c r="R82" s="95"/>
      <c r="S82" s="95"/>
      <c r="T82" s="95"/>
      <c r="U82" s="95"/>
      <c r="V82" s="95"/>
      <c r="W82" s="95"/>
      <c r="X82" s="95"/>
      <c r="Y82" s="96"/>
      <c r="Z82" s="54" t="s">
        <v>68</v>
      </c>
      <c r="AA82" s="54"/>
      <c r="AB82" s="54"/>
      <c r="AC82" s="54"/>
      <c r="AD82" s="54"/>
      <c r="AE82" s="54" t="s">
        <v>69</v>
      </c>
      <c r="AF82" s="54"/>
      <c r="AG82" s="54"/>
      <c r="AH82" s="54"/>
      <c r="AI82" s="54"/>
      <c r="AJ82" s="54"/>
      <c r="AK82" s="54"/>
      <c r="AL82" s="54"/>
      <c r="AM82" s="54"/>
      <c r="AN82" s="55"/>
      <c r="AO82" s="58">
        <v>2</v>
      </c>
      <c r="AP82" s="58"/>
      <c r="AQ82" s="58"/>
      <c r="AR82" s="58"/>
      <c r="AS82" s="58"/>
      <c r="AT82" s="58"/>
      <c r="AU82" s="58"/>
      <c r="AV82" s="58"/>
      <c r="AW82" s="58">
        <v>0</v>
      </c>
      <c r="AX82" s="58"/>
      <c r="AY82" s="58"/>
      <c r="AZ82" s="58"/>
      <c r="BA82" s="58"/>
      <c r="BB82" s="58"/>
      <c r="BC82" s="58"/>
      <c r="BD82" s="58"/>
      <c r="BE82" s="58">
        <f t="shared" si="3"/>
        <v>2</v>
      </c>
      <c r="BF82" s="58"/>
      <c r="BG82" s="58"/>
      <c r="BH82" s="58"/>
      <c r="BI82" s="58"/>
      <c r="BJ82" s="58"/>
      <c r="BK82" s="58"/>
      <c r="BL82" s="58"/>
    </row>
    <row r="83" spans="1:64" s="27" customFormat="1" ht="12.75" customHeight="1">
      <c r="A83" s="54">
        <v>0</v>
      </c>
      <c r="B83" s="54"/>
      <c r="C83" s="54"/>
      <c r="D83" s="54"/>
      <c r="E83" s="54"/>
      <c r="F83" s="54"/>
      <c r="G83" s="51" t="s">
        <v>71</v>
      </c>
      <c r="H83" s="95"/>
      <c r="I83" s="95"/>
      <c r="J83" s="95"/>
      <c r="K83" s="95"/>
      <c r="L83" s="95"/>
      <c r="M83" s="95"/>
      <c r="N83" s="95"/>
      <c r="O83" s="95"/>
      <c r="P83" s="95"/>
      <c r="Q83" s="95"/>
      <c r="R83" s="95"/>
      <c r="S83" s="95"/>
      <c r="T83" s="95"/>
      <c r="U83" s="95"/>
      <c r="V83" s="95"/>
      <c r="W83" s="95"/>
      <c r="X83" s="95"/>
      <c r="Y83" s="96"/>
      <c r="Z83" s="54" t="s">
        <v>68</v>
      </c>
      <c r="AA83" s="54"/>
      <c r="AB83" s="54"/>
      <c r="AC83" s="54"/>
      <c r="AD83" s="54"/>
      <c r="AE83" s="54" t="s">
        <v>139</v>
      </c>
      <c r="AF83" s="54"/>
      <c r="AG83" s="54"/>
      <c r="AH83" s="54"/>
      <c r="AI83" s="54"/>
      <c r="AJ83" s="54"/>
      <c r="AK83" s="54"/>
      <c r="AL83" s="54"/>
      <c r="AM83" s="54"/>
      <c r="AN83" s="55"/>
      <c r="AO83" s="58">
        <v>16</v>
      </c>
      <c r="AP83" s="58"/>
      <c r="AQ83" s="58"/>
      <c r="AR83" s="58"/>
      <c r="AS83" s="58"/>
      <c r="AT83" s="58"/>
      <c r="AU83" s="58"/>
      <c r="AV83" s="58"/>
      <c r="AW83" s="58">
        <v>0</v>
      </c>
      <c r="AX83" s="58"/>
      <c r="AY83" s="58"/>
      <c r="AZ83" s="58"/>
      <c r="BA83" s="58"/>
      <c r="BB83" s="58"/>
      <c r="BC83" s="58"/>
      <c r="BD83" s="58"/>
      <c r="BE83" s="58">
        <f t="shared" si="3"/>
        <v>16</v>
      </c>
      <c r="BF83" s="58"/>
      <c r="BG83" s="58"/>
      <c r="BH83" s="58"/>
      <c r="BI83" s="58"/>
      <c r="BJ83" s="58"/>
      <c r="BK83" s="58"/>
      <c r="BL83" s="58"/>
    </row>
    <row r="84" spans="1:64" s="27" customFormat="1" ht="12.75" customHeight="1">
      <c r="A84" s="54">
        <v>0</v>
      </c>
      <c r="B84" s="54"/>
      <c r="C84" s="54"/>
      <c r="D84" s="54"/>
      <c r="E84" s="54"/>
      <c r="F84" s="54"/>
      <c r="G84" s="51" t="s">
        <v>72</v>
      </c>
      <c r="H84" s="95"/>
      <c r="I84" s="95"/>
      <c r="J84" s="95"/>
      <c r="K84" s="95"/>
      <c r="L84" s="95"/>
      <c r="M84" s="95"/>
      <c r="N84" s="95"/>
      <c r="O84" s="95"/>
      <c r="P84" s="95"/>
      <c r="Q84" s="95"/>
      <c r="R84" s="95"/>
      <c r="S84" s="95"/>
      <c r="T84" s="95"/>
      <c r="U84" s="95"/>
      <c r="V84" s="95"/>
      <c r="W84" s="95"/>
      <c r="X84" s="95"/>
      <c r="Y84" s="96"/>
      <c r="Z84" s="54" t="s">
        <v>68</v>
      </c>
      <c r="AA84" s="54"/>
      <c r="AB84" s="54"/>
      <c r="AC84" s="54"/>
      <c r="AD84" s="54"/>
      <c r="AE84" s="54" t="s">
        <v>139</v>
      </c>
      <c r="AF84" s="54"/>
      <c r="AG84" s="54"/>
      <c r="AH84" s="54"/>
      <c r="AI84" s="54"/>
      <c r="AJ84" s="54"/>
      <c r="AK84" s="54"/>
      <c r="AL84" s="54"/>
      <c r="AM84" s="54"/>
      <c r="AN84" s="55"/>
      <c r="AO84" s="58">
        <v>50</v>
      </c>
      <c r="AP84" s="58"/>
      <c r="AQ84" s="58"/>
      <c r="AR84" s="58"/>
      <c r="AS84" s="58"/>
      <c r="AT84" s="58"/>
      <c r="AU84" s="58"/>
      <c r="AV84" s="58"/>
      <c r="AW84" s="58">
        <v>0</v>
      </c>
      <c r="AX84" s="58"/>
      <c r="AY84" s="58"/>
      <c r="AZ84" s="58"/>
      <c r="BA84" s="58"/>
      <c r="BB84" s="58"/>
      <c r="BC84" s="58"/>
      <c r="BD84" s="58"/>
      <c r="BE84" s="58">
        <f t="shared" si="3"/>
        <v>50</v>
      </c>
      <c r="BF84" s="58"/>
      <c r="BG84" s="58"/>
      <c r="BH84" s="58"/>
      <c r="BI84" s="58"/>
      <c r="BJ84" s="58"/>
      <c r="BK84" s="58"/>
      <c r="BL84" s="58"/>
    </row>
    <row r="85" spans="1:64" s="27" customFormat="1" ht="12.75" customHeight="1">
      <c r="A85" s="54">
        <v>0</v>
      </c>
      <c r="B85" s="54"/>
      <c r="C85" s="54"/>
      <c r="D85" s="54"/>
      <c r="E85" s="54"/>
      <c r="F85" s="54"/>
      <c r="G85" s="51" t="s">
        <v>106</v>
      </c>
      <c r="H85" s="95"/>
      <c r="I85" s="95"/>
      <c r="J85" s="95"/>
      <c r="K85" s="95"/>
      <c r="L85" s="95"/>
      <c r="M85" s="95"/>
      <c r="N85" s="95"/>
      <c r="O85" s="95"/>
      <c r="P85" s="95"/>
      <c r="Q85" s="95"/>
      <c r="R85" s="95"/>
      <c r="S85" s="95"/>
      <c r="T85" s="95"/>
      <c r="U85" s="95"/>
      <c r="V85" s="95"/>
      <c r="W85" s="95"/>
      <c r="X85" s="95"/>
      <c r="Y85" s="96"/>
      <c r="Z85" s="54" t="s">
        <v>68</v>
      </c>
      <c r="AA85" s="54"/>
      <c r="AB85" s="54"/>
      <c r="AC85" s="54"/>
      <c r="AD85" s="54"/>
      <c r="AE85" s="54" t="s">
        <v>140</v>
      </c>
      <c r="AF85" s="54"/>
      <c r="AG85" s="54"/>
      <c r="AH85" s="54"/>
      <c r="AI85" s="54"/>
      <c r="AJ85" s="54"/>
      <c r="AK85" s="54"/>
      <c r="AL85" s="54"/>
      <c r="AM85" s="54"/>
      <c r="AN85" s="55"/>
      <c r="AO85" s="58">
        <f>AO86+AO87+AO88</f>
        <v>54.5</v>
      </c>
      <c r="AP85" s="58"/>
      <c r="AQ85" s="58"/>
      <c r="AR85" s="58"/>
      <c r="AS85" s="58"/>
      <c r="AT85" s="58"/>
      <c r="AU85" s="58"/>
      <c r="AV85" s="58"/>
      <c r="AW85" s="58">
        <v>0</v>
      </c>
      <c r="AX85" s="58"/>
      <c r="AY85" s="58"/>
      <c r="AZ85" s="58"/>
      <c r="BA85" s="58"/>
      <c r="BB85" s="58"/>
      <c r="BC85" s="58"/>
      <c r="BD85" s="58"/>
      <c r="BE85" s="58">
        <f t="shared" si="3"/>
        <v>54.5</v>
      </c>
      <c r="BF85" s="58"/>
      <c r="BG85" s="58"/>
      <c r="BH85" s="58"/>
      <c r="BI85" s="58"/>
      <c r="BJ85" s="58"/>
      <c r="BK85" s="58"/>
      <c r="BL85" s="58"/>
    </row>
    <row r="86" spans="1:64" s="27" customFormat="1" ht="12.75" customHeight="1">
      <c r="A86" s="54">
        <v>0</v>
      </c>
      <c r="B86" s="54"/>
      <c r="C86" s="54"/>
      <c r="D86" s="54"/>
      <c r="E86" s="54"/>
      <c r="F86" s="54"/>
      <c r="G86" s="51" t="s">
        <v>73</v>
      </c>
      <c r="H86" s="95"/>
      <c r="I86" s="95"/>
      <c r="J86" s="95"/>
      <c r="K86" s="95"/>
      <c r="L86" s="95"/>
      <c r="M86" s="95"/>
      <c r="N86" s="95"/>
      <c r="O86" s="95"/>
      <c r="P86" s="95"/>
      <c r="Q86" s="95"/>
      <c r="R86" s="95"/>
      <c r="S86" s="95"/>
      <c r="T86" s="95"/>
      <c r="U86" s="95"/>
      <c r="V86" s="95"/>
      <c r="W86" s="95"/>
      <c r="X86" s="95"/>
      <c r="Y86" s="96"/>
      <c r="Z86" s="54" t="s">
        <v>68</v>
      </c>
      <c r="AA86" s="54"/>
      <c r="AB86" s="54"/>
      <c r="AC86" s="54"/>
      <c r="AD86" s="54"/>
      <c r="AE86" s="54" t="s">
        <v>128</v>
      </c>
      <c r="AF86" s="54"/>
      <c r="AG86" s="54"/>
      <c r="AH86" s="54"/>
      <c r="AI86" s="54"/>
      <c r="AJ86" s="54"/>
      <c r="AK86" s="54"/>
      <c r="AL86" s="54"/>
      <c r="AM86" s="54"/>
      <c r="AN86" s="55"/>
      <c r="AO86" s="58">
        <v>11</v>
      </c>
      <c r="AP86" s="58"/>
      <c r="AQ86" s="58"/>
      <c r="AR86" s="58"/>
      <c r="AS86" s="58"/>
      <c r="AT86" s="58"/>
      <c r="AU86" s="58"/>
      <c r="AV86" s="58"/>
      <c r="AW86" s="58">
        <v>0</v>
      </c>
      <c r="AX86" s="58"/>
      <c r="AY86" s="58"/>
      <c r="AZ86" s="58"/>
      <c r="BA86" s="58"/>
      <c r="BB86" s="58"/>
      <c r="BC86" s="58"/>
      <c r="BD86" s="58"/>
      <c r="BE86" s="58">
        <f t="shared" si="3"/>
        <v>11</v>
      </c>
      <c r="BF86" s="58"/>
      <c r="BG86" s="58"/>
      <c r="BH86" s="58"/>
      <c r="BI86" s="58"/>
      <c r="BJ86" s="58"/>
      <c r="BK86" s="58"/>
      <c r="BL86" s="58"/>
    </row>
    <row r="87" spans="1:64" s="27" customFormat="1" ht="12.75" customHeight="1">
      <c r="A87" s="54">
        <v>0</v>
      </c>
      <c r="B87" s="54"/>
      <c r="C87" s="54"/>
      <c r="D87" s="54"/>
      <c r="E87" s="54"/>
      <c r="F87" s="54"/>
      <c r="G87" s="51" t="s">
        <v>74</v>
      </c>
      <c r="H87" s="95"/>
      <c r="I87" s="95"/>
      <c r="J87" s="95"/>
      <c r="K87" s="95"/>
      <c r="L87" s="95"/>
      <c r="M87" s="95"/>
      <c r="N87" s="95"/>
      <c r="O87" s="95"/>
      <c r="P87" s="95"/>
      <c r="Q87" s="95"/>
      <c r="R87" s="95"/>
      <c r="S87" s="95"/>
      <c r="T87" s="95"/>
      <c r="U87" s="95"/>
      <c r="V87" s="95"/>
      <c r="W87" s="95"/>
      <c r="X87" s="95"/>
      <c r="Y87" s="96"/>
      <c r="Z87" s="54" t="s">
        <v>68</v>
      </c>
      <c r="AA87" s="54"/>
      <c r="AB87" s="54"/>
      <c r="AC87" s="54"/>
      <c r="AD87" s="54"/>
      <c r="AE87" s="54" t="s">
        <v>128</v>
      </c>
      <c r="AF87" s="54"/>
      <c r="AG87" s="54"/>
      <c r="AH87" s="54"/>
      <c r="AI87" s="54"/>
      <c r="AJ87" s="54"/>
      <c r="AK87" s="54"/>
      <c r="AL87" s="54"/>
      <c r="AM87" s="54"/>
      <c r="AN87" s="55"/>
      <c r="AO87" s="58">
        <v>36.5</v>
      </c>
      <c r="AP87" s="58"/>
      <c r="AQ87" s="58"/>
      <c r="AR87" s="58"/>
      <c r="AS87" s="58"/>
      <c r="AT87" s="58"/>
      <c r="AU87" s="58"/>
      <c r="AV87" s="58"/>
      <c r="AW87" s="58">
        <v>0</v>
      </c>
      <c r="AX87" s="58"/>
      <c r="AY87" s="58"/>
      <c r="AZ87" s="58"/>
      <c r="BA87" s="58"/>
      <c r="BB87" s="58"/>
      <c r="BC87" s="58"/>
      <c r="BD87" s="58"/>
      <c r="BE87" s="58">
        <f t="shared" si="3"/>
        <v>36.5</v>
      </c>
      <c r="BF87" s="58"/>
      <c r="BG87" s="58"/>
      <c r="BH87" s="58"/>
      <c r="BI87" s="58"/>
      <c r="BJ87" s="58"/>
      <c r="BK87" s="58"/>
      <c r="BL87" s="58"/>
    </row>
    <row r="88" spans="1:64" s="27" customFormat="1" ht="12.75" customHeight="1">
      <c r="A88" s="54">
        <v>0</v>
      </c>
      <c r="B88" s="54"/>
      <c r="C88" s="54"/>
      <c r="D88" s="54"/>
      <c r="E88" s="54"/>
      <c r="F88" s="54"/>
      <c r="G88" s="51" t="s">
        <v>113</v>
      </c>
      <c r="H88" s="95"/>
      <c r="I88" s="95"/>
      <c r="J88" s="95"/>
      <c r="K88" s="95"/>
      <c r="L88" s="95"/>
      <c r="M88" s="95"/>
      <c r="N88" s="95"/>
      <c r="O88" s="95"/>
      <c r="P88" s="95"/>
      <c r="Q88" s="95"/>
      <c r="R88" s="95"/>
      <c r="S88" s="95"/>
      <c r="T88" s="95"/>
      <c r="U88" s="95"/>
      <c r="V88" s="95"/>
      <c r="W88" s="95"/>
      <c r="X88" s="95"/>
      <c r="Y88" s="96"/>
      <c r="Z88" s="54" t="s">
        <v>68</v>
      </c>
      <c r="AA88" s="54"/>
      <c r="AB88" s="54"/>
      <c r="AC88" s="54"/>
      <c r="AD88" s="54"/>
      <c r="AE88" s="54" t="s">
        <v>128</v>
      </c>
      <c r="AF88" s="54"/>
      <c r="AG88" s="54"/>
      <c r="AH88" s="54"/>
      <c r="AI88" s="54"/>
      <c r="AJ88" s="54"/>
      <c r="AK88" s="54"/>
      <c r="AL88" s="54"/>
      <c r="AM88" s="54"/>
      <c r="AN88" s="55"/>
      <c r="AO88" s="58">
        <v>7</v>
      </c>
      <c r="AP88" s="58"/>
      <c r="AQ88" s="58"/>
      <c r="AR88" s="58"/>
      <c r="AS88" s="58"/>
      <c r="AT88" s="58"/>
      <c r="AU88" s="58"/>
      <c r="AV88" s="58"/>
      <c r="AW88" s="58">
        <v>0</v>
      </c>
      <c r="AX88" s="58"/>
      <c r="AY88" s="58"/>
      <c r="AZ88" s="58"/>
      <c r="BA88" s="58"/>
      <c r="BB88" s="58"/>
      <c r="BC88" s="58"/>
      <c r="BD88" s="58"/>
      <c r="BE88" s="58">
        <f t="shared" si="3"/>
        <v>7</v>
      </c>
      <c r="BF88" s="58"/>
      <c r="BG88" s="58"/>
      <c r="BH88" s="58"/>
      <c r="BI88" s="58"/>
      <c r="BJ88" s="58"/>
      <c r="BK88" s="58"/>
      <c r="BL88" s="58"/>
    </row>
    <row r="89" spans="1:64" s="27" customFormat="1" ht="15.75" customHeight="1">
      <c r="A89" s="54">
        <v>0</v>
      </c>
      <c r="B89" s="54"/>
      <c r="C89" s="54"/>
      <c r="D89" s="54"/>
      <c r="E89" s="54"/>
      <c r="F89" s="54"/>
      <c r="G89" s="51" t="s">
        <v>75</v>
      </c>
      <c r="H89" s="95"/>
      <c r="I89" s="95"/>
      <c r="J89" s="95"/>
      <c r="K89" s="95"/>
      <c r="L89" s="95"/>
      <c r="M89" s="95"/>
      <c r="N89" s="95"/>
      <c r="O89" s="95"/>
      <c r="P89" s="95"/>
      <c r="Q89" s="95"/>
      <c r="R89" s="95"/>
      <c r="S89" s="95"/>
      <c r="T89" s="95"/>
      <c r="U89" s="95"/>
      <c r="V89" s="95"/>
      <c r="W89" s="95"/>
      <c r="X89" s="95"/>
      <c r="Y89" s="96"/>
      <c r="Z89" s="54" t="s">
        <v>76</v>
      </c>
      <c r="AA89" s="54"/>
      <c r="AB89" s="54"/>
      <c r="AC89" s="54"/>
      <c r="AD89" s="54"/>
      <c r="AE89" s="54" t="s">
        <v>123</v>
      </c>
      <c r="AF89" s="54"/>
      <c r="AG89" s="54"/>
      <c r="AH89" s="54"/>
      <c r="AI89" s="54"/>
      <c r="AJ89" s="54"/>
      <c r="AK89" s="54"/>
      <c r="AL89" s="54"/>
      <c r="AM89" s="54"/>
      <c r="AN89" s="55"/>
      <c r="AO89" s="58">
        <v>8067162.7999999998</v>
      </c>
      <c r="AP89" s="58"/>
      <c r="AQ89" s="58"/>
      <c r="AR89" s="58"/>
      <c r="AS89" s="58"/>
      <c r="AT89" s="58"/>
      <c r="AU89" s="58"/>
      <c r="AV89" s="58"/>
      <c r="AW89" s="58">
        <v>0</v>
      </c>
      <c r="AX89" s="58"/>
      <c r="AY89" s="58"/>
      <c r="AZ89" s="58"/>
      <c r="BA89" s="58"/>
      <c r="BB89" s="58"/>
      <c r="BC89" s="58"/>
      <c r="BD89" s="58"/>
      <c r="BE89" s="58">
        <f t="shared" si="3"/>
        <v>8067162.7999999998</v>
      </c>
      <c r="BF89" s="58"/>
      <c r="BG89" s="58"/>
      <c r="BH89" s="58"/>
      <c r="BI89" s="58"/>
      <c r="BJ89" s="58"/>
      <c r="BK89" s="58"/>
      <c r="BL89" s="58"/>
    </row>
    <row r="90" spans="1:64" s="27" customFormat="1" ht="27.75" customHeight="1">
      <c r="A90" s="54"/>
      <c r="B90" s="54"/>
      <c r="C90" s="54"/>
      <c r="D90" s="54"/>
      <c r="E90" s="54"/>
      <c r="F90" s="54"/>
      <c r="G90" s="51" t="s">
        <v>109</v>
      </c>
      <c r="H90" s="95"/>
      <c r="I90" s="95"/>
      <c r="J90" s="95"/>
      <c r="K90" s="95"/>
      <c r="L90" s="95"/>
      <c r="M90" s="95"/>
      <c r="N90" s="95"/>
      <c r="O90" s="95"/>
      <c r="P90" s="95"/>
      <c r="Q90" s="95"/>
      <c r="R90" s="95"/>
      <c r="S90" s="95"/>
      <c r="T90" s="95"/>
      <c r="U90" s="95"/>
      <c r="V90" s="95"/>
      <c r="W90" s="95"/>
      <c r="X90" s="95"/>
      <c r="Y90" s="96"/>
      <c r="Z90" s="54" t="s">
        <v>76</v>
      </c>
      <c r="AA90" s="54"/>
      <c r="AB90" s="54"/>
      <c r="AC90" s="54"/>
      <c r="AD90" s="54"/>
      <c r="AE90" s="54" t="s">
        <v>123</v>
      </c>
      <c r="AF90" s="54"/>
      <c r="AG90" s="54"/>
      <c r="AH90" s="54"/>
      <c r="AI90" s="54"/>
      <c r="AJ90" s="54"/>
      <c r="AK90" s="54"/>
      <c r="AL90" s="54"/>
      <c r="AM90" s="54"/>
      <c r="AN90" s="55"/>
      <c r="AO90" s="58">
        <v>0</v>
      </c>
      <c r="AP90" s="58"/>
      <c r="AQ90" s="58"/>
      <c r="AR90" s="58"/>
      <c r="AS90" s="58"/>
      <c r="AT90" s="58"/>
      <c r="AU90" s="58"/>
      <c r="AV90" s="58"/>
      <c r="AW90" s="58">
        <v>60000</v>
      </c>
      <c r="AX90" s="58"/>
      <c r="AY90" s="58"/>
      <c r="AZ90" s="58"/>
      <c r="BA90" s="58"/>
      <c r="BB90" s="58"/>
      <c r="BC90" s="58"/>
      <c r="BD90" s="58"/>
      <c r="BE90" s="58">
        <f t="shared" si="3"/>
        <v>60000</v>
      </c>
      <c r="BF90" s="58"/>
      <c r="BG90" s="58"/>
      <c r="BH90" s="58"/>
      <c r="BI90" s="58"/>
      <c r="BJ90" s="58"/>
      <c r="BK90" s="58"/>
      <c r="BL90" s="58"/>
    </row>
    <row r="91" spans="1:64" s="27" customFormat="1" ht="48.75" customHeight="1">
      <c r="A91" s="54"/>
      <c r="B91" s="54"/>
      <c r="C91" s="54"/>
      <c r="D91" s="54"/>
      <c r="E91" s="54"/>
      <c r="F91" s="54"/>
      <c r="G91" s="51" t="s">
        <v>141</v>
      </c>
      <c r="H91" s="95"/>
      <c r="I91" s="95"/>
      <c r="J91" s="95"/>
      <c r="K91" s="95"/>
      <c r="L91" s="95"/>
      <c r="M91" s="95"/>
      <c r="N91" s="95"/>
      <c r="O91" s="95"/>
      <c r="P91" s="95"/>
      <c r="Q91" s="95"/>
      <c r="R91" s="95"/>
      <c r="S91" s="95"/>
      <c r="T91" s="95"/>
      <c r="U91" s="95"/>
      <c r="V91" s="95"/>
      <c r="W91" s="95"/>
      <c r="X91" s="95"/>
      <c r="Y91" s="96"/>
      <c r="Z91" s="54" t="s">
        <v>76</v>
      </c>
      <c r="AA91" s="54"/>
      <c r="AB91" s="54"/>
      <c r="AC91" s="54"/>
      <c r="AD91" s="54"/>
      <c r="AE91" s="55" t="s">
        <v>123</v>
      </c>
      <c r="AF91" s="56"/>
      <c r="AG91" s="56"/>
      <c r="AH91" s="56"/>
      <c r="AI91" s="56"/>
      <c r="AJ91" s="56"/>
      <c r="AK91" s="56"/>
      <c r="AL91" s="56"/>
      <c r="AM91" s="56"/>
      <c r="AN91" s="57"/>
      <c r="AO91" s="58">
        <v>0</v>
      </c>
      <c r="AP91" s="58"/>
      <c r="AQ91" s="58"/>
      <c r="AR91" s="58"/>
      <c r="AS91" s="58"/>
      <c r="AT91" s="58"/>
      <c r="AU91" s="58"/>
      <c r="AV91" s="58"/>
      <c r="AW91" s="58">
        <v>173620</v>
      </c>
      <c r="AX91" s="58"/>
      <c r="AY91" s="58"/>
      <c r="AZ91" s="58"/>
      <c r="BA91" s="58"/>
      <c r="BB91" s="58"/>
      <c r="BC91" s="58"/>
      <c r="BD91" s="58"/>
      <c r="BE91" s="58">
        <f t="shared" si="3"/>
        <v>173620</v>
      </c>
      <c r="BF91" s="58"/>
      <c r="BG91" s="58"/>
      <c r="BH91" s="58"/>
      <c r="BI91" s="58"/>
      <c r="BJ91" s="58"/>
      <c r="BK91" s="58"/>
      <c r="BL91" s="58"/>
    </row>
    <row r="92" spans="1:64" s="27" customFormat="1" ht="66.75" customHeight="1">
      <c r="A92" s="54"/>
      <c r="B92" s="54"/>
      <c r="C92" s="54"/>
      <c r="D92" s="54"/>
      <c r="E92" s="54"/>
      <c r="F92" s="54"/>
      <c r="G92" s="51" t="s">
        <v>110</v>
      </c>
      <c r="H92" s="95"/>
      <c r="I92" s="95"/>
      <c r="J92" s="95"/>
      <c r="K92" s="95"/>
      <c r="L92" s="95"/>
      <c r="M92" s="95"/>
      <c r="N92" s="95"/>
      <c r="O92" s="95"/>
      <c r="P92" s="95"/>
      <c r="Q92" s="95"/>
      <c r="R92" s="95"/>
      <c r="S92" s="95"/>
      <c r="T92" s="95"/>
      <c r="U92" s="95"/>
      <c r="V92" s="95"/>
      <c r="W92" s="95"/>
      <c r="X92" s="95"/>
      <c r="Y92" s="96"/>
      <c r="Z92" s="54" t="s">
        <v>76</v>
      </c>
      <c r="AA92" s="54"/>
      <c r="AB92" s="54"/>
      <c r="AC92" s="54"/>
      <c r="AD92" s="54"/>
      <c r="AE92" s="55" t="s">
        <v>123</v>
      </c>
      <c r="AF92" s="56"/>
      <c r="AG92" s="56"/>
      <c r="AH92" s="56"/>
      <c r="AI92" s="56"/>
      <c r="AJ92" s="56"/>
      <c r="AK92" s="56"/>
      <c r="AL92" s="56"/>
      <c r="AM92" s="56"/>
      <c r="AN92" s="57"/>
      <c r="AO92" s="58">
        <v>0</v>
      </c>
      <c r="AP92" s="58"/>
      <c r="AQ92" s="58"/>
      <c r="AR92" s="58"/>
      <c r="AS92" s="58"/>
      <c r="AT92" s="58"/>
      <c r="AU92" s="58"/>
      <c r="AV92" s="58"/>
      <c r="AW92" s="58">
        <v>28380</v>
      </c>
      <c r="AX92" s="58"/>
      <c r="AY92" s="58"/>
      <c r="AZ92" s="58"/>
      <c r="BA92" s="58"/>
      <c r="BB92" s="58"/>
      <c r="BC92" s="58"/>
      <c r="BD92" s="58"/>
      <c r="BE92" s="58">
        <f t="shared" si="3"/>
        <v>28380</v>
      </c>
      <c r="BF92" s="58"/>
      <c r="BG92" s="58"/>
      <c r="BH92" s="58"/>
      <c r="BI92" s="58"/>
      <c r="BJ92" s="58"/>
      <c r="BK92" s="58"/>
      <c r="BL92" s="58"/>
    </row>
    <row r="93" spans="1:64" s="28" customFormat="1" ht="18" customHeight="1">
      <c r="A93" s="54"/>
      <c r="B93" s="54"/>
      <c r="C93" s="54"/>
      <c r="D93" s="54"/>
      <c r="E93" s="54"/>
      <c r="F93" s="54"/>
      <c r="G93" s="51" t="s">
        <v>111</v>
      </c>
      <c r="H93" s="95"/>
      <c r="I93" s="95"/>
      <c r="J93" s="95"/>
      <c r="K93" s="95"/>
      <c r="L93" s="95"/>
      <c r="M93" s="95"/>
      <c r="N93" s="95"/>
      <c r="O93" s="95"/>
      <c r="P93" s="95"/>
      <c r="Q93" s="95"/>
      <c r="R93" s="95"/>
      <c r="S93" s="95"/>
      <c r="T93" s="95"/>
      <c r="U93" s="95"/>
      <c r="V93" s="95"/>
      <c r="W93" s="95"/>
      <c r="X93" s="95"/>
      <c r="Y93" s="96"/>
      <c r="Z93" s="54" t="s">
        <v>76</v>
      </c>
      <c r="AA93" s="54"/>
      <c r="AB93" s="54"/>
      <c r="AC93" s="54"/>
      <c r="AD93" s="54"/>
      <c r="AE93" s="92" t="s">
        <v>123</v>
      </c>
      <c r="AF93" s="93"/>
      <c r="AG93" s="93"/>
      <c r="AH93" s="93"/>
      <c r="AI93" s="93"/>
      <c r="AJ93" s="93"/>
      <c r="AK93" s="93"/>
      <c r="AL93" s="93"/>
      <c r="AM93" s="93"/>
      <c r="AN93" s="94"/>
      <c r="AO93" s="58">
        <v>0</v>
      </c>
      <c r="AP93" s="58"/>
      <c r="AQ93" s="58"/>
      <c r="AR93" s="58"/>
      <c r="AS93" s="58"/>
      <c r="AT93" s="58"/>
      <c r="AU93" s="58"/>
      <c r="AV93" s="58"/>
      <c r="AW93" s="58">
        <v>38000</v>
      </c>
      <c r="AX93" s="58"/>
      <c r="AY93" s="58"/>
      <c r="AZ93" s="58"/>
      <c r="BA93" s="58"/>
      <c r="BB93" s="58"/>
      <c r="BC93" s="58"/>
      <c r="BD93" s="58"/>
      <c r="BE93" s="58">
        <f t="shared" si="3"/>
        <v>38000</v>
      </c>
      <c r="BF93" s="58"/>
      <c r="BG93" s="58"/>
      <c r="BH93" s="58"/>
      <c r="BI93" s="58"/>
      <c r="BJ93" s="58"/>
      <c r="BK93" s="58"/>
      <c r="BL93" s="58"/>
    </row>
    <row r="94" spans="1:64" s="27" customFormat="1" ht="30" hidden="1" customHeight="1">
      <c r="A94" s="50"/>
      <c r="B94" s="50"/>
      <c r="C94" s="50"/>
      <c r="D94" s="50"/>
      <c r="E94" s="50"/>
      <c r="F94" s="50"/>
      <c r="G94" s="51"/>
      <c r="H94" s="52"/>
      <c r="I94" s="52"/>
      <c r="J94" s="52"/>
      <c r="K94" s="52"/>
      <c r="L94" s="52"/>
      <c r="M94" s="52"/>
      <c r="N94" s="52"/>
      <c r="O94" s="52"/>
      <c r="P94" s="52"/>
      <c r="Q94" s="52"/>
      <c r="R94" s="52"/>
      <c r="S94" s="52"/>
      <c r="T94" s="52"/>
      <c r="U94" s="52"/>
      <c r="V94" s="52"/>
      <c r="W94" s="52"/>
      <c r="X94" s="52"/>
      <c r="Y94" s="53"/>
      <c r="Z94" s="54"/>
      <c r="AA94" s="54"/>
      <c r="AB94" s="54"/>
      <c r="AC94" s="54"/>
      <c r="AD94" s="54"/>
      <c r="AE94" s="92"/>
      <c r="AF94" s="93"/>
      <c r="AG94" s="93"/>
      <c r="AH94" s="93"/>
      <c r="AI94" s="93"/>
      <c r="AJ94" s="93"/>
      <c r="AK94" s="93"/>
      <c r="AL94" s="93"/>
      <c r="AM94" s="93"/>
      <c r="AN94" s="94"/>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row>
    <row r="95" spans="1:64" s="27" customFormat="1" ht="22.5" hidden="1" customHeight="1">
      <c r="A95" s="50"/>
      <c r="B95" s="50"/>
      <c r="C95" s="50"/>
      <c r="D95" s="50"/>
      <c r="E95" s="50"/>
      <c r="F95" s="50"/>
      <c r="G95" s="51"/>
      <c r="H95" s="52"/>
      <c r="I95" s="52"/>
      <c r="J95" s="52"/>
      <c r="K95" s="52"/>
      <c r="L95" s="52"/>
      <c r="M95" s="52"/>
      <c r="N95" s="52"/>
      <c r="O95" s="52"/>
      <c r="P95" s="52"/>
      <c r="Q95" s="52"/>
      <c r="R95" s="52"/>
      <c r="S95" s="52"/>
      <c r="T95" s="52"/>
      <c r="U95" s="52"/>
      <c r="V95" s="52"/>
      <c r="W95" s="52"/>
      <c r="X95" s="52"/>
      <c r="Y95" s="53"/>
      <c r="Z95" s="54"/>
      <c r="AA95" s="54"/>
      <c r="AB95" s="54"/>
      <c r="AC95" s="54"/>
      <c r="AD95" s="54"/>
      <c r="AE95" s="92"/>
      <c r="AF95" s="93"/>
      <c r="AG95" s="93"/>
      <c r="AH95" s="93"/>
      <c r="AI95" s="93"/>
      <c r="AJ95" s="93"/>
      <c r="AK95" s="93"/>
      <c r="AL95" s="93"/>
      <c r="AM95" s="93"/>
      <c r="AN95" s="94"/>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row>
    <row r="96" spans="1:64" s="27" customFormat="1" ht="18" customHeight="1">
      <c r="A96" s="50">
        <v>2</v>
      </c>
      <c r="B96" s="50"/>
      <c r="C96" s="50"/>
      <c r="D96" s="50"/>
      <c r="E96" s="50"/>
      <c r="F96" s="50"/>
      <c r="G96" s="62" t="s">
        <v>77</v>
      </c>
      <c r="H96" s="63"/>
      <c r="I96" s="63"/>
      <c r="J96" s="63"/>
      <c r="K96" s="63"/>
      <c r="L96" s="63"/>
      <c r="M96" s="63"/>
      <c r="N96" s="63"/>
      <c r="O96" s="63"/>
      <c r="P96" s="63"/>
      <c r="Q96" s="63"/>
      <c r="R96" s="63"/>
      <c r="S96" s="63"/>
      <c r="T96" s="63"/>
      <c r="U96" s="63"/>
      <c r="V96" s="63"/>
      <c r="W96" s="63"/>
      <c r="X96" s="63"/>
      <c r="Y96" s="64"/>
      <c r="Z96" s="50"/>
      <c r="AA96" s="50"/>
      <c r="AB96" s="50"/>
      <c r="AC96" s="50"/>
      <c r="AD96" s="50"/>
      <c r="AE96" s="70"/>
      <c r="AF96" s="117"/>
      <c r="AG96" s="117"/>
      <c r="AH96" s="117"/>
      <c r="AI96" s="117"/>
      <c r="AJ96" s="117"/>
      <c r="AK96" s="117"/>
      <c r="AL96" s="117"/>
      <c r="AM96" s="117"/>
      <c r="AN96" s="118"/>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row>
    <row r="97" spans="1:64" ht="25.5" customHeight="1">
      <c r="A97" s="54">
        <v>0</v>
      </c>
      <c r="B97" s="54"/>
      <c r="C97" s="54"/>
      <c r="D97" s="54"/>
      <c r="E97" s="54"/>
      <c r="F97" s="54"/>
      <c r="G97" s="89" t="s">
        <v>78</v>
      </c>
      <c r="H97" s="90"/>
      <c r="I97" s="90"/>
      <c r="J97" s="90"/>
      <c r="K97" s="90"/>
      <c r="L97" s="90"/>
      <c r="M97" s="90"/>
      <c r="N97" s="90"/>
      <c r="O97" s="90"/>
      <c r="P97" s="90"/>
      <c r="Q97" s="90"/>
      <c r="R97" s="90"/>
      <c r="S97" s="90"/>
      <c r="T97" s="90"/>
      <c r="U97" s="90"/>
      <c r="V97" s="90"/>
      <c r="W97" s="90"/>
      <c r="X97" s="90"/>
      <c r="Y97" s="91"/>
      <c r="Z97" s="54" t="s">
        <v>79</v>
      </c>
      <c r="AA97" s="54"/>
      <c r="AB97" s="54"/>
      <c r="AC97" s="54"/>
      <c r="AD97" s="54"/>
      <c r="AE97" s="92" t="s">
        <v>139</v>
      </c>
      <c r="AF97" s="93"/>
      <c r="AG97" s="93"/>
      <c r="AH97" s="93"/>
      <c r="AI97" s="93"/>
      <c r="AJ97" s="93"/>
      <c r="AK97" s="93"/>
      <c r="AL97" s="93"/>
      <c r="AM97" s="93"/>
      <c r="AN97" s="94"/>
      <c r="AO97" s="58">
        <v>76182</v>
      </c>
      <c r="AP97" s="58"/>
      <c r="AQ97" s="58"/>
      <c r="AR97" s="58"/>
      <c r="AS97" s="58"/>
      <c r="AT97" s="58"/>
      <c r="AU97" s="58"/>
      <c r="AV97" s="58"/>
      <c r="AW97" s="58">
        <v>0</v>
      </c>
      <c r="AX97" s="58"/>
      <c r="AY97" s="58"/>
      <c r="AZ97" s="58"/>
      <c r="BA97" s="58"/>
      <c r="BB97" s="58"/>
      <c r="BC97" s="58"/>
      <c r="BD97" s="58"/>
      <c r="BE97" s="58">
        <f>AO97+AW97</f>
        <v>76182</v>
      </c>
      <c r="BF97" s="58"/>
      <c r="BG97" s="58"/>
      <c r="BH97" s="58"/>
      <c r="BI97" s="58"/>
      <c r="BJ97" s="58"/>
      <c r="BK97" s="58"/>
      <c r="BL97" s="58"/>
    </row>
    <row r="98" spans="1:64" s="27" customFormat="1" ht="17.25" customHeight="1">
      <c r="A98" s="54">
        <v>0</v>
      </c>
      <c r="B98" s="54"/>
      <c r="C98" s="54"/>
      <c r="D98" s="54"/>
      <c r="E98" s="54"/>
      <c r="F98" s="54"/>
      <c r="G98" s="51" t="s">
        <v>80</v>
      </c>
      <c r="H98" s="95"/>
      <c r="I98" s="95"/>
      <c r="J98" s="95"/>
      <c r="K98" s="95"/>
      <c r="L98" s="95"/>
      <c r="M98" s="95"/>
      <c r="N98" s="95"/>
      <c r="O98" s="95"/>
      <c r="P98" s="95"/>
      <c r="Q98" s="95"/>
      <c r="R98" s="95"/>
      <c r="S98" s="95"/>
      <c r="T98" s="95"/>
      <c r="U98" s="95"/>
      <c r="V98" s="95"/>
      <c r="W98" s="95"/>
      <c r="X98" s="95"/>
      <c r="Y98" s="96"/>
      <c r="Z98" s="54" t="s">
        <v>79</v>
      </c>
      <c r="AA98" s="54"/>
      <c r="AB98" s="54"/>
      <c r="AC98" s="54"/>
      <c r="AD98" s="54"/>
      <c r="AE98" s="92" t="s">
        <v>139</v>
      </c>
      <c r="AF98" s="93"/>
      <c r="AG98" s="93"/>
      <c r="AH98" s="93"/>
      <c r="AI98" s="93"/>
      <c r="AJ98" s="93"/>
      <c r="AK98" s="93"/>
      <c r="AL98" s="93"/>
      <c r="AM98" s="93"/>
      <c r="AN98" s="94"/>
      <c r="AO98" s="58">
        <v>76182</v>
      </c>
      <c r="AP98" s="58"/>
      <c r="AQ98" s="58"/>
      <c r="AR98" s="58"/>
      <c r="AS98" s="58"/>
      <c r="AT98" s="58"/>
      <c r="AU98" s="58"/>
      <c r="AV98" s="58"/>
      <c r="AW98" s="58">
        <v>0</v>
      </c>
      <c r="AX98" s="58"/>
      <c r="AY98" s="58"/>
      <c r="AZ98" s="58"/>
      <c r="BA98" s="58"/>
      <c r="BB98" s="58"/>
      <c r="BC98" s="58"/>
      <c r="BD98" s="58"/>
      <c r="BE98" s="58">
        <f t="shared" ref="BE98:BE101" si="4">AO98+AW98</f>
        <v>76182</v>
      </c>
      <c r="BF98" s="58"/>
      <c r="BG98" s="58"/>
      <c r="BH98" s="58"/>
      <c r="BI98" s="58"/>
      <c r="BJ98" s="58"/>
      <c r="BK98" s="58"/>
      <c r="BL98" s="58"/>
    </row>
    <row r="99" spans="1:64" s="27" customFormat="1" ht="27.75" customHeight="1">
      <c r="A99" s="54">
        <v>0</v>
      </c>
      <c r="B99" s="54"/>
      <c r="C99" s="54"/>
      <c r="D99" s="54"/>
      <c r="E99" s="54"/>
      <c r="F99" s="54"/>
      <c r="G99" s="51" t="s">
        <v>81</v>
      </c>
      <c r="H99" s="95"/>
      <c r="I99" s="95"/>
      <c r="J99" s="95"/>
      <c r="K99" s="95"/>
      <c r="L99" s="95"/>
      <c r="M99" s="95"/>
      <c r="N99" s="95"/>
      <c r="O99" s="95"/>
      <c r="P99" s="95"/>
      <c r="Q99" s="95"/>
      <c r="R99" s="95"/>
      <c r="S99" s="95"/>
      <c r="T99" s="95"/>
      <c r="U99" s="95"/>
      <c r="V99" s="95"/>
      <c r="W99" s="95"/>
      <c r="X99" s="95"/>
      <c r="Y99" s="96"/>
      <c r="Z99" s="54" t="s">
        <v>68</v>
      </c>
      <c r="AA99" s="54"/>
      <c r="AB99" s="54"/>
      <c r="AC99" s="54"/>
      <c r="AD99" s="54"/>
      <c r="AE99" s="92" t="s">
        <v>82</v>
      </c>
      <c r="AF99" s="93"/>
      <c r="AG99" s="93"/>
      <c r="AH99" s="93"/>
      <c r="AI99" s="93"/>
      <c r="AJ99" s="93"/>
      <c r="AK99" s="93"/>
      <c r="AL99" s="93"/>
      <c r="AM99" s="93"/>
      <c r="AN99" s="94"/>
      <c r="AO99" s="58">
        <v>473</v>
      </c>
      <c r="AP99" s="58"/>
      <c r="AQ99" s="58"/>
      <c r="AR99" s="58"/>
      <c r="AS99" s="58"/>
      <c r="AT99" s="58"/>
      <c r="AU99" s="58"/>
      <c r="AV99" s="58"/>
      <c r="AW99" s="58">
        <v>0</v>
      </c>
      <c r="AX99" s="58"/>
      <c r="AY99" s="58"/>
      <c r="AZ99" s="58"/>
      <c r="BA99" s="58"/>
      <c r="BB99" s="58"/>
      <c r="BC99" s="58"/>
      <c r="BD99" s="58"/>
      <c r="BE99" s="58">
        <f t="shared" si="4"/>
        <v>473</v>
      </c>
      <c r="BF99" s="58"/>
      <c r="BG99" s="58"/>
      <c r="BH99" s="58"/>
      <c r="BI99" s="58"/>
      <c r="BJ99" s="58"/>
      <c r="BK99" s="58"/>
      <c r="BL99" s="58"/>
    </row>
    <row r="100" spans="1:64" s="28" customFormat="1" ht="12.75" customHeight="1">
      <c r="A100" s="54">
        <v>0</v>
      </c>
      <c r="B100" s="54"/>
      <c r="C100" s="54"/>
      <c r="D100" s="54"/>
      <c r="E100" s="54"/>
      <c r="F100" s="54"/>
      <c r="G100" s="51" t="s">
        <v>83</v>
      </c>
      <c r="H100" s="95"/>
      <c r="I100" s="95"/>
      <c r="J100" s="95"/>
      <c r="K100" s="95"/>
      <c r="L100" s="95"/>
      <c r="M100" s="95"/>
      <c r="N100" s="95"/>
      <c r="O100" s="95"/>
      <c r="P100" s="95"/>
      <c r="Q100" s="95"/>
      <c r="R100" s="95"/>
      <c r="S100" s="95"/>
      <c r="T100" s="95"/>
      <c r="U100" s="95"/>
      <c r="V100" s="95"/>
      <c r="W100" s="95"/>
      <c r="X100" s="95"/>
      <c r="Y100" s="96"/>
      <c r="Z100" s="54" t="s">
        <v>76</v>
      </c>
      <c r="AA100" s="54"/>
      <c r="AB100" s="54"/>
      <c r="AC100" s="54"/>
      <c r="AD100" s="54"/>
      <c r="AE100" s="92" t="s">
        <v>142</v>
      </c>
      <c r="AF100" s="93"/>
      <c r="AG100" s="93"/>
      <c r="AH100" s="93"/>
      <c r="AI100" s="93"/>
      <c r="AJ100" s="93"/>
      <c r="AK100" s="93"/>
      <c r="AL100" s="93"/>
      <c r="AM100" s="93"/>
      <c r="AN100" s="94"/>
      <c r="AO100" s="58">
        <v>0</v>
      </c>
      <c r="AP100" s="58"/>
      <c r="AQ100" s="58"/>
      <c r="AR100" s="58"/>
      <c r="AS100" s="58"/>
      <c r="AT100" s="58"/>
      <c r="AU100" s="58"/>
      <c r="AV100" s="58"/>
      <c r="AW100" s="58">
        <f>AW77</f>
        <v>300000</v>
      </c>
      <c r="AX100" s="58"/>
      <c r="AY100" s="58"/>
      <c r="AZ100" s="58"/>
      <c r="BA100" s="58"/>
      <c r="BB100" s="58"/>
      <c r="BC100" s="58"/>
      <c r="BD100" s="58"/>
      <c r="BE100" s="58">
        <f t="shared" si="4"/>
        <v>300000</v>
      </c>
      <c r="BF100" s="58"/>
      <c r="BG100" s="58"/>
      <c r="BH100" s="58"/>
      <c r="BI100" s="58"/>
      <c r="BJ100" s="58"/>
      <c r="BK100" s="58"/>
      <c r="BL100" s="58"/>
    </row>
    <row r="101" spans="1:64" s="27" customFormat="1" ht="12.75" customHeight="1">
      <c r="A101" s="54"/>
      <c r="B101" s="54"/>
      <c r="C101" s="54"/>
      <c r="D101" s="54"/>
      <c r="E101" s="54"/>
      <c r="F101" s="54"/>
      <c r="G101" s="51" t="s">
        <v>120</v>
      </c>
      <c r="H101" s="95"/>
      <c r="I101" s="95"/>
      <c r="J101" s="95"/>
      <c r="K101" s="95"/>
      <c r="L101" s="95"/>
      <c r="M101" s="95"/>
      <c r="N101" s="95"/>
      <c r="O101" s="95"/>
      <c r="P101" s="95"/>
      <c r="Q101" s="95"/>
      <c r="R101" s="95"/>
      <c r="S101" s="95"/>
      <c r="T101" s="95"/>
      <c r="U101" s="95"/>
      <c r="V101" s="95"/>
      <c r="W101" s="95"/>
      <c r="X101" s="95"/>
      <c r="Y101" s="96"/>
      <c r="Z101" s="54" t="s">
        <v>68</v>
      </c>
      <c r="AA101" s="54"/>
      <c r="AB101" s="54"/>
      <c r="AC101" s="54"/>
      <c r="AD101" s="54"/>
      <c r="AE101" s="92" t="s">
        <v>177</v>
      </c>
      <c r="AF101" s="93"/>
      <c r="AG101" s="93"/>
      <c r="AH101" s="93"/>
      <c r="AI101" s="93"/>
      <c r="AJ101" s="93"/>
      <c r="AK101" s="93"/>
      <c r="AL101" s="93"/>
      <c r="AM101" s="93"/>
      <c r="AN101" s="94"/>
      <c r="AO101" s="58">
        <v>0</v>
      </c>
      <c r="AP101" s="58"/>
      <c r="AQ101" s="58"/>
      <c r="AR101" s="58"/>
      <c r="AS101" s="58"/>
      <c r="AT101" s="58"/>
      <c r="AU101" s="58"/>
      <c r="AV101" s="58"/>
      <c r="AW101" s="58">
        <v>1</v>
      </c>
      <c r="AX101" s="58"/>
      <c r="AY101" s="58"/>
      <c r="AZ101" s="58"/>
      <c r="BA101" s="58"/>
      <c r="BB101" s="58"/>
      <c r="BC101" s="58"/>
      <c r="BD101" s="58"/>
      <c r="BE101" s="58">
        <f t="shared" si="4"/>
        <v>1</v>
      </c>
      <c r="BF101" s="58"/>
      <c r="BG101" s="58"/>
      <c r="BH101" s="58"/>
      <c r="BI101" s="58"/>
      <c r="BJ101" s="58"/>
      <c r="BK101" s="58"/>
      <c r="BL101" s="58"/>
    </row>
    <row r="102" spans="1:64" s="27" customFormat="1" ht="27.75" hidden="1" customHeight="1">
      <c r="A102" s="54"/>
      <c r="B102" s="54"/>
      <c r="C102" s="54"/>
      <c r="D102" s="54"/>
      <c r="E102" s="54"/>
      <c r="F102" s="54"/>
      <c r="G102" s="51"/>
      <c r="H102" s="52"/>
      <c r="I102" s="52"/>
      <c r="J102" s="52"/>
      <c r="K102" s="52"/>
      <c r="L102" s="52"/>
      <c r="M102" s="52"/>
      <c r="N102" s="52"/>
      <c r="O102" s="52"/>
      <c r="P102" s="52"/>
      <c r="Q102" s="52"/>
      <c r="R102" s="52"/>
      <c r="S102" s="52"/>
      <c r="T102" s="52"/>
      <c r="U102" s="52"/>
      <c r="V102" s="52"/>
      <c r="W102" s="52"/>
      <c r="X102" s="52"/>
      <c r="Y102" s="53"/>
      <c r="Z102" s="54"/>
      <c r="AA102" s="54"/>
      <c r="AB102" s="54"/>
      <c r="AC102" s="54"/>
      <c r="AD102" s="54"/>
      <c r="AE102" s="55"/>
      <c r="AF102" s="84"/>
      <c r="AG102" s="84"/>
      <c r="AH102" s="84"/>
      <c r="AI102" s="84"/>
      <c r="AJ102" s="84"/>
      <c r="AK102" s="84"/>
      <c r="AL102" s="84"/>
      <c r="AM102" s="84"/>
      <c r="AN102" s="85"/>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row>
    <row r="103" spans="1:64" s="27" customFormat="1" ht="23.25" hidden="1" customHeight="1">
      <c r="A103" s="54"/>
      <c r="B103" s="54"/>
      <c r="C103" s="54"/>
      <c r="D103" s="54"/>
      <c r="E103" s="54"/>
      <c r="F103" s="54"/>
      <c r="G103" s="51"/>
      <c r="H103" s="52"/>
      <c r="I103" s="52"/>
      <c r="J103" s="52"/>
      <c r="K103" s="52"/>
      <c r="L103" s="52"/>
      <c r="M103" s="52"/>
      <c r="N103" s="52"/>
      <c r="O103" s="52"/>
      <c r="P103" s="52"/>
      <c r="Q103" s="52"/>
      <c r="R103" s="52"/>
      <c r="S103" s="52"/>
      <c r="T103" s="52"/>
      <c r="U103" s="52"/>
      <c r="V103" s="52"/>
      <c r="W103" s="52"/>
      <c r="X103" s="52"/>
      <c r="Y103" s="53"/>
      <c r="Z103" s="54"/>
      <c r="AA103" s="54"/>
      <c r="AB103" s="54"/>
      <c r="AC103" s="54"/>
      <c r="AD103" s="54"/>
      <c r="AE103" s="55"/>
      <c r="AF103" s="84"/>
      <c r="AG103" s="84"/>
      <c r="AH103" s="84"/>
      <c r="AI103" s="84"/>
      <c r="AJ103" s="84"/>
      <c r="AK103" s="84"/>
      <c r="AL103" s="84"/>
      <c r="AM103" s="84"/>
      <c r="AN103" s="85"/>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row>
    <row r="104" spans="1:64" s="27" customFormat="1" ht="17.25" customHeight="1">
      <c r="A104" s="50">
        <v>3</v>
      </c>
      <c r="B104" s="50"/>
      <c r="C104" s="50"/>
      <c r="D104" s="50"/>
      <c r="E104" s="50"/>
      <c r="F104" s="50"/>
      <c r="G104" s="62" t="s">
        <v>84</v>
      </c>
      <c r="H104" s="63"/>
      <c r="I104" s="63"/>
      <c r="J104" s="63"/>
      <c r="K104" s="63"/>
      <c r="L104" s="63"/>
      <c r="M104" s="63"/>
      <c r="N104" s="63"/>
      <c r="O104" s="63"/>
      <c r="P104" s="63"/>
      <c r="Q104" s="63"/>
      <c r="R104" s="63"/>
      <c r="S104" s="63"/>
      <c r="T104" s="63"/>
      <c r="U104" s="63"/>
      <c r="V104" s="63"/>
      <c r="W104" s="63"/>
      <c r="X104" s="63"/>
      <c r="Y104" s="64"/>
      <c r="Z104" s="50"/>
      <c r="AA104" s="50"/>
      <c r="AB104" s="50"/>
      <c r="AC104" s="50"/>
      <c r="AD104" s="50"/>
      <c r="AE104" s="70"/>
      <c r="AF104" s="117"/>
      <c r="AG104" s="117"/>
      <c r="AH104" s="117"/>
      <c r="AI104" s="117"/>
      <c r="AJ104" s="117"/>
      <c r="AK104" s="117"/>
      <c r="AL104" s="117"/>
      <c r="AM104" s="117"/>
      <c r="AN104" s="118"/>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row>
    <row r="105" spans="1:64" s="4" customFormat="1" ht="18.75" customHeight="1">
      <c r="A105" s="54">
        <v>0</v>
      </c>
      <c r="B105" s="54"/>
      <c r="C105" s="54"/>
      <c r="D105" s="54"/>
      <c r="E105" s="54"/>
      <c r="F105" s="54"/>
      <c r="G105" s="51" t="s">
        <v>86</v>
      </c>
      <c r="H105" s="95"/>
      <c r="I105" s="95"/>
      <c r="J105" s="95"/>
      <c r="K105" s="95"/>
      <c r="L105" s="95"/>
      <c r="M105" s="95"/>
      <c r="N105" s="95"/>
      <c r="O105" s="95"/>
      <c r="P105" s="95"/>
      <c r="Q105" s="95"/>
      <c r="R105" s="95"/>
      <c r="S105" s="95"/>
      <c r="T105" s="95"/>
      <c r="U105" s="95"/>
      <c r="V105" s="95"/>
      <c r="W105" s="95"/>
      <c r="X105" s="95"/>
      <c r="Y105" s="96"/>
      <c r="Z105" s="54" t="s">
        <v>76</v>
      </c>
      <c r="AA105" s="54"/>
      <c r="AB105" s="54"/>
      <c r="AC105" s="54"/>
      <c r="AD105" s="54"/>
      <c r="AE105" s="92" t="s">
        <v>85</v>
      </c>
      <c r="AF105" s="93"/>
      <c r="AG105" s="93"/>
      <c r="AH105" s="93"/>
      <c r="AI105" s="93"/>
      <c r="AJ105" s="93"/>
      <c r="AK105" s="93"/>
      <c r="AL105" s="93"/>
      <c r="AM105" s="93"/>
      <c r="AN105" s="94"/>
      <c r="AO105" s="101">
        <f>AO77/AO97</f>
        <v>105.89329237877713</v>
      </c>
      <c r="AP105" s="101"/>
      <c r="AQ105" s="101"/>
      <c r="AR105" s="101"/>
      <c r="AS105" s="101"/>
      <c r="AT105" s="101"/>
      <c r="AU105" s="101"/>
      <c r="AV105" s="101"/>
      <c r="AW105" s="58">
        <v>0</v>
      </c>
      <c r="AX105" s="58"/>
      <c r="AY105" s="58"/>
      <c r="AZ105" s="58"/>
      <c r="BA105" s="58"/>
      <c r="BB105" s="58"/>
      <c r="BC105" s="58"/>
      <c r="BD105" s="58"/>
      <c r="BE105" s="101">
        <f t="shared" ref="BE105:BE107" si="5">AO105+AW105</f>
        <v>105.89329237877713</v>
      </c>
      <c r="BF105" s="101"/>
      <c r="BG105" s="101"/>
      <c r="BH105" s="101"/>
      <c r="BI105" s="101"/>
      <c r="BJ105" s="101"/>
      <c r="BK105" s="101"/>
      <c r="BL105" s="101"/>
    </row>
    <row r="106" spans="1:64" s="27" customFormat="1" ht="21.75" customHeight="1">
      <c r="A106" s="54">
        <v>0</v>
      </c>
      <c r="B106" s="54"/>
      <c r="C106" s="54"/>
      <c r="D106" s="54"/>
      <c r="E106" s="54"/>
      <c r="F106" s="54"/>
      <c r="G106" s="51" t="s">
        <v>87</v>
      </c>
      <c r="H106" s="95"/>
      <c r="I106" s="95"/>
      <c r="J106" s="95"/>
      <c r="K106" s="95"/>
      <c r="L106" s="95"/>
      <c r="M106" s="95"/>
      <c r="N106" s="95"/>
      <c r="O106" s="95"/>
      <c r="P106" s="95"/>
      <c r="Q106" s="95"/>
      <c r="R106" s="95"/>
      <c r="S106" s="95"/>
      <c r="T106" s="95"/>
      <c r="U106" s="95"/>
      <c r="V106" s="95"/>
      <c r="W106" s="95"/>
      <c r="X106" s="95"/>
      <c r="Y106" s="96"/>
      <c r="Z106" s="54" t="s">
        <v>76</v>
      </c>
      <c r="AA106" s="54"/>
      <c r="AB106" s="54"/>
      <c r="AC106" s="54"/>
      <c r="AD106" s="54"/>
      <c r="AE106" s="92" t="s">
        <v>85</v>
      </c>
      <c r="AF106" s="93"/>
      <c r="AG106" s="93"/>
      <c r="AH106" s="93"/>
      <c r="AI106" s="93"/>
      <c r="AJ106" s="93"/>
      <c r="AK106" s="93"/>
      <c r="AL106" s="93"/>
      <c r="AM106" s="93"/>
      <c r="AN106" s="94"/>
      <c r="AO106" s="101">
        <f>AO77/AO99</f>
        <v>17055.31247357294</v>
      </c>
      <c r="AP106" s="101"/>
      <c r="AQ106" s="101"/>
      <c r="AR106" s="101"/>
      <c r="AS106" s="101"/>
      <c r="AT106" s="101"/>
      <c r="AU106" s="101"/>
      <c r="AV106" s="101"/>
      <c r="AW106" s="58">
        <v>0</v>
      </c>
      <c r="AX106" s="58"/>
      <c r="AY106" s="58"/>
      <c r="AZ106" s="58"/>
      <c r="BA106" s="58"/>
      <c r="BB106" s="58"/>
      <c r="BC106" s="58"/>
      <c r="BD106" s="58"/>
      <c r="BE106" s="101">
        <f t="shared" si="5"/>
        <v>17055.31247357294</v>
      </c>
      <c r="BF106" s="101"/>
      <c r="BG106" s="101"/>
      <c r="BH106" s="101"/>
      <c r="BI106" s="101"/>
      <c r="BJ106" s="101"/>
      <c r="BK106" s="101"/>
      <c r="BL106" s="101"/>
    </row>
    <row r="107" spans="1:64" s="27" customFormat="1" ht="29.25" customHeight="1">
      <c r="A107" s="54">
        <v>0</v>
      </c>
      <c r="B107" s="54"/>
      <c r="C107" s="54"/>
      <c r="D107" s="54"/>
      <c r="E107" s="54"/>
      <c r="F107" s="54"/>
      <c r="G107" s="51" t="s">
        <v>112</v>
      </c>
      <c r="H107" s="95"/>
      <c r="I107" s="95"/>
      <c r="J107" s="95"/>
      <c r="K107" s="95"/>
      <c r="L107" s="95"/>
      <c r="M107" s="95"/>
      <c r="N107" s="95"/>
      <c r="O107" s="95"/>
      <c r="P107" s="95"/>
      <c r="Q107" s="95"/>
      <c r="R107" s="95"/>
      <c r="S107" s="95"/>
      <c r="T107" s="95"/>
      <c r="U107" s="95"/>
      <c r="V107" s="95"/>
      <c r="W107" s="95"/>
      <c r="X107" s="95"/>
      <c r="Y107" s="96"/>
      <c r="Z107" s="54" t="s">
        <v>76</v>
      </c>
      <c r="AA107" s="54"/>
      <c r="AB107" s="54"/>
      <c r="AC107" s="54"/>
      <c r="AD107" s="54"/>
      <c r="AE107" s="55" t="s">
        <v>85</v>
      </c>
      <c r="AF107" s="56"/>
      <c r="AG107" s="56"/>
      <c r="AH107" s="56"/>
      <c r="AI107" s="56"/>
      <c r="AJ107" s="56"/>
      <c r="AK107" s="56"/>
      <c r="AL107" s="56"/>
      <c r="AM107" s="56"/>
      <c r="AN107" s="57"/>
      <c r="AO107" s="58">
        <v>0</v>
      </c>
      <c r="AP107" s="58"/>
      <c r="AQ107" s="58"/>
      <c r="AR107" s="58"/>
      <c r="AS107" s="58"/>
      <c r="AT107" s="58"/>
      <c r="AU107" s="58"/>
      <c r="AV107" s="58"/>
      <c r="AW107" s="58">
        <f>AW77</f>
        <v>300000</v>
      </c>
      <c r="AX107" s="58"/>
      <c r="AY107" s="58"/>
      <c r="AZ107" s="58"/>
      <c r="BA107" s="58"/>
      <c r="BB107" s="58"/>
      <c r="BC107" s="58"/>
      <c r="BD107" s="58"/>
      <c r="BE107" s="58">
        <f t="shared" si="5"/>
        <v>300000</v>
      </c>
      <c r="BF107" s="58"/>
      <c r="BG107" s="58"/>
      <c r="BH107" s="58"/>
      <c r="BI107" s="58"/>
      <c r="BJ107" s="58"/>
      <c r="BK107" s="58"/>
      <c r="BL107" s="58"/>
    </row>
    <row r="108" spans="1:64" s="27" customFormat="1" ht="30" hidden="1" customHeight="1">
      <c r="A108" s="54"/>
      <c r="B108" s="54"/>
      <c r="C108" s="54"/>
      <c r="D108" s="54"/>
      <c r="E108" s="54"/>
      <c r="F108" s="54"/>
      <c r="G108" s="51"/>
      <c r="H108" s="52"/>
      <c r="I108" s="52"/>
      <c r="J108" s="52"/>
      <c r="K108" s="52"/>
      <c r="L108" s="52"/>
      <c r="M108" s="52"/>
      <c r="N108" s="52"/>
      <c r="O108" s="52"/>
      <c r="P108" s="52"/>
      <c r="Q108" s="52"/>
      <c r="R108" s="52"/>
      <c r="S108" s="52"/>
      <c r="T108" s="52"/>
      <c r="U108" s="52"/>
      <c r="V108" s="52"/>
      <c r="W108" s="52"/>
      <c r="X108" s="52"/>
      <c r="Y108" s="53"/>
      <c r="Z108" s="54"/>
      <c r="AA108" s="54"/>
      <c r="AB108" s="54"/>
      <c r="AC108" s="54"/>
      <c r="AD108" s="54"/>
      <c r="AE108" s="55"/>
      <c r="AF108" s="56"/>
      <c r="AG108" s="56"/>
      <c r="AH108" s="56"/>
      <c r="AI108" s="56"/>
      <c r="AJ108" s="56"/>
      <c r="AK108" s="56"/>
      <c r="AL108" s="56"/>
      <c r="AM108" s="56"/>
      <c r="AN108" s="57"/>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row>
    <row r="109" spans="1:64" s="27" customFormat="1" ht="22.5" hidden="1" customHeight="1">
      <c r="A109" s="50"/>
      <c r="B109" s="50"/>
      <c r="C109" s="50"/>
      <c r="D109" s="50"/>
      <c r="E109" s="50"/>
      <c r="F109" s="50"/>
      <c r="G109" s="51"/>
      <c r="H109" s="52"/>
      <c r="I109" s="52"/>
      <c r="J109" s="52"/>
      <c r="K109" s="52"/>
      <c r="L109" s="52"/>
      <c r="M109" s="52"/>
      <c r="N109" s="52"/>
      <c r="O109" s="52"/>
      <c r="P109" s="52"/>
      <c r="Q109" s="52"/>
      <c r="R109" s="52"/>
      <c r="S109" s="52"/>
      <c r="T109" s="52"/>
      <c r="U109" s="52"/>
      <c r="V109" s="52"/>
      <c r="W109" s="52"/>
      <c r="X109" s="52"/>
      <c r="Y109" s="53"/>
      <c r="Z109" s="54"/>
      <c r="AA109" s="54"/>
      <c r="AB109" s="54"/>
      <c r="AC109" s="54"/>
      <c r="AD109" s="54"/>
      <c r="AE109" s="55"/>
      <c r="AF109" s="56"/>
      <c r="AG109" s="56"/>
      <c r="AH109" s="56"/>
      <c r="AI109" s="56"/>
      <c r="AJ109" s="56"/>
      <c r="AK109" s="56"/>
      <c r="AL109" s="56"/>
      <c r="AM109" s="56"/>
      <c r="AN109" s="57"/>
      <c r="AO109" s="80"/>
      <c r="AP109" s="80"/>
      <c r="AQ109" s="80"/>
      <c r="AR109" s="80"/>
      <c r="AS109" s="80"/>
      <c r="AT109" s="80"/>
      <c r="AU109" s="80"/>
      <c r="AV109" s="80"/>
      <c r="AW109" s="58"/>
      <c r="AX109" s="58"/>
      <c r="AY109" s="58"/>
      <c r="AZ109" s="58"/>
      <c r="BA109" s="58"/>
      <c r="BB109" s="58"/>
      <c r="BC109" s="58"/>
      <c r="BD109" s="58"/>
      <c r="BE109" s="58"/>
      <c r="BF109" s="58"/>
      <c r="BG109" s="58"/>
      <c r="BH109" s="58"/>
      <c r="BI109" s="58"/>
      <c r="BJ109" s="58"/>
      <c r="BK109" s="58"/>
      <c r="BL109" s="58"/>
    </row>
    <row r="110" spans="1:64" s="27" customFormat="1" ht="18.75" customHeight="1">
      <c r="A110" s="50">
        <v>4</v>
      </c>
      <c r="B110" s="50"/>
      <c r="C110" s="50"/>
      <c r="D110" s="50"/>
      <c r="E110" s="50"/>
      <c r="F110" s="50"/>
      <c r="G110" s="62" t="s">
        <v>88</v>
      </c>
      <c r="H110" s="63"/>
      <c r="I110" s="63"/>
      <c r="J110" s="63"/>
      <c r="K110" s="63"/>
      <c r="L110" s="63"/>
      <c r="M110" s="63"/>
      <c r="N110" s="63"/>
      <c r="O110" s="63"/>
      <c r="P110" s="63"/>
      <c r="Q110" s="63"/>
      <c r="R110" s="63"/>
      <c r="S110" s="63"/>
      <c r="T110" s="63"/>
      <c r="U110" s="63"/>
      <c r="V110" s="63"/>
      <c r="W110" s="63"/>
      <c r="X110" s="63"/>
      <c r="Y110" s="64"/>
      <c r="Z110" s="54"/>
      <c r="AA110" s="54"/>
      <c r="AB110" s="54"/>
      <c r="AC110" s="54"/>
      <c r="AD110" s="54"/>
      <c r="AE110" s="70"/>
      <c r="AF110" s="117"/>
      <c r="AG110" s="117"/>
      <c r="AH110" s="117"/>
      <c r="AI110" s="117"/>
      <c r="AJ110" s="117"/>
      <c r="AK110" s="117"/>
      <c r="AL110" s="117"/>
      <c r="AM110" s="117"/>
      <c r="AN110" s="118"/>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row>
    <row r="111" spans="1:64" s="27" customFormat="1" ht="17.25" customHeight="1">
      <c r="A111" s="54"/>
      <c r="B111" s="54"/>
      <c r="C111" s="54"/>
      <c r="D111" s="54"/>
      <c r="E111" s="54"/>
      <c r="F111" s="54"/>
      <c r="G111" s="51" t="s">
        <v>121</v>
      </c>
      <c r="H111" s="95"/>
      <c r="I111" s="95"/>
      <c r="J111" s="95"/>
      <c r="K111" s="95"/>
      <c r="L111" s="95"/>
      <c r="M111" s="95"/>
      <c r="N111" s="95"/>
      <c r="O111" s="95"/>
      <c r="P111" s="95"/>
      <c r="Q111" s="95"/>
      <c r="R111" s="95"/>
      <c r="S111" s="95"/>
      <c r="T111" s="95"/>
      <c r="U111" s="95"/>
      <c r="V111" s="95"/>
      <c r="W111" s="95"/>
      <c r="X111" s="95"/>
      <c r="Y111" s="96"/>
      <c r="Z111" s="54" t="s">
        <v>89</v>
      </c>
      <c r="AA111" s="54"/>
      <c r="AB111" s="54"/>
      <c r="AC111" s="54"/>
      <c r="AD111" s="54"/>
      <c r="AE111" s="55" t="s">
        <v>85</v>
      </c>
      <c r="AF111" s="56"/>
      <c r="AG111" s="56"/>
      <c r="AH111" s="56"/>
      <c r="AI111" s="56"/>
      <c r="AJ111" s="56"/>
      <c r="AK111" s="56"/>
      <c r="AL111" s="56"/>
      <c r="AM111" s="56"/>
      <c r="AN111" s="57"/>
      <c r="AO111" s="58">
        <v>100</v>
      </c>
      <c r="AP111" s="58"/>
      <c r="AQ111" s="58"/>
      <c r="AR111" s="58"/>
      <c r="AS111" s="58"/>
      <c r="AT111" s="58"/>
      <c r="AU111" s="58"/>
      <c r="AV111" s="58"/>
      <c r="AW111" s="58">
        <v>0</v>
      </c>
      <c r="AX111" s="58"/>
      <c r="AY111" s="58"/>
      <c r="AZ111" s="58"/>
      <c r="BA111" s="58"/>
      <c r="BB111" s="58"/>
      <c r="BC111" s="58"/>
      <c r="BD111" s="58"/>
      <c r="BE111" s="58">
        <f>AO111+AW111</f>
        <v>100</v>
      </c>
      <c r="BF111" s="58"/>
      <c r="BG111" s="58"/>
      <c r="BH111" s="58"/>
      <c r="BI111" s="58"/>
      <c r="BJ111" s="58"/>
      <c r="BK111" s="58"/>
      <c r="BL111" s="58"/>
    </row>
    <row r="112" spans="1:64" s="27" customFormat="1" ht="30.75" hidden="1" customHeight="1">
      <c r="A112" s="54"/>
      <c r="B112" s="54"/>
      <c r="C112" s="54"/>
      <c r="D112" s="54"/>
      <c r="E112" s="54"/>
      <c r="F112" s="54"/>
      <c r="G112" s="51"/>
      <c r="H112" s="95"/>
      <c r="I112" s="95"/>
      <c r="J112" s="95"/>
      <c r="K112" s="95"/>
      <c r="L112" s="95"/>
      <c r="M112" s="95"/>
      <c r="N112" s="95"/>
      <c r="O112" s="95"/>
      <c r="P112" s="95"/>
      <c r="Q112" s="95"/>
      <c r="R112" s="95"/>
      <c r="S112" s="95"/>
      <c r="T112" s="95"/>
      <c r="U112" s="95"/>
      <c r="V112" s="95"/>
      <c r="W112" s="95"/>
      <c r="X112" s="95"/>
      <c r="Y112" s="96"/>
      <c r="Z112" s="54"/>
      <c r="AA112" s="54"/>
      <c r="AB112" s="54"/>
      <c r="AC112" s="54"/>
      <c r="AD112" s="54"/>
      <c r="AE112" s="55"/>
      <c r="AF112" s="56"/>
      <c r="AG112" s="56"/>
      <c r="AH112" s="56"/>
      <c r="AI112" s="56"/>
      <c r="AJ112" s="56"/>
      <c r="AK112" s="56"/>
      <c r="AL112" s="56"/>
      <c r="AM112" s="56"/>
      <c r="AN112" s="57"/>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row>
    <row r="113" spans="1:64" s="27" customFormat="1" ht="15" hidden="1" customHeight="1">
      <c r="A113" s="54"/>
      <c r="B113" s="54"/>
      <c r="C113" s="54"/>
      <c r="D113" s="54"/>
      <c r="E113" s="54"/>
      <c r="F113" s="54"/>
      <c r="G113" s="51"/>
      <c r="H113" s="52"/>
      <c r="I113" s="52"/>
      <c r="J113" s="52"/>
      <c r="K113" s="52"/>
      <c r="L113" s="52"/>
      <c r="M113" s="52"/>
      <c r="N113" s="52"/>
      <c r="O113" s="52"/>
      <c r="P113" s="52"/>
      <c r="Q113" s="52"/>
      <c r="R113" s="52"/>
      <c r="S113" s="52"/>
      <c r="T113" s="52"/>
      <c r="U113" s="52"/>
      <c r="V113" s="52"/>
      <c r="W113" s="52"/>
      <c r="X113" s="52"/>
      <c r="Y113" s="53"/>
      <c r="Z113" s="54"/>
      <c r="AA113" s="54"/>
      <c r="AB113" s="54"/>
      <c r="AC113" s="54"/>
      <c r="AD113" s="54"/>
      <c r="AE113" s="92"/>
      <c r="AF113" s="97"/>
      <c r="AG113" s="97"/>
      <c r="AH113" s="97"/>
      <c r="AI113" s="97"/>
      <c r="AJ113" s="97"/>
      <c r="AK113" s="97"/>
      <c r="AL113" s="97"/>
      <c r="AM113" s="97"/>
      <c r="AN113" s="9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row>
    <row r="114" spans="1:64" s="27" customFormat="1" ht="15" customHeight="1">
      <c r="A114" s="54">
        <v>0</v>
      </c>
      <c r="B114" s="54"/>
      <c r="C114" s="54"/>
      <c r="D114" s="54"/>
      <c r="E114" s="54"/>
      <c r="F114" s="54"/>
      <c r="G114" s="62" t="s">
        <v>117</v>
      </c>
      <c r="H114" s="63"/>
      <c r="I114" s="63"/>
      <c r="J114" s="63"/>
      <c r="K114" s="63"/>
      <c r="L114" s="63"/>
      <c r="M114" s="63"/>
      <c r="N114" s="63"/>
      <c r="O114" s="63"/>
      <c r="P114" s="63"/>
      <c r="Q114" s="63"/>
      <c r="R114" s="63"/>
      <c r="S114" s="63"/>
      <c r="T114" s="63"/>
      <c r="U114" s="63"/>
      <c r="V114" s="63"/>
      <c r="W114" s="63"/>
      <c r="X114" s="63"/>
      <c r="Y114" s="64"/>
      <c r="Z114" s="54"/>
      <c r="AA114" s="54"/>
      <c r="AB114" s="54"/>
      <c r="AC114" s="54"/>
      <c r="AD114" s="54"/>
      <c r="AE114" s="55" t="s">
        <v>85</v>
      </c>
      <c r="AF114" s="56"/>
      <c r="AG114" s="56"/>
      <c r="AH114" s="56"/>
      <c r="AI114" s="56"/>
      <c r="AJ114" s="56"/>
      <c r="AK114" s="56"/>
      <c r="AL114" s="56"/>
      <c r="AM114" s="56"/>
      <c r="AN114" s="57"/>
      <c r="AO114" s="58">
        <v>100</v>
      </c>
      <c r="AP114" s="58"/>
      <c r="AQ114" s="58"/>
      <c r="AR114" s="58"/>
      <c r="AS114" s="58"/>
      <c r="AT114" s="58"/>
      <c r="AU114" s="58"/>
      <c r="AV114" s="58"/>
      <c r="AW114" s="58">
        <v>0</v>
      </c>
      <c r="AX114" s="58"/>
      <c r="AY114" s="58"/>
      <c r="AZ114" s="58"/>
      <c r="BA114" s="58"/>
      <c r="BB114" s="58"/>
      <c r="BC114" s="58"/>
      <c r="BD114" s="58"/>
      <c r="BE114" s="58">
        <f>AO114+AW114</f>
        <v>100</v>
      </c>
      <c r="BF114" s="58"/>
      <c r="BG114" s="58"/>
      <c r="BH114" s="58"/>
      <c r="BI114" s="58"/>
      <c r="BJ114" s="58"/>
      <c r="BK114" s="58"/>
      <c r="BL114" s="58"/>
    </row>
    <row r="115" spans="1:64" s="27" customFormat="1" ht="41.25" customHeight="1">
      <c r="A115" s="54"/>
      <c r="B115" s="54"/>
      <c r="C115" s="54"/>
      <c r="D115" s="54"/>
      <c r="E115" s="54"/>
      <c r="F115" s="54"/>
      <c r="G115" s="62" t="s">
        <v>143</v>
      </c>
      <c r="H115" s="63"/>
      <c r="I115" s="63"/>
      <c r="J115" s="63"/>
      <c r="K115" s="63"/>
      <c r="L115" s="63"/>
      <c r="M115" s="63"/>
      <c r="N115" s="63"/>
      <c r="O115" s="63"/>
      <c r="P115" s="63"/>
      <c r="Q115" s="63"/>
      <c r="R115" s="63"/>
      <c r="S115" s="63"/>
      <c r="T115" s="63"/>
      <c r="U115" s="63"/>
      <c r="V115" s="63"/>
      <c r="W115" s="63"/>
      <c r="X115" s="63"/>
      <c r="Y115" s="64"/>
      <c r="Z115" s="50" t="s">
        <v>76</v>
      </c>
      <c r="AA115" s="50"/>
      <c r="AB115" s="50"/>
      <c r="AC115" s="50"/>
      <c r="AD115" s="50"/>
      <c r="AE115" s="65" t="s">
        <v>144</v>
      </c>
      <c r="AF115" s="78"/>
      <c r="AG115" s="78"/>
      <c r="AH115" s="78"/>
      <c r="AI115" s="78"/>
      <c r="AJ115" s="78"/>
      <c r="AK115" s="78"/>
      <c r="AL115" s="78"/>
      <c r="AM115" s="78"/>
      <c r="AN115" s="79"/>
      <c r="AO115" s="80">
        <v>0</v>
      </c>
      <c r="AP115" s="80"/>
      <c r="AQ115" s="80"/>
      <c r="AR115" s="80"/>
      <c r="AS115" s="80"/>
      <c r="AT115" s="80"/>
      <c r="AU115" s="80"/>
      <c r="AV115" s="80"/>
      <c r="AW115" s="80">
        <f>AW117</f>
        <v>1500000</v>
      </c>
      <c r="AX115" s="80"/>
      <c r="AY115" s="80"/>
      <c r="AZ115" s="80"/>
      <c r="BA115" s="80"/>
      <c r="BB115" s="80"/>
      <c r="BC115" s="80"/>
      <c r="BD115" s="80"/>
      <c r="BE115" s="80">
        <f t="shared" ref="BE115" si="6">AO115+AW115</f>
        <v>1500000</v>
      </c>
      <c r="BF115" s="80"/>
      <c r="BG115" s="80"/>
      <c r="BH115" s="80"/>
      <c r="BI115" s="80"/>
      <c r="BJ115" s="80"/>
      <c r="BK115" s="80"/>
      <c r="BL115" s="80"/>
    </row>
    <row r="116" spans="1:64" s="27" customFormat="1" ht="15" customHeight="1">
      <c r="A116" s="50">
        <v>1</v>
      </c>
      <c r="B116" s="50"/>
      <c r="C116" s="50"/>
      <c r="D116" s="50"/>
      <c r="E116" s="50"/>
      <c r="F116" s="50"/>
      <c r="G116" s="62" t="s">
        <v>65</v>
      </c>
      <c r="H116" s="63"/>
      <c r="I116" s="63"/>
      <c r="J116" s="63"/>
      <c r="K116" s="63"/>
      <c r="L116" s="63"/>
      <c r="M116" s="63"/>
      <c r="N116" s="63"/>
      <c r="O116" s="63"/>
      <c r="P116" s="63"/>
      <c r="Q116" s="63"/>
      <c r="R116" s="63"/>
      <c r="S116" s="63"/>
      <c r="T116" s="63"/>
      <c r="U116" s="63"/>
      <c r="V116" s="63"/>
      <c r="W116" s="63"/>
      <c r="X116" s="63"/>
      <c r="Y116" s="64"/>
      <c r="Z116" s="54"/>
      <c r="AA116" s="54"/>
      <c r="AB116" s="54"/>
      <c r="AC116" s="54"/>
      <c r="AD116" s="54"/>
      <c r="AE116" s="55"/>
      <c r="AF116" s="56"/>
      <c r="AG116" s="56"/>
      <c r="AH116" s="56"/>
      <c r="AI116" s="56"/>
      <c r="AJ116" s="56"/>
      <c r="AK116" s="56"/>
      <c r="AL116" s="56"/>
      <c r="AM116" s="56"/>
      <c r="AN116" s="57"/>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row>
    <row r="117" spans="1:64" s="27" customFormat="1" ht="39" customHeight="1">
      <c r="A117" s="65"/>
      <c r="B117" s="66"/>
      <c r="C117" s="66"/>
      <c r="D117" s="66"/>
      <c r="E117" s="66"/>
      <c r="F117" s="67"/>
      <c r="G117" s="51" t="s">
        <v>145</v>
      </c>
      <c r="H117" s="82"/>
      <c r="I117" s="82"/>
      <c r="J117" s="82"/>
      <c r="K117" s="82"/>
      <c r="L117" s="82"/>
      <c r="M117" s="82"/>
      <c r="N117" s="82"/>
      <c r="O117" s="82"/>
      <c r="P117" s="82"/>
      <c r="Q117" s="82"/>
      <c r="R117" s="82"/>
      <c r="S117" s="82"/>
      <c r="T117" s="82"/>
      <c r="U117" s="82"/>
      <c r="V117" s="82"/>
      <c r="W117" s="82"/>
      <c r="X117" s="82"/>
      <c r="Y117" s="83"/>
      <c r="Z117" s="55" t="s">
        <v>76</v>
      </c>
      <c r="AA117" s="76"/>
      <c r="AB117" s="76"/>
      <c r="AC117" s="76"/>
      <c r="AD117" s="77"/>
      <c r="AE117" s="55" t="s">
        <v>123</v>
      </c>
      <c r="AF117" s="56"/>
      <c r="AG117" s="56"/>
      <c r="AH117" s="56"/>
      <c r="AI117" s="56"/>
      <c r="AJ117" s="56"/>
      <c r="AK117" s="56"/>
      <c r="AL117" s="56"/>
      <c r="AM117" s="56"/>
      <c r="AN117" s="57"/>
      <c r="AO117" s="59">
        <v>0</v>
      </c>
      <c r="AP117" s="60"/>
      <c r="AQ117" s="60"/>
      <c r="AR117" s="60"/>
      <c r="AS117" s="60"/>
      <c r="AT117" s="60"/>
      <c r="AU117" s="60"/>
      <c r="AV117" s="61"/>
      <c r="AW117" s="59">
        <v>1500000</v>
      </c>
      <c r="AX117" s="60"/>
      <c r="AY117" s="60"/>
      <c r="AZ117" s="60"/>
      <c r="BA117" s="60"/>
      <c r="BB117" s="60"/>
      <c r="BC117" s="60"/>
      <c r="BD117" s="61"/>
      <c r="BE117" s="58">
        <f t="shared" ref="BE117" si="7">AO117+AW117</f>
        <v>1500000</v>
      </c>
      <c r="BF117" s="58"/>
      <c r="BG117" s="58"/>
      <c r="BH117" s="58"/>
      <c r="BI117" s="58"/>
      <c r="BJ117" s="58"/>
      <c r="BK117" s="58"/>
      <c r="BL117" s="58"/>
    </row>
    <row r="118" spans="1:64" s="27" customFormat="1" ht="17.25" customHeight="1">
      <c r="A118" s="65">
        <v>2</v>
      </c>
      <c r="B118" s="66"/>
      <c r="C118" s="66"/>
      <c r="D118" s="66"/>
      <c r="E118" s="66"/>
      <c r="F118" s="67"/>
      <c r="G118" s="62" t="s">
        <v>77</v>
      </c>
      <c r="H118" s="63"/>
      <c r="I118" s="63"/>
      <c r="J118" s="63"/>
      <c r="K118" s="63"/>
      <c r="L118" s="63"/>
      <c r="M118" s="63"/>
      <c r="N118" s="63"/>
      <c r="O118" s="63"/>
      <c r="P118" s="63"/>
      <c r="Q118" s="63"/>
      <c r="R118" s="63"/>
      <c r="S118" s="63"/>
      <c r="T118" s="63"/>
      <c r="U118" s="63"/>
      <c r="V118" s="63"/>
      <c r="W118" s="63"/>
      <c r="X118" s="63"/>
      <c r="Y118" s="64"/>
      <c r="Z118" s="55"/>
      <c r="AA118" s="76"/>
      <c r="AB118" s="76"/>
      <c r="AC118" s="76"/>
      <c r="AD118" s="77"/>
      <c r="AE118" s="55"/>
      <c r="AF118" s="76"/>
      <c r="AG118" s="76"/>
      <c r="AH118" s="76"/>
      <c r="AI118" s="76"/>
      <c r="AJ118" s="76"/>
      <c r="AK118" s="76"/>
      <c r="AL118" s="76"/>
      <c r="AM118" s="76"/>
      <c r="AN118" s="77"/>
      <c r="AO118" s="59"/>
      <c r="AP118" s="60"/>
      <c r="AQ118" s="60"/>
      <c r="AR118" s="60"/>
      <c r="AS118" s="60"/>
      <c r="AT118" s="60"/>
      <c r="AU118" s="60"/>
      <c r="AV118" s="61"/>
      <c r="AW118" s="59"/>
      <c r="AX118" s="60"/>
      <c r="AY118" s="60"/>
      <c r="AZ118" s="60"/>
      <c r="BA118" s="60"/>
      <c r="BB118" s="60"/>
      <c r="BC118" s="60"/>
      <c r="BD118" s="61"/>
      <c r="BE118" s="59"/>
      <c r="BF118" s="60"/>
      <c r="BG118" s="60"/>
      <c r="BH118" s="60"/>
      <c r="BI118" s="60"/>
      <c r="BJ118" s="60"/>
      <c r="BK118" s="60"/>
      <c r="BL118" s="61"/>
    </row>
    <row r="119" spans="1:64" s="27" customFormat="1" ht="39" customHeight="1">
      <c r="A119" s="55"/>
      <c r="B119" s="76"/>
      <c r="C119" s="76"/>
      <c r="D119" s="76"/>
      <c r="E119" s="76"/>
      <c r="F119" s="77"/>
      <c r="G119" s="51" t="s">
        <v>146</v>
      </c>
      <c r="H119" s="82"/>
      <c r="I119" s="82"/>
      <c r="J119" s="82"/>
      <c r="K119" s="82"/>
      <c r="L119" s="82"/>
      <c r="M119" s="82"/>
      <c r="N119" s="82"/>
      <c r="O119" s="82"/>
      <c r="P119" s="82"/>
      <c r="Q119" s="82"/>
      <c r="R119" s="82"/>
      <c r="S119" s="82"/>
      <c r="T119" s="82"/>
      <c r="U119" s="82"/>
      <c r="V119" s="82"/>
      <c r="W119" s="82"/>
      <c r="X119" s="82"/>
      <c r="Y119" s="83"/>
      <c r="Z119" s="55" t="s">
        <v>124</v>
      </c>
      <c r="AA119" s="76"/>
      <c r="AB119" s="76"/>
      <c r="AC119" s="76"/>
      <c r="AD119" s="77"/>
      <c r="AE119" s="55" t="s">
        <v>127</v>
      </c>
      <c r="AF119" s="56"/>
      <c r="AG119" s="56"/>
      <c r="AH119" s="56"/>
      <c r="AI119" s="56"/>
      <c r="AJ119" s="56"/>
      <c r="AK119" s="56"/>
      <c r="AL119" s="56"/>
      <c r="AM119" s="56"/>
      <c r="AN119" s="57"/>
      <c r="AO119" s="59">
        <v>0</v>
      </c>
      <c r="AP119" s="60"/>
      <c r="AQ119" s="60"/>
      <c r="AR119" s="60"/>
      <c r="AS119" s="60"/>
      <c r="AT119" s="60"/>
      <c r="AU119" s="60"/>
      <c r="AV119" s="61"/>
      <c r="AW119" s="59">
        <v>1</v>
      </c>
      <c r="AX119" s="60"/>
      <c r="AY119" s="60"/>
      <c r="AZ119" s="60"/>
      <c r="BA119" s="60"/>
      <c r="BB119" s="60"/>
      <c r="BC119" s="60"/>
      <c r="BD119" s="61"/>
      <c r="BE119" s="58">
        <f t="shared" ref="BE119" si="8">AO119+AW119</f>
        <v>1</v>
      </c>
      <c r="BF119" s="58"/>
      <c r="BG119" s="58"/>
      <c r="BH119" s="58"/>
      <c r="BI119" s="58"/>
      <c r="BJ119" s="58"/>
      <c r="BK119" s="58"/>
      <c r="BL119" s="58"/>
    </row>
    <row r="120" spans="1:64" s="27" customFormat="1" ht="16.5" customHeight="1">
      <c r="A120" s="50">
        <v>3</v>
      </c>
      <c r="B120" s="50"/>
      <c r="C120" s="50"/>
      <c r="D120" s="50"/>
      <c r="E120" s="50"/>
      <c r="F120" s="50"/>
      <c r="G120" s="62" t="s">
        <v>84</v>
      </c>
      <c r="H120" s="63"/>
      <c r="I120" s="63"/>
      <c r="J120" s="63"/>
      <c r="K120" s="63"/>
      <c r="L120" s="63"/>
      <c r="M120" s="63"/>
      <c r="N120" s="63"/>
      <c r="O120" s="63"/>
      <c r="P120" s="63"/>
      <c r="Q120" s="63"/>
      <c r="R120" s="63"/>
      <c r="S120" s="63"/>
      <c r="T120" s="63"/>
      <c r="U120" s="63"/>
      <c r="V120" s="63"/>
      <c r="W120" s="63"/>
      <c r="X120" s="63"/>
      <c r="Y120" s="64"/>
      <c r="Z120" s="54"/>
      <c r="AA120" s="54"/>
      <c r="AB120" s="54"/>
      <c r="AC120" s="54"/>
      <c r="AD120" s="54"/>
      <c r="AE120" s="55"/>
      <c r="AF120" s="56"/>
      <c r="AG120" s="56"/>
      <c r="AH120" s="56"/>
      <c r="AI120" s="56"/>
      <c r="AJ120" s="56"/>
      <c r="AK120" s="56"/>
      <c r="AL120" s="56"/>
      <c r="AM120" s="56"/>
      <c r="AN120" s="57"/>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row>
    <row r="121" spans="1:64" s="27" customFormat="1" ht="39" customHeight="1">
      <c r="A121" s="54"/>
      <c r="B121" s="54"/>
      <c r="C121" s="54"/>
      <c r="D121" s="54"/>
      <c r="E121" s="54"/>
      <c r="F121" s="54"/>
      <c r="G121" s="51" t="s">
        <v>147</v>
      </c>
      <c r="H121" s="95"/>
      <c r="I121" s="95"/>
      <c r="J121" s="95"/>
      <c r="K121" s="95"/>
      <c r="L121" s="95"/>
      <c r="M121" s="95"/>
      <c r="N121" s="95"/>
      <c r="O121" s="95"/>
      <c r="P121" s="95"/>
      <c r="Q121" s="95"/>
      <c r="R121" s="95"/>
      <c r="S121" s="95"/>
      <c r="T121" s="95"/>
      <c r="U121" s="95"/>
      <c r="V121" s="95"/>
      <c r="W121" s="95"/>
      <c r="X121" s="95"/>
      <c r="Y121" s="96"/>
      <c r="Z121" s="54" t="s">
        <v>76</v>
      </c>
      <c r="AA121" s="54"/>
      <c r="AB121" s="54"/>
      <c r="AC121" s="54"/>
      <c r="AD121" s="54"/>
      <c r="AE121" s="55" t="s">
        <v>85</v>
      </c>
      <c r="AF121" s="56"/>
      <c r="AG121" s="56"/>
      <c r="AH121" s="56"/>
      <c r="AI121" s="56"/>
      <c r="AJ121" s="56"/>
      <c r="AK121" s="56"/>
      <c r="AL121" s="56"/>
      <c r="AM121" s="56"/>
      <c r="AN121" s="57"/>
      <c r="AO121" s="58">
        <v>0</v>
      </c>
      <c r="AP121" s="58"/>
      <c r="AQ121" s="58"/>
      <c r="AR121" s="58"/>
      <c r="AS121" s="58"/>
      <c r="AT121" s="58"/>
      <c r="AU121" s="58"/>
      <c r="AV121" s="58"/>
      <c r="AW121" s="58">
        <f>AW117/AW119</f>
        <v>1500000</v>
      </c>
      <c r="AX121" s="58"/>
      <c r="AY121" s="58"/>
      <c r="AZ121" s="58"/>
      <c r="BA121" s="58"/>
      <c r="BB121" s="58"/>
      <c r="BC121" s="58"/>
      <c r="BD121" s="58"/>
      <c r="BE121" s="58">
        <f t="shared" ref="BE121" si="9">AO121+AW121</f>
        <v>1500000</v>
      </c>
      <c r="BF121" s="58"/>
      <c r="BG121" s="58"/>
      <c r="BH121" s="58"/>
      <c r="BI121" s="58"/>
      <c r="BJ121" s="58"/>
      <c r="BK121" s="58"/>
      <c r="BL121" s="58"/>
    </row>
    <row r="122" spans="1:64" s="27" customFormat="1" ht="19.5" customHeight="1">
      <c r="A122" s="50">
        <v>4</v>
      </c>
      <c r="B122" s="50"/>
      <c r="C122" s="50"/>
      <c r="D122" s="50"/>
      <c r="E122" s="50"/>
      <c r="F122" s="50"/>
      <c r="G122" s="62" t="s">
        <v>88</v>
      </c>
      <c r="H122" s="63"/>
      <c r="I122" s="63"/>
      <c r="J122" s="63"/>
      <c r="K122" s="63"/>
      <c r="L122" s="63"/>
      <c r="M122" s="63"/>
      <c r="N122" s="63"/>
      <c r="O122" s="63"/>
      <c r="P122" s="63"/>
      <c r="Q122" s="63"/>
      <c r="R122" s="63"/>
      <c r="S122" s="63"/>
      <c r="T122" s="63"/>
      <c r="U122" s="63"/>
      <c r="V122" s="63"/>
      <c r="W122" s="63"/>
      <c r="X122" s="63"/>
      <c r="Y122" s="64"/>
      <c r="Z122" s="54"/>
      <c r="AA122" s="54"/>
      <c r="AB122" s="54"/>
      <c r="AC122" s="54"/>
      <c r="AD122" s="54"/>
      <c r="AE122" s="55"/>
      <c r="AF122" s="56"/>
      <c r="AG122" s="56"/>
      <c r="AH122" s="56"/>
      <c r="AI122" s="56"/>
      <c r="AJ122" s="56"/>
      <c r="AK122" s="56"/>
      <c r="AL122" s="56"/>
      <c r="AM122" s="56"/>
      <c r="AN122" s="57"/>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row>
    <row r="123" spans="1:64" s="27" customFormat="1" ht="43.5" customHeight="1">
      <c r="A123" s="55"/>
      <c r="B123" s="76"/>
      <c r="C123" s="76"/>
      <c r="D123" s="76"/>
      <c r="E123" s="76"/>
      <c r="F123" s="77"/>
      <c r="G123" s="51" t="s">
        <v>148</v>
      </c>
      <c r="H123" s="82"/>
      <c r="I123" s="82"/>
      <c r="J123" s="82"/>
      <c r="K123" s="82"/>
      <c r="L123" s="82"/>
      <c r="M123" s="82"/>
      <c r="N123" s="82"/>
      <c r="O123" s="82"/>
      <c r="P123" s="82"/>
      <c r="Q123" s="82"/>
      <c r="R123" s="82"/>
      <c r="S123" s="82"/>
      <c r="T123" s="82"/>
      <c r="U123" s="82"/>
      <c r="V123" s="82"/>
      <c r="W123" s="82"/>
      <c r="X123" s="82"/>
      <c r="Y123" s="83"/>
      <c r="Z123" s="55" t="s">
        <v>89</v>
      </c>
      <c r="AA123" s="76"/>
      <c r="AB123" s="76"/>
      <c r="AC123" s="76"/>
      <c r="AD123" s="77"/>
      <c r="AE123" s="55" t="s">
        <v>85</v>
      </c>
      <c r="AF123" s="76"/>
      <c r="AG123" s="76"/>
      <c r="AH123" s="76"/>
      <c r="AI123" s="76"/>
      <c r="AJ123" s="76"/>
      <c r="AK123" s="76"/>
      <c r="AL123" s="76"/>
      <c r="AM123" s="76"/>
      <c r="AN123" s="77"/>
      <c r="AO123" s="59">
        <v>0</v>
      </c>
      <c r="AP123" s="60"/>
      <c r="AQ123" s="60"/>
      <c r="AR123" s="60"/>
      <c r="AS123" s="60"/>
      <c r="AT123" s="60"/>
      <c r="AU123" s="60"/>
      <c r="AV123" s="61"/>
      <c r="AW123" s="59">
        <v>100</v>
      </c>
      <c r="AX123" s="60"/>
      <c r="AY123" s="60"/>
      <c r="AZ123" s="60"/>
      <c r="BA123" s="60"/>
      <c r="BB123" s="60"/>
      <c r="BC123" s="60"/>
      <c r="BD123" s="61"/>
      <c r="BE123" s="59">
        <f t="shared" ref="BE123" si="10">AO123+AW123</f>
        <v>100</v>
      </c>
      <c r="BF123" s="60"/>
      <c r="BG123" s="60"/>
      <c r="BH123" s="60"/>
      <c r="BI123" s="60"/>
      <c r="BJ123" s="60"/>
      <c r="BK123" s="60"/>
      <c r="BL123" s="61"/>
    </row>
    <row r="124" spans="1:64" s="27" customFormat="1" ht="16.5" customHeight="1">
      <c r="A124" s="37"/>
      <c r="B124" s="47"/>
      <c r="C124" s="47"/>
      <c r="D124" s="47"/>
      <c r="E124" s="47"/>
      <c r="F124" s="48"/>
      <c r="G124" s="62" t="s">
        <v>118</v>
      </c>
      <c r="H124" s="63"/>
      <c r="I124" s="63"/>
      <c r="J124" s="63"/>
      <c r="K124" s="63"/>
      <c r="L124" s="63"/>
      <c r="M124" s="63"/>
      <c r="N124" s="63"/>
      <c r="O124" s="63"/>
      <c r="P124" s="63"/>
      <c r="Q124" s="63"/>
      <c r="R124" s="63"/>
      <c r="S124" s="63"/>
      <c r="T124" s="63"/>
      <c r="U124" s="63"/>
      <c r="V124" s="63"/>
      <c r="W124" s="63"/>
      <c r="X124" s="63"/>
      <c r="Y124" s="64"/>
      <c r="Z124" s="50"/>
      <c r="AA124" s="50"/>
      <c r="AB124" s="50"/>
      <c r="AC124" s="50"/>
      <c r="AD124" s="50"/>
      <c r="AE124" s="65"/>
      <c r="AF124" s="78"/>
      <c r="AG124" s="78"/>
      <c r="AH124" s="78"/>
      <c r="AI124" s="78"/>
      <c r="AJ124" s="78"/>
      <c r="AK124" s="78"/>
      <c r="AL124" s="78"/>
      <c r="AM124" s="78"/>
      <c r="AN124" s="79"/>
      <c r="AO124" s="80"/>
      <c r="AP124" s="80"/>
      <c r="AQ124" s="80"/>
      <c r="AR124" s="80"/>
      <c r="AS124" s="80"/>
      <c r="AT124" s="80"/>
      <c r="AU124" s="80"/>
      <c r="AV124" s="80"/>
      <c r="AW124" s="73"/>
      <c r="AX124" s="74"/>
      <c r="AY124" s="74"/>
      <c r="AZ124" s="74"/>
      <c r="BA124" s="74"/>
      <c r="BB124" s="74"/>
      <c r="BC124" s="74"/>
      <c r="BD124" s="75"/>
      <c r="BE124" s="73"/>
      <c r="BF124" s="74"/>
      <c r="BG124" s="74"/>
      <c r="BH124" s="74"/>
      <c r="BI124" s="74"/>
      <c r="BJ124" s="74"/>
      <c r="BK124" s="74"/>
      <c r="BL124" s="75"/>
    </row>
    <row r="125" spans="1:64" s="27" customFormat="1" ht="32.25" customHeight="1">
      <c r="A125" s="37"/>
      <c r="B125" s="47"/>
      <c r="C125" s="47"/>
      <c r="D125" s="47"/>
      <c r="E125" s="47"/>
      <c r="F125" s="48"/>
      <c r="G125" s="62" t="s">
        <v>131</v>
      </c>
      <c r="H125" s="63"/>
      <c r="I125" s="63"/>
      <c r="J125" s="63"/>
      <c r="K125" s="63"/>
      <c r="L125" s="63"/>
      <c r="M125" s="63"/>
      <c r="N125" s="63"/>
      <c r="O125" s="63"/>
      <c r="P125" s="63"/>
      <c r="Q125" s="63"/>
      <c r="R125" s="63"/>
      <c r="S125" s="63"/>
      <c r="T125" s="63"/>
      <c r="U125" s="63"/>
      <c r="V125" s="63"/>
      <c r="W125" s="63"/>
      <c r="X125" s="63"/>
      <c r="Y125" s="64"/>
      <c r="Z125" s="50" t="s">
        <v>76</v>
      </c>
      <c r="AA125" s="50"/>
      <c r="AB125" s="50"/>
      <c r="AC125" s="50"/>
      <c r="AD125" s="50"/>
      <c r="AE125" s="65" t="s">
        <v>123</v>
      </c>
      <c r="AF125" s="78"/>
      <c r="AG125" s="78"/>
      <c r="AH125" s="78"/>
      <c r="AI125" s="78"/>
      <c r="AJ125" s="78"/>
      <c r="AK125" s="78"/>
      <c r="AL125" s="78"/>
      <c r="AM125" s="78"/>
      <c r="AN125" s="79"/>
      <c r="AO125" s="80">
        <v>0</v>
      </c>
      <c r="AP125" s="80"/>
      <c r="AQ125" s="80"/>
      <c r="AR125" s="80"/>
      <c r="AS125" s="80"/>
      <c r="AT125" s="80"/>
      <c r="AU125" s="80"/>
      <c r="AV125" s="80"/>
      <c r="AW125" s="73">
        <v>1700000</v>
      </c>
      <c r="AX125" s="74"/>
      <c r="AY125" s="74"/>
      <c r="AZ125" s="74"/>
      <c r="BA125" s="74"/>
      <c r="BB125" s="74"/>
      <c r="BC125" s="74"/>
      <c r="BD125" s="75"/>
      <c r="BE125" s="73">
        <f t="shared" ref="BE125" si="11">AO125+AW125</f>
        <v>1700000</v>
      </c>
      <c r="BF125" s="74"/>
      <c r="BG125" s="74"/>
      <c r="BH125" s="74"/>
      <c r="BI125" s="74"/>
      <c r="BJ125" s="74"/>
      <c r="BK125" s="74"/>
      <c r="BL125" s="75"/>
    </row>
    <row r="126" spans="1:64" s="27" customFormat="1" ht="18" customHeight="1">
      <c r="A126" s="55">
        <v>1</v>
      </c>
      <c r="B126" s="76"/>
      <c r="C126" s="76"/>
      <c r="D126" s="76"/>
      <c r="E126" s="76"/>
      <c r="F126" s="77"/>
      <c r="G126" s="62" t="s">
        <v>65</v>
      </c>
      <c r="H126" s="68"/>
      <c r="I126" s="68"/>
      <c r="J126" s="68"/>
      <c r="K126" s="68"/>
      <c r="L126" s="68"/>
      <c r="M126" s="68"/>
      <c r="N126" s="68"/>
      <c r="O126" s="68"/>
      <c r="P126" s="68"/>
      <c r="Q126" s="68"/>
      <c r="R126" s="68"/>
      <c r="S126" s="68"/>
      <c r="T126" s="68"/>
      <c r="U126" s="68"/>
      <c r="V126" s="68"/>
      <c r="W126" s="68"/>
      <c r="X126" s="68"/>
      <c r="Y126" s="69"/>
      <c r="Z126" s="55"/>
      <c r="AA126" s="76"/>
      <c r="AB126" s="76"/>
      <c r="AC126" s="76"/>
      <c r="AD126" s="77"/>
      <c r="AE126" s="55"/>
      <c r="AF126" s="76"/>
      <c r="AG126" s="76"/>
      <c r="AH126" s="76"/>
      <c r="AI126" s="76"/>
      <c r="AJ126" s="76"/>
      <c r="AK126" s="76"/>
      <c r="AL126" s="76"/>
      <c r="AM126" s="76"/>
      <c r="AN126" s="77"/>
      <c r="AO126" s="59"/>
      <c r="AP126" s="60"/>
      <c r="AQ126" s="60"/>
      <c r="AR126" s="60"/>
      <c r="AS126" s="60"/>
      <c r="AT126" s="60"/>
      <c r="AU126" s="60"/>
      <c r="AV126" s="61"/>
      <c r="AW126" s="59"/>
      <c r="AX126" s="60"/>
      <c r="AY126" s="60"/>
      <c r="AZ126" s="60"/>
      <c r="BA126" s="60"/>
      <c r="BB126" s="60"/>
      <c r="BC126" s="60"/>
      <c r="BD126" s="61"/>
      <c r="BE126" s="59"/>
      <c r="BF126" s="60"/>
      <c r="BG126" s="60"/>
      <c r="BH126" s="60"/>
      <c r="BI126" s="60"/>
      <c r="BJ126" s="60"/>
      <c r="BK126" s="60"/>
      <c r="BL126" s="61"/>
    </row>
    <row r="127" spans="1:64" s="27" customFormat="1" ht="27.75" customHeight="1">
      <c r="A127" s="37"/>
      <c r="B127" s="47"/>
      <c r="C127" s="47"/>
      <c r="D127" s="47"/>
      <c r="E127" s="47"/>
      <c r="F127" s="48"/>
      <c r="G127" s="51" t="s">
        <v>149</v>
      </c>
      <c r="H127" s="82"/>
      <c r="I127" s="82"/>
      <c r="J127" s="82"/>
      <c r="K127" s="82"/>
      <c r="L127" s="82"/>
      <c r="M127" s="82"/>
      <c r="N127" s="82"/>
      <c r="O127" s="82"/>
      <c r="P127" s="82"/>
      <c r="Q127" s="82"/>
      <c r="R127" s="82"/>
      <c r="S127" s="82"/>
      <c r="T127" s="82"/>
      <c r="U127" s="82"/>
      <c r="V127" s="82"/>
      <c r="W127" s="82"/>
      <c r="X127" s="82"/>
      <c r="Y127" s="83"/>
      <c r="Z127" s="54" t="s">
        <v>76</v>
      </c>
      <c r="AA127" s="54"/>
      <c r="AB127" s="54"/>
      <c r="AC127" s="54"/>
      <c r="AD127" s="54"/>
      <c r="AE127" s="55" t="s">
        <v>123</v>
      </c>
      <c r="AF127" s="84"/>
      <c r="AG127" s="84"/>
      <c r="AH127" s="84"/>
      <c r="AI127" s="84"/>
      <c r="AJ127" s="84"/>
      <c r="AK127" s="84"/>
      <c r="AL127" s="84"/>
      <c r="AM127" s="84"/>
      <c r="AN127" s="85"/>
      <c r="AO127" s="58">
        <v>0</v>
      </c>
      <c r="AP127" s="58"/>
      <c r="AQ127" s="58"/>
      <c r="AR127" s="58"/>
      <c r="AS127" s="58"/>
      <c r="AT127" s="58"/>
      <c r="AU127" s="58"/>
      <c r="AV127" s="58"/>
      <c r="AW127" s="59">
        <v>1700000</v>
      </c>
      <c r="AX127" s="60"/>
      <c r="AY127" s="60"/>
      <c r="AZ127" s="60"/>
      <c r="BA127" s="60"/>
      <c r="BB127" s="60"/>
      <c r="BC127" s="60"/>
      <c r="BD127" s="61"/>
      <c r="BE127" s="59">
        <f t="shared" ref="BE127" si="12">AO127+AW127</f>
        <v>1700000</v>
      </c>
      <c r="BF127" s="60"/>
      <c r="BG127" s="60"/>
      <c r="BH127" s="60"/>
      <c r="BI127" s="60"/>
      <c r="BJ127" s="60"/>
      <c r="BK127" s="60"/>
      <c r="BL127" s="61"/>
    </row>
    <row r="128" spans="1:64" s="27" customFormat="1" ht="15" customHeight="1">
      <c r="A128" s="65">
        <v>2</v>
      </c>
      <c r="B128" s="66"/>
      <c r="C128" s="66"/>
      <c r="D128" s="66"/>
      <c r="E128" s="66"/>
      <c r="F128" s="67"/>
      <c r="G128" s="62" t="s">
        <v>77</v>
      </c>
      <c r="H128" s="63"/>
      <c r="I128" s="63"/>
      <c r="J128" s="63"/>
      <c r="K128" s="63"/>
      <c r="L128" s="63"/>
      <c r="M128" s="63"/>
      <c r="N128" s="63"/>
      <c r="O128" s="63"/>
      <c r="P128" s="63"/>
      <c r="Q128" s="63"/>
      <c r="R128" s="63"/>
      <c r="S128" s="63"/>
      <c r="T128" s="63"/>
      <c r="U128" s="63"/>
      <c r="V128" s="63"/>
      <c r="W128" s="63"/>
      <c r="X128" s="63"/>
      <c r="Y128" s="64"/>
      <c r="Z128" s="55"/>
      <c r="AA128" s="76"/>
      <c r="AB128" s="76"/>
      <c r="AC128" s="76"/>
      <c r="AD128" s="77"/>
      <c r="AE128" s="55"/>
      <c r="AF128" s="76"/>
      <c r="AG128" s="76"/>
      <c r="AH128" s="76"/>
      <c r="AI128" s="76"/>
      <c r="AJ128" s="76"/>
      <c r="AK128" s="76"/>
      <c r="AL128" s="76"/>
      <c r="AM128" s="76"/>
      <c r="AN128" s="77"/>
      <c r="AO128" s="59"/>
      <c r="AP128" s="60"/>
      <c r="AQ128" s="60"/>
      <c r="AR128" s="60"/>
      <c r="AS128" s="60"/>
      <c r="AT128" s="60"/>
      <c r="AU128" s="60"/>
      <c r="AV128" s="61"/>
      <c r="AW128" s="59"/>
      <c r="AX128" s="60"/>
      <c r="AY128" s="60"/>
      <c r="AZ128" s="60"/>
      <c r="BA128" s="60"/>
      <c r="BB128" s="60"/>
      <c r="BC128" s="60"/>
      <c r="BD128" s="61"/>
      <c r="BE128" s="59"/>
      <c r="BF128" s="60"/>
      <c r="BG128" s="60"/>
      <c r="BH128" s="60"/>
      <c r="BI128" s="60"/>
      <c r="BJ128" s="60"/>
      <c r="BK128" s="60"/>
      <c r="BL128" s="61"/>
    </row>
    <row r="129" spans="1:64" s="27" customFormat="1" ht="39" customHeight="1">
      <c r="A129" s="55"/>
      <c r="B129" s="76"/>
      <c r="C129" s="76"/>
      <c r="D129" s="76"/>
      <c r="E129" s="76"/>
      <c r="F129" s="77"/>
      <c r="G129" s="51" t="s">
        <v>150</v>
      </c>
      <c r="H129" s="82"/>
      <c r="I129" s="82"/>
      <c r="J129" s="82"/>
      <c r="K129" s="82"/>
      <c r="L129" s="82"/>
      <c r="M129" s="82"/>
      <c r="N129" s="82"/>
      <c r="O129" s="82"/>
      <c r="P129" s="82"/>
      <c r="Q129" s="82"/>
      <c r="R129" s="82"/>
      <c r="S129" s="82"/>
      <c r="T129" s="82"/>
      <c r="U129" s="82"/>
      <c r="V129" s="82"/>
      <c r="W129" s="82"/>
      <c r="X129" s="82"/>
      <c r="Y129" s="83"/>
      <c r="Z129" s="55" t="s">
        <v>124</v>
      </c>
      <c r="AA129" s="76"/>
      <c r="AB129" s="76"/>
      <c r="AC129" s="76"/>
      <c r="AD129" s="77"/>
      <c r="AE129" s="55" t="s">
        <v>129</v>
      </c>
      <c r="AF129" s="56"/>
      <c r="AG129" s="56"/>
      <c r="AH129" s="56"/>
      <c r="AI129" s="56"/>
      <c r="AJ129" s="56"/>
      <c r="AK129" s="56"/>
      <c r="AL129" s="56"/>
      <c r="AM129" s="56"/>
      <c r="AN129" s="57"/>
      <c r="AO129" s="59">
        <v>0</v>
      </c>
      <c r="AP129" s="60"/>
      <c r="AQ129" s="60"/>
      <c r="AR129" s="60"/>
      <c r="AS129" s="60"/>
      <c r="AT129" s="60"/>
      <c r="AU129" s="60"/>
      <c r="AV129" s="61"/>
      <c r="AW129" s="59">
        <v>199.5</v>
      </c>
      <c r="AX129" s="60"/>
      <c r="AY129" s="60"/>
      <c r="AZ129" s="60"/>
      <c r="BA129" s="60"/>
      <c r="BB129" s="60"/>
      <c r="BC129" s="60"/>
      <c r="BD129" s="61"/>
      <c r="BE129" s="58">
        <f t="shared" ref="BE129" si="13">AO129+AW129</f>
        <v>199.5</v>
      </c>
      <c r="BF129" s="58"/>
      <c r="BG129" s="58"/>
      <c r="BH129" s="58"/>
      <c r="BI129" s="58"/>
      <c r="BJ129" s="58"/>
      <c r="BK129" s="58"/>
      <c r="BL129" s="58"/>
    </row>
    <row r="130" spans="1:64" s="27" customFormat="1" ht="17.25" customHeight="1">
      <c r="A130" s="50">
        <v>3</v>
      </c>
      <c r="B130" s="50"/>
      <c r="C130" s="50"/>
      <c r="D130" s="50"/>
      <c r="E130" s="50"/>
      <c r="F130" s="50"/>
      <c r="G130" s="62" t="s">
        <v>84</v>
      </c>
      <c r="H130" s="63"/>
      <c r="I130" s="63"/>
      <c r="J130" s="63"/>
      <c r="K130" s="63"/>
      <c r="L130" s="63"/>
      <c r="M130" s="63"/>
      <c r="N130" s="63"/>
      <c r="O130" s="63"/>
      <c r="P130" s="63"/>
      <c r="Q130" s="63"/>
      <c r="R130" s="63"/>
      <c r="S130" s="63"/>
      <c r="T130" s="63"/>
      <c r="U130" s="63"/>
      <c r="V130" s="63"/>
      <c r="W130" s="63"/>
      <c r="X130" s="63"/>
      <c r="Y130" s="64"/>
      <c r="Z130" s="54"/>
      <c r="AA130" s="54"/>
      <c r="AB130" s="54"/>
      <c r="AC130" s="54"/>
      <c r="AD130" s="54"/>
      <c r="AE130" s="55"/>
      <c r="AF130" s="56"/>
      <c r="AG130" s="56"/>
      <c r="AH130" s="56"/>
      <c r="AI130" s="56"/>
      <c r="AJ130" s="56"/>
      <c r="AK130" s="56"/>
      <c r="AL130" s="56"/>
      <c r="AM130" s="56"/>
      <c r="AN130" s="57"/>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row>
    <row r="131" spans="1:64" s="27" customFormat="1" ht="39" customHeight="1">
      <c r="A131" s="54"/>
      <c r="B131" s="54"/>
      <c r="C131" s="54"/>
      <c r="D131" s="54"/>
      <c r="E131" s="54"/>
      <c r="F131" s="54"/>
      <c r="G131" s="51" t="s">
        <v>151</v>
      </c>
      <c r="H131" s="95"/>
      <c r="I131" s="95"/>
      <c r="J131" s="95"/>
      <c r="K131" s="95"/>
      <c r="L131" s="95"/>
      <c r="M131" s="95"/>
      <c r="N131" s="95"/>
      <c r="O131" s="95"/>
      <c r="P131" s="95"/>
      <c r="Q131" s="95"/>
      <c r="R131" s="95"/>
      <c r="S131" s="95"/>
      <c r="T131" s="95"/>
      <c r="U131" s="95"/>
      <c r="V131" s="95"/>
      <c r="W131" s="95"/>
      <c r="X131" s="95"/>
      <c r="Y131" s="96"/>
      <c r="Z131" s="54" t="s">
        <v>76</v>
      </c>
      <c r="AA131" s="54"/>
      <c r="AB131" s="54"/>
      <c r="AC131" s="54"/>
      <c r="AD131" s="54"/>
      <c r="AE131" s="55" t="s">
        <v>85</v>
      </c>
      <c r="AF131" s="56"/>
      <c r="AG131" s="56"/>
      <c r="AH131" s="56"/>
      <c r="AI131" s="56"/>
      <c r="AJ131" s="56"/>
      <c r="AK131" s="56"/>
      <c r="AL131" s="56"/>
      <c r="AM131" s="56"/>
      <c r="AN131" s="57"/>
      <c r="AO131" s="58">
        <v>0</v>
      </c>
      <c r="AP131" s="58"/>
      <c r="AQ131" s="58"/>
      <c r="AR131" s="58"/>
      <c r="AS131" s="58"/>
      <c r="AT131" s="58"/>
      <c r="AU131" s="58"/>
      <c r="AV131" s="58"/>
      <c r="AW131" s="58">
        <f>AW127/AW129</f>
        <v>8521.3032581453626</v>
      </c>
      <c r="AX131" s="58"/>
      <c r="AY131" s="58"/>
      <c r="AZ131" s="58"/>
      <c r="BA131" s="58"/>
      <c r="BB131" s="58"/>
      <c r="BC131" s="58"/>
      <c r="BD131" s="58"/>
      <c r="BE131" s="58">
        <f t="shared" ref="BE131" si="14">AO131+AW131</f>
        <v>8521.3032581453626</v>
      </c>
      <c r="BF131" s="58"/>
      <c r="BG131" s="58"/>
      <c r="BH131" s="58"/>
      <c r="BI131" s="58"/>
      <c r="BJ131" s="58"/>
      <c r="BK131" s="58"/>
      <c r="BL131" s="58"/>
    </row>
    <row r="132" spans="1:64" s="27" customFormat="1" ht="16.5" customHeight="1">
      <c r="A132" s="50">
        <v>4</v>
      </c>
      <c r="B132" s="50"/>
      <c r="C132" s="50"/>
      <c r="D132" s="50"/>
      <c r="E132" s="50"/>
      <c r="F132" s="50"/>
      <c r="G132" s="62" t="s">
        <v>88</v>
      </c>
      <c r="H132" s="63"/>
      <c r="I132" s="63"/>
      <c r="J132" s="63"/>
      <c r="K132" s="63"/>
      <c r="L132" s="63"/>
      <c r="M132" s="63"/>
      <c r="N132" s="63"/>
      <c r="O132" s="63"/>
      <c r="P132" s="63"/>
      <c r="Q132" s="63"/>
      <c r="R132" s="63"/>
      <c r="S132" s="63"/>
      <c r="T132" s="63"/>
      <c r="U132" s="63"/>
      <c r="V132" s="63"/>
      <c r="W132" s="63"/>
      <c r="X132" s="63"/>
      <c r="Y132" s="64"/>
      <c r="Z132" s="54"/>
      <c r="AA132" s="54"/>
      <c r="AB132" s="54"/>
      <c r="AC132" s="54"/>
      <c r="AD132" s="54"/>
      <c r="AE132" s="55"/>
      <c r="AF132" s="56"/>
      <c r="AG132" s="56"/>
      <c r="AH132" s="56"/>
      <c r="AI132" s="56"/>
      <c r="AJ132" s="56"/>
      <c r="AK132" s="56"/>
      <c r="AL132" s="56"/>
      <c r="AM132" s="56"/>
      <c r="AN132" s="57"/>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row>
    <row r="133" spans="1:64" s="27" customFormat="1" ht="32.25" customHeight="1">
      <c r="A133" s="55"/>
      <c r="B133" s="76"/>
      <c r="C133" s="76"/>
      <c r="D133" s="76"/>
      <c r="E133" s="76"/>
      <c r="F133" s="77"/>
      <c r="G133" s="51" t="s">
        <v>152</v>
      </c>
      <c r="H133" s="82"/>
      <c r="I133" s="82"/>
      <c r="J133" s="82"/>
      <c r="K133" s="82"/>
      <c r="L133" s="82"/>
      <c r="M133" s="82"/>
      <c r="N133" s="82"/>
      <c r="O133" s="82"/>
      <c r="P133" s="82"/>
      <c r="Q133" s="82"/>
      <c r="R133" s="82"/>
      <c r="S133" s="82"/>
      <c r="T133" s="82"/>
      <c r="U133" s="82"/>
      <c r="V133" s="82"/>
      <c r="W133" s="82"/>
      <c r="X133" s="82"/>
      <c r="Y133" s="83"/>
      <c r="Z133" s="55" t="s">
        <v>89</v>
      </c>
      <c r="AA133" s="76"/>
      <c r="AB133" s="76"/>
      <c r="AC133" s="76"/>
      <c r="AD133" s="77"/>
      <c r="AE133" s="55" t="s">
        <v>85</v>
      </c>
      <c r="AF133" s="76"/>
      <c r="AG133" s="76"/>
      <c r="AH133" s="76"/>
      <c r="AI133" s="76"/>
      <c r="AJ133" s="76"/>
      <c r="AK133" s="76"/>
      <c r="AL133" s="76"/>
      <c r="AM133" s="76"/>
      <c r="AN133" s="77"/>
      <c r="AO133" s="59">
        <v>0</v>
      </c>
      <c r="AP133" s="60"/>
      <c r="AQ133" s="60"/>
      <c r="AR133" s="60"/>
      <c r="AS133" s="60"/>
      <c r="AT133" s="60"/>
      <c r="AU133" s="60"/>
      <c r="AV133" s="61"/>
      <c r="AW133" s="59">
        <v>100</v>
      </c>
      <c r="AX133" s="60"/>
      <c r="AY133" s="60"/>
      <c r="AZ133" s="60"/>
      <c r="BA133" s="60"/>
      <c r="BB133" s="60"/>
      <c r="BC133" s="60"/>
      <c r="BD133" s="61"/>
      <c r="BE133" s="59">
        <f t="shared" ref="BE133" si="15">AO133+AW133</f>
        <v>100</v>
      </c>
      <c r="BF133" s="60"/>
      <c r="BG133" s="60"/>
      <c r="BH133" s="60"/>
      <c r="BI133" s="60"/>
      <c r="BJ133" s="60"/>
      <c r="BK133" s="60"/>
      <c r="BL133" s="61"/>
    </row>
    <row r="134" spans="1:64" s="27" customFormat="1" ht="15" customHeight="1">
      <c r="A134" s="37"/>
      <c r="B134" s="47"/>
      <c r="C134" s="47"/>
      <c r="D134" s="47"/>
      <c r="E134" s="47"/>
      <c r="F134" s="48"/>
      <c r="G134" s="62" t="s">
        <v>119</v>
      </c>
      <c r="H134" s="63"/>
      <c r="I134" s="63"/>
      <c r="J134" s="63"/>
      <c r="K134" s="63"/>
      <c r="L134" s="63"/>
      <c r="M134" s="63"/>
      <c r="N134" s="63"/>
      <c r="O134" s="63"/>
      <c r="P134" s="63"/>
      <c r="Q134" s="63"/>
      <c r="R134" s="63"/>
      <c r="S134" s="63"/>
      <c r="T134" s="63"/>
      <c r="U134" s="63"/>
      <c r="V134" s="63"/>
      <c r="W134" s="63"/>
      <c r="X134" s="63"/>
      <c r="Y134" s="64"/>
      <c r="Z134" s="50"/>
      <c r="AA134" s="50"/>
      <c r="AB134" s="50"/>
      <c r="AC134" s="50"/>
      <c r="AD134" s="50"/>
      <c r="AE134" s="65"/>
      <c r="AF134" s="78"/>
      <c r="AG134" s="78"/>
      <c r="AH134" s="78"/>
      <c r="AI134" s="78"/>
      <c r="AJ134" s="78"/>
      <c r="AK134" s="78"/>
      <c r="AL134" s="78"/>
      <c r="AM134" s="78"/>
      <c r="AN134" s="79"/>
      <c r="AO134" s="80"/>
      <c r="AP134" s="80"/>
      <c r="AQ134" s="80"/>
      <c r="AR134" s="80"/>
      <c r="AS134" s="80"/>
      <c r="AT134" s="80"/>
      <c r="AU134" s="80"/>
      <c r="AV134" s="80"/>
      <c r="AW134" s="73"/>
      <c r="AX134" s="74"/>
      <c r="AY134" s="74"/>
      <c r="AZ134" s="74"/>
      <c r="BA134" s="74"/>
      <c r="BB134" s="74"/>
      <c r="BC134" s="74"/>
      <c r="BD134" s="75"/>
      <c r="BE134" s="73"/>
      <c r="BF134" s="74"/>
      <c r="BG134" s="74"/>
      <c r="BH134" s="74"/>
      <c r="BI134" s="74"/>
      <c r="BJ134" s="74"/>
      <c r="BK134" s="74"/>
      <c r="BL134" s="75"/>
    </row>
    <row r="135" spans="1:64" s="27" customFormat="1" ht="28.5" customHeight="1">
      <c r="A135" s="55"/>
      <c r="B135" s="76"/>
      <c r="C135" s="76"/>
      <c r="D135" s="76"/>
      <c r="E135" s="76"/>
      <c r="F135" s="77"/>
      <c r="G135" s="62" t="s">
        <v>153</v>
      </c>
      <c r="H135" s="68"/>
      <c r="I135" s="68"/>
      <c r="J135" s="68"/>
      <c r="K135" s="68"/>
      <c r="L135" s="68"/>
      <c r="M135" s="68"/>
      <c r="N135" s="68"/>
      <c r="O135" s="68"/>
      <c r="P135" s="68"/>
      <c r="Q135" s="68"/>
      <c r="R135" s="68"/>
      <c r="S135" s="68"/>
      <c r="T135" s="68"/>
      <c r="U135" s="68"/>
      <c r="V135" s="68"/>
      <c r="W135" s="68"/>
      <c r="X135" s="68"/>
      <c r="Y135" s="69"/>
      <c r="Z135" s="50" t="s">
        <v>76</v>
      </c>
      <c r="AA135" s="50"/>
      <c r="AB135" s="50"/>
      <c r="AC135" s="50"/>
      <c r="AD135" s="50"/>
      <c r="AE135" s="65" t="s">
        <v>123</v>
      </c>
      <c r="AF135" s="78"/>
      <c r="AG135" s="78"/>
      <c r="AH135" s="78"/>
      <c r="AI135" s="78"/>
      <c r="AJ135" s="78"/>
      <c r="AK135" s="78"/>
      <c r="AL135" s="78"/>
      <c r="AM135" s="78"/>
      <c r="AN135" s="79"/>
      <c r="AO135" s="80">
        <v>0</v>
      </c>
      <c r="AP135" s="80"/>
      <c r="AQ135" s="80"/>
      <c r="AR135" s="80"/>
      <c r="AS135" s="80"/>
      <c r="AT135" s="80"/>
      <c r="AU135" s="80"/>
      <c r="AV135" s="80"/>
      <c r="AW135" s="73">
        <v>1466000</v>
      </c>
      <c r="AX135" s="74"/>
      <c r="AY135" s="74"/>
      <c r="AZ135" s="74"/>
      <c r="BA135" s="74"/>
      <c r="BB135" s="74"/>
      <c r="BC135" s="74"/>
      <c r="BD135" s="75"/>
      <c r="BE135" s="73">
        <f t="shared" ref="BE135" si="16">AO135+AW135</f>
        <v>1466000</v>
      </c>
      <c r="BF135" s="74"/>
      <c r="BG135" s="74"/>
      <c r="BH135" s="74"/>
      <c r="BI135" s="74"/>
      <c r="BJ135" s="74"/>
      <c r="BK135" s="74"/>
      <c r="BL135" s="75"/>
    </row>
    <row r="136" spans="1:64" s="27" customFormat="1" ht="18" customHeight="1">
      <c r="A136" s="55">
        <v>1</v>
      </c>
      <c r="B136" s="76"/>
      <c r="C136" s="76"/>
      <c r="D136" s="76"/>
      <c r="E136" s="76"/>
      <c r="F136" s="77"/>
      <c r="G136" s="62" t="s">
        <v>65</v>
      </c>
      <c r="H136" s="68"/>
      <c r="I136" s="68"/>
      <c r="J136" s="68"/>
      <c r="K136" s="68"/>
      <c r="L136" s="68"/>
      <c r="M136" s="68"/>
      <c r="N136" s="68"/>
      <c r="O136" s="68"/>
      <c r="P136" s="68"/>
      <c r="Q136" s="68"/>
      <c r="R136" s="68"/>
      <c r="S136" s="68"/>
      <c r="T136" s="68"/>
      <c r="U136" s="68"/>
      <c r="V136" s="68"/>
      <c r="W136" s="68"/>
      <c r="X136" s="68"/>
      <c r="Y136" s="69"/>
      <c r="Z136" s="55"/>
      <c r="AA136" s="76"/>
      <c r="AB136" s="76"/>
      <c r="AC136" s="76"/>
      <c r="AD136" s="77"/>
      <c r="AE136" s="55"/>
      <c r="AF136" s="76"/>
      <c r="AG136" s="76"/>
      <c r="AH136" s="76"/>
      <c r="AI136" s="76"/>
      <c r="AJ136" s="76"/>
      <c r="AK136" s="76"/>
      <c r="AL136" s="76"/>
      <c r="AM136" s="76"/>
      <c r="AN136" s="77"/>
      <c r="AO136" s="59"/>
      <c r="AP136" s="60"/>
      <c r="AQ136" s="60"/>
      <c r="AR136" s="60"/>
      <c r="AS136" s="60"/>
      <c r="AT136" s="60"/>
      <c r="AU136" s="60"/>
      <c r="AV136" s="61"/>
      <c r="AW136" s="59"/>
      <c r="AX136" s="60"/>
      <c r="AY136" s="60"/>
      <c r="AZ136" s="60"/>
      <c r="BA136" s="60"/>
      <c r="BB136" s="60"/>
      <c r="BC136" s="60"/>
      <c r="BD136" s="61"/>
      <c r="BE136" s="59"/>
      <c r="BF136" s="60"/>
      <c r="BG136" s="60"/>
      <c r="BH136" s="60"/>
      <c r="BI136" s="60"/>
      <c r="BJ136" s="60"/>
      <c r="BK136" s="60"/>
      <c r="BL136" s="61"/>
    </row>
    <row r="137" spans="1:64" s="27" customFormat="1" ht="32.25" customHeight="1">
      <c r="A137" s="37"/>
      <c r="B137" s="47"/>
      <c r="C137" s="47"/>
      <c r="D137" s="47"/>
      <c r="E137" s="47"/>
      <c r="F137" s="48"/>
      <c r="G137" s="51" t="s">
        <v>154</v>
      </c>
      <c r="H137" s="82"/>
      <c r="I137" s="82"/>
      <c r="J137" s="82"/>
      <c r="K137" s="82"/>
      <c r="L137" s="82"/>
      <c r="M137" s="82"/>
      <c r="N137" s="82"/>
      <c r="O137" s="82"/>
      <c r="P137" s="82"/>
      <c r="Q137" s="82"/>
      <c r="R137" s="82"/>
      <c r="S137" s="82"/>
      <c r="T137" s="82"/>
      <c r="U137" s="82"/>
      <c r="V137" s="82"/>
      <c r="W137" s="82"/>
      <c r="X137" s="82"/>
      <c r="Y137" s="83"/>
      <c r="Z137" s="55" t="s">
        <v>76</v>
      </c>
      <c r="AA137" s="76"/>
      <c r="AB137" s="76"/>
      <c r="AC137" s="76"/>
      <c r="AD137" s="77"/>
      <c r="AE137" s="55" t="s">
        <v>123</v>
      </c>
      <c r="AF137" s="56"/>
      <c r="AG137" s="56"/>
      <c r="AH137" s="56"/>
      <c r="AI137" s="56"/>
      <c r="AJ137" s="56"/>
      <c r="AK137" s="56"/>
      <c r="AL137" s="56"/>
      <c r="AM137" s="56"/>
      <c r="AN137" s="57"/>
      <c r="AO137" s="59">
        <v>0</v>
      </c>
      <c r="AP137" s="60"/>
      <c r="AQ137" s="60"/>
      <c r="AR137" s="60"/>
      <c r="AS137" s="60"/>
      <c r="AT137" s="60"/>
      <c r="AU137" s="60"/>
      <c r="AV137" s="61"/>
      <c r="AW137" s="59">
        <v>1466000</v>
      </c>
      <c r="AX137" s="60"/>
      <c r="AY137" s="60"/>
      <c r="AZ137" s="60"/>
      <c r="BA137" s="60"/>
      <c r="BB137" s="60"/>
      <c r="BC137" s="60"/>
      <c r="BD137" s="61"/>
      <c r="BE137" s="59">
        <f t="shared" ref="BE137" si="17">AO137+AW137</f>
        <v>1466000</v>
      </c>
      <c r="BF137" s="60"/>
      <c r="BG137" s="60"/>
      <c r="BH137" s="60"/>
      <c r="BI137" s="60"/>
      <c r="BJ137" s="60"/>
      <c r="BK137" s="60"/>
      <c r="BL137" s="61"/>
    </row>
    <row r="138" spans="1:64" s="27" customFormat="1" ht="18" customHeight="1">
      <c r="A138" s="65">
        <v>2</v>
      </c>
      <c r="B138" s="66"/>
      <c r="C138" s="66"/>
      <c r="D138" s="66"/>
      <c r="E138" s="66"/>
      <c r="F138" s="67"/>
      <c r="G138" s="62" t="s">
        <v>77</v>
      </c>
      <c r="H138" s="63"/>
      <c r="I138" s="63"/>
      <c r="J138" s="63"/>
      <c r="K138" s="63"/>
      <c r="L138" s="63"/>
      <c r="M138" s="63"/>
      <c r="N138" s="63"/>
      <c r="O138" s="63"/>
      <c r="P138" s="63"/>
      <c r="Q138" s="63"/>
      <c r="R138" s="63"/>
      <c r="S138" s="63"/>
      <c r="T138" s="63"/>
      <c r="U138" s="63"/>
      <c r="V138" s="63"/>
      <c r="W138" s="63"/>
      <c r="X138" s="63"/>
      <c r="Y138" s="64"/>
      <c r="Z138" s="37"/>
      <c r="AA138" s="47"/>
      <c r="AB138" s="47"/>
      <c r="AC138" s="47"/>
      <c r="AD138" s="48"/>
      <c r="AE138" s="37"/>
      <c r="AF138" s="47"/>
      <c r="AG138" s="47"/>
      <c r="AH138" s="47"/>
      <c r="AI138" s="47"/>
      <c r="AJ138" s="47"/>
      <c r="AK138" s="47"/>
      <c r="AL138" s="47"/>
      <c r="AM138" s="47"/>
      <c r="AN138" s="48"/>
      <c r="AO138" s="38"/>
      <c r="AP138" s="39"/>
      <c r="AQ138" s="39"/>
      <c r="AR138" s="39"/>
      <c r="AS138" s="39"/>
      <c r="AT138" s="39"/>
      <c r="AU138" s="39"/>
      <c r="AV138" s="40"/>
      <c r="AW138" s="38"/>
      <c r="AX138" s="39"/>
      <c r="AY138" s="39"/>
      <c r="AZ138" s="39"/>
      <c r="BA138" s="39"/>
      <c r="BB138" s="39"/>
      <c r="BC138" s="39"/>
      <c r="BD138" s="40"/>
      <c r="BE138" s="38"/>
      <c r="BF138" s="39"/>
      <c r="BG138" s="39"/>
      <c r="BH138" s="39"/>
      <c r="BI138" s="39"/>
      <c r="BJ138" s="39"/>
      <c r="BK138" s="39"/>
      <c r="BL138" s="40"/>
    </row>
    <row r="139" spans="1:64" s="27" customFormat="1" ht="29.25" customHeight="1">
      <c r="A139" s="42"/>
      <c r="B139" s="43"/>
      <c r="C139" s="43"/>
      <c r="D139" s="43"/>
      <c r="E139" s="43"/>
      <c r="F139" s="44"/>
      <c r="G139" s="51" t="s">
        <v>155</v>
      </c>
      <c r="H139" s="82"/>
      <c r="I139" s="82"/>
      <c r="J139" s="82"/>
      <c r="K139" s="82"/>
      <c r="L139" s="82"/>
      <c r="M139" s="82"/>
      <c r="N139" s="82"/>
      <c r="O139" s="82"/>
      <c r="P139" s="82"/>
      <c r="Q139" s="82"/>
      <c r="R139" s="82"/>
      <c r="S139" s="82"/>
      <c r="T139" s="82"/>
      <c r="U139" s="82"/>
      <c r="V139" s="82"/>
      <c r="W139" s="82"/>
      <c r="X139" s="82"/>
      <c r="Y139" s="83"/>
      <c r="Z139" s="55" t="s">
        <v>124</v>
      </c>
      <c r="AA139" s="76"/>
      <c r="AB139" s="76"/>
      <c r="AC139" s="76"/>
      <c r="AD139" s="77"/>
      <c r="AE139" s="55" t="s">
        <v>129</v>
      </c>
      <c r="AF139" s="56"/>
      <c r="AG139" s="56"/>
      <c r="AH139" s="56"/>
      <c r="AI139" s="56"/>
      <c r="AJ139" s="56"/>
      <c r="AK139" s="56"/>
      <c r="AL139" s="56"/>
      <c r="AM139" s="56"/>
      <c r="AN139" s="57"/>
      <c r="AO139" s="59">
        <v>0</v>
      </c>
      <c r="AP139" s="60"/>
      <c r="AQ139" s="60"/>
      <c r="AR139" s="60"/>
      <c r="AS139" s="60"/>
      <c r="AT139" s="60"/>
      <c r="AU139" s="60"/>
      <c r="AV139" s="61"/>
      <c r="AW139" s="59">
        <v>493.9</v>
      </c>
      <c r="AX139" s="60"/>
      <c r="AY139" s="60"/>
      <c r="AZ139" s="60"/>
      <c r="BA139" s="60"/>
      <c r="BB139" s="60"/>
      <c r="BC139" s="60"/>
      <c r="BD139" s="61"/>
      <c r="BE139" s="59">
        <f t="shared" ref="BE139" si="18">AO139+AW139</f>
        <v>493.9</v>
      </c>
      <c r="BF139" s="60"/>
      <c r="BG139" s="60"/>
      <c r="BH139" s="60"/>
      <c r="BI139" s="60"/>
      <c r="BJ139" s="60"/>
      <c r="BK139" s="60"/>
      <c r="BL139" s="61"/>
    </row>
    <row r="140" spans="1:64" s="27" customFormat="1" ht="18" customHeight="1">
      <c r="A140" s="50">
        <v>3</v>
      </c>
      <c r="B140" s="50"/>
      <c r="C140" s="50"/>
      <c r="D140" s="50"/>
      <c r="E140" s="50"/>
      <c r="F140" s="50"/>
      <c r="G140" s="62" t="s">
        <v>84</v>
      </c>
      <c r="H140" s="63"/>
      <c r="I140" s="63"/>
      <c r="J140" s="63"/>
      <c r="K140" s="63"/>
      <c r="L140" s="63"/>
      <c r="M140" s="63"/>
      <c r="N140" s="63"/>
      <c r="O140" s="63"/>
      <c r="P140" s="63"/>
      <c r="Q140" s="63"/>
      <c r="R140" s="63"/>
      <c r="S140" s="63"/>
      <c r="T140" s="63"/>
      <c r="U140" s="63"/>
      <c r="V140" s="63"/>
      <c r="W140" s="63"/>
      <c r="X140" s="63"/>
      <c r="Y140" s="64"/>
      <c r="Z140" s="54"/>
      <c r="AA140" s="54"/>
      <c r="AB140" s="54"/>
      <c r="AC140" s="54"/>
      <c r="AD140" s="54"/>
      <c r="AE140" s="55"/>
      <c r="AF140" s="56"/>
      <c r="AG140" s="56"/>
      <c r="AH140" s="56"/>
      <c r="AI140" s="56"/>
      <c r="AJ140" s="56"/>
      <c r="AK140" s="56"/>
      <c r="AL140" s="56"/>
      <c r="AM140" s="56"/>
      <c r="AN140" s="57"/>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row>
    <row r="141" spans="1:64" s="27" customFormat="1" ht="42" customHeight="1">
      <c r="A141" s="37"/>
      <c r="B141" s="47"/>
      <c r="C141" s="47"/>
      <c r="D141" s="47"/>
      <c r="E141" s="47"/>
      <c r="F141" s="48"/>
      <c r="G141" s="51" t="s">
        <v>156</v>
      </c>
      <c r="H141" s="95"/>
      <c r="I141" s="95"/>
      <c r="J141" s="95"/>
      <c r="K141" s="95"/>
      <c r="L141" s="95"/>
      <c r="M141" s="95"/>
      <c r="N141" s="95"/>
      <c r="O141" s="95"/>
      <c r="P141" s="95"/>
      <c r="Q141" s="95"/>
      <c r="R141" s="95"/>
      <c r="S141" s="95"/>
      <c r="T141" s="95"/>
      <c r="U141" s="95"/>
      <c r="V141" s="95"/>
      <c r="W141" s="95"/>
      <c r="X141" s="95"/>
      <c r="Y141" s="96"/>
      <c r="Z141" s="54" t="s">
        <v>76</v>
      </c>
      <c r="AA141" s="54"/>
      <c r="AB141" s="54"/>
      <c r="AC141" s="54"/>
      <c r="AD141" s="54"/>
      <c r="AE141" s="55" t="s">
        <v>85</v>
      </c>
      <c r="AF141" s="56"/>
      <c r="AG141" s="56"/>
      <c r="AH141" s="56"/>
      <c r="AI141" s="56"/>
      <c r="AJ141" s="56"/>
      <c r="AK141" s="56"/>
      <c r="AL141" s="56"/>
      <c r="AM141" s="56"/>
      <c r="AN141" s="57"/>
      <c r="AO141" s="58">
        <v>0</v>
      </c>
      <c r="AP141" s="58"/>
      <c r="AQ141" s="58"/>
      <c r="AR141" s="58"/>
      <c r="AS141" s="58"/>
      <c r="AT141" s="58"/>
      <c r="AU141" s="58"/>
      <c r="AV141" s="58"/>
      <c r="AW141" s="59">
        <f>AW137/AW139</f>
        <v>2968.2121887021667</v>
      </c>
      <c r="AX141" s="60"/>
      <c r="AY141" s="60"/>
      <c r="AZ141" s="60"/>
      <c r="BA141" s="60"/>
      <c r="BB141" s="60"/>
      <c r="BC141" s="60"/>
      <c r="BD141" s="61"/>
      <c r="BE141" s="59">
        <f t="shared" ref="BE141" si="19">AO141+AW141</f>
        <v>2968.2121887021667</v>
      </c>
      <c r="BF141" s="60"/>
      <c r="BG141" s="60"/>
      <c r="BH141" s="60"/>
      <c r="BI141" s="60"/>
      <c r="BJ141" s="60"/>
      <c r="BK141" s="60"/>
      <c r="BL141" s="61"/>
    </row>
    <row r="142" spans="1:64" s="27" customFormat="1" ht="16.5" customHeight="1">
      <c r="A142" s="50">
        <v>4</v>
      </c>
      <c r="B142" s="50"/>
      <c r="C142" s="50"/>
      <c r="D142" s="50"/>
      <c r="E142" s="50"/>
      <c r="F142" s="50"/>
      <c r="G142" s="62" t="s">
        <v>88</v>
      </c>
      <c r="H142" s="63"/>
      <c r="I142" s="63"/>
      <c r="J142" s="63"/>
      <c r="K142" s="63"/>
      <c r="L142" s="63"/>
      <c r="M142" s="63"/>
      <c r="N142" s="63"/>
      <c r="O142" s="63"/>
      <c r="P142" s="63"/>
      <c r="Q142" s="63"/>
      <c r="R142" s="63"/>
      <c r="S142" s="63"/>
      <c r="T142" s="63"/>
      <c r="U142" s="63"/>
      <c r="V142" s="63"/>
      <c r="W142" s="63"/>
      <c r="X142" s="63"/>
      <c r="Y142" s="64"/>
      <c r="Z142" s="54"/>
      <c r="AA142" s="54"/>
      <c r="AB142" s="54"/>
      <c r="AC142" s="54"/>
      <c r="AD142" s="54"/>
      <c r="AE142" s="55"/>
      <c r="AF142" s="56"/>
      <c r="AG142" s="56"/>
      <c r="AH142" s="56"/>
      <c r="AI142" s="56"/>
      <c r="AJ142" s="56"/>
      <c r="AK142" s="56"/>
      <c r="AL142" s="56"/>
      <c r="AM142" s="56"/>
      <c r="AN142" s="57"/>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row>
    <row r="143" spans="1:64" s="27" customFormat="1" ht="30.75" customHeight="1">
      <c r="A143" s="55"/>
      <c r="B143" s="76"/>
      <c r="C143" s="76"/>
      <c r="D143" s="76"/>
      <c r="E143" s="76"/>
      <c r="F143" s="77"/>
      <c r="G143" s="51" t="s">
        <v>157</v>
      </c>
      <c r="H143" s="82"/>
      <c r="I143" s="82"/>
      <c r="J143" s="82"/>
      <c r="K143" s="82"/>
      <c r="L143" s="82"/>
      <c r="M143" s="82"/>
      <c r="N143" s="82"/>
      <c r="O143" s="82"/>
      <c r="P143" s="82"/>
      <c r="Q143" s="82"/>
      <c r="R143" s="82"/>
      <c r="S143" s="82"/>
      <c r="T143" s="82"/>
      <c r="U143" s="82"/>
      <c r="V143" s="82"/>
      <c r="W143" s="82"/>
      <c r="X143" s="82"/>
      <c r="Y143" s="83"/>
      <c r="Z143" s="55" t="s">
        <v>89</v>
      </c>
      <c r="AA143" s="76"/>
      <c r="AB143" s="76"/>
      <c r="AC143" s="76"/>
      <c r="AD143" s="77"/>
      <c r="AE143" s="55" t="s">
        <v>85</v>
      </c>
      <c r="AF143" s="76"/>
      <c r="AG143" s="76"/>
      <c r="AH143" s="76"/>
      <c r="AI143" s="76"/>
      <c r="AJ143" s="76"/>
      <c r="AK143" s="76"/>
      <c r="AL143" s="76"/>
      <c r="AM143" s="76"/>
      <c r="AN143" s="77"/>
      <c r="AO143" s="59">
        <v>0</v>
      </c>
      <c r="AP143" s="60"/>
      <c r="AQ143" s="60"/>
      <c r="AR143" s="60"/>
      <c r="AS143" s="60"/>
      <c r="AT143" s="60"/>
      <c r="AU143" s="60"/>
      <c r="AV143" s="61"/>
      <c r="AW143" s="59">
        <v>100</v>
      </c>
      <c r="AX143" s="60"/>
      <c r="AY143" s="60"/>
      <c r="AZ143" s="60"/>
      <c r="BA143" s="60"/>
      <c r="BB143" s="60"/>
      <c r="BC143" s="60"/>
      <c r="BD143" s="61"/>
      <c r="BE143" s="59">
        <f t="shared" ref="BE143" si="20">AO143+AW143</f>
        <v>100</v>
      </c>
      <c r="BF143" s="60"/>
      <c r="BG143" s="60"/>
      <c r="BH143" s="60"/>
      <c r="BI143" s="60"/>
      <c r="BJ143" s="60"/>
      <c r="BK143" s="60"/>
      <c r="BL143" s="61"/>
    </row>
    <row r="144" spans="1:64" s="27" customFormat="1" ht="15" customHeight="1">
      <c r="A144" s="37"/>
      <c r="B144" s="47"/>
      <c r="C144" s="47"/>
      <c r="D144" s="47"/>
      <c r="E144" s="47"/>
      <c r="F144" s="48"/>
      <c r="G144" s="62" t="s">
        <v>122</v>
      </c>
      <c r="H144" s="63"/>
      <c r="I144" s="63"/>
      <c r="J144" s="63"/>
      <c r="K144" s="63"/>
      <c r="L144" s="63"/>
      <c r="M144" s="63"/>
      <c r="N144" s="63"/>
      <c r="O144" s="63"/>
      <c r="P144" s="63"/>
      <c r="Q144" s="63"/>
      <c r="R144" s="63"/>
      <c r="S144" s="63"/>
      <c r="T144" s="63"/>
      <c r="U144" s="63"/>
      <c r="V144" s="63"/>
      <c r="W144" s="63"/>
      <c r="X144" s="63"/>
      <c r="Y144" s="64"/>
      <c r="Z144" s="50"/>
      <c r="AA144" s="50"/>
      <c r="AB144" s="50"/>
      <c r="AC144" s="50"/>
      <c r="AD144" s="50"/>
      <c r="AE144" s="65"/>
      <c r="AF144" s="78"/>
      <c r="AG144" s="78"/>
      <c r="AH144" s="78"/>
      <c r="AI144" s="78"/>
      <c r="AJ144" s="78"/>
      <c r="AK144" s="78"/>
      <c r="AL144" s="78"/>
      <c r="AM144" s="78"/>
      <c r="AN144" s="79"/>
      <c r="AO144" s="80"/>
      <c r="AP144" s="80"/>
      <c r="AQ144" s="80"/>
      <c r="AR144" s="80"/>
      <c r="AS144" s="80"/>
      <c r="AT144" s="80"/>
      <c r="AU144" s="80"/>
      <c r="AV144" s="80"/>
      <c r="AW144" s="73"/>
      <c r="AX144" s="74"/>
      <c r="AY144" s="74"/>
      <c r="AZ144" s="74"/>
      <c r="BA144" s="74"/>
      <c r="BB144" s="74"/>
      <c r="BC144" s="74"/>
      <c r="BD144" s="75"/>
      <c r="BE144" s="73"/>
      <c r="BF144" s="74"/>
      <c r="BG144" s="74"/>
      <c r="BH144" s="74"/>
      <c r="BI144" s="74"/>
      <c r="BJ144" s="74"/>
      <c r="BK144" s="74"/>
      <c r="BL144" s="75"/>
    </row>
    <row r="145" spans="1:64" s="27" customFormat="1" ht="32.25" customHeight="1">
      <c r="A145" s="55"/>
      <c r="B145" s="76"/>
      <c r="C145" s="76"/>
      <c r="D145" s="76"/>
      <c r="E145" s="76"/>
      <c r="F145" s="77"/>
      <c r="G145" s="62" t="s">
        <v>133</v>
      </c>
      <c r="H145" s="68"/>
      <c r="I145" s="68"/>
      <c r="J145" s="68"/>
      <c r="K145" s="68"/>
      <c r="L145" s="68"/>
      <c r="M145" s="68"/>
      <c r="N145" s="68"/>
      <c r="O145" s="68"/>
      <c r="P145" s="68"/>
      <c r="Q145" s="68"/>
      <c r="R145" s="68"/>
      <c r="S145" s="68"/>
      <c r="T145" s="68"/>
      <c r="U145" s="68"/>
      <c r="V145" s="68"/>
      <c r="W145" s="68"/>
      <c r="X145" s="68"/>
      <c r="Y145" s="69"/>
      <c r="Z145" s="50" t="s">
        <v>76</v>
      </c>
      <c r="AA145" s="50"/>
      <c r="AB145" s="50"/>
      <c r="AC145" s="50"/>
      <c r="AD145" s="50"/>
      <c r="AE145" s="70" t="s">
        <v>158</v>
      </c>
      <c r="AF145" s="117"/>
      <c r="AG145" s="117"/>
      <c r="AH145" s="117"/>
      <c r="AI145" s="117"/>
      <c r="AJ145" s="117"/>
      <c r="AK145" s="117"/>
      <c r="AL145" s="117"/>
      <c r="AM145" s="117"/>
      <c r="AN145" s="118"/>
      <c r="AO145" s="80">
        <v>223569.51</v>
      </c>
      <c r="AP145" s="80"/>
      <c r="AQ145" s="80"/>
      <c r="AR145" s="80"/>
      <c r="AS145" s="80"/>
      <c r="AT145" s="80"/>
      <c r="AU145" s="80"/>
      <c r="AV145" s="80"/>
      <c r="AW145" s="73">
        <v>0</v>
      </c>
      <c r="AX145" s="74"/>
      <c r="AY145" s="74"/>
      <c r="AZ145" s="74"/>
      <c r="BA145" s="74"/>
      <c r="BB145" s="74"/>
      <c r="BC145" s="74"/>
      <c r="BD145" s="75"/>
      <c r="BE145" s="73">
        <f t="shared" ref="BE145" si="21">AO145+AW145</f>
        <v>223569.51</v>
      </c>
      <c r="BF145" s="74"/>
      <c r="BG145" s="74"/>
      <c r="BH145" s="74"/>
      <c r="BI145" s="74"/>
      <c r="BJ145" s="74"/>
      <c r="BK145" s="74"/>
      <c r="BL145" s="75"/>
    </row>
    <row r="146" spans="1:64" s="27" customFormat="1" ht="18" customHeight="1">
      <c r="A146" s="65">
        <v>1</v>
      </c>
      <c r="B146" s="66"/>
      <c r="C146" s="66"/>
      <c r="D146" s="66"/>
      <c r="E146" s="66"/>
      <c r="F146" s="67"/>
      <c r="G146" s="62" t="s">
        <v>65</v>
      </c>
      <c r="H146" s="68"/>
      <c r="I146" s="68"/>
      <c r="J146" s="68"/>
      <c r="K146" s="68"/>
      <c r="L146" s="68"/>
      <c r="M146" s="68"/>
      <c r="N146" s="68"/>
      <c r="O146" s="68"/>
      <c r="P146" s="68"/>
      <c r="Q146" s="68"/>
      <c r="R146" s="68"/>
      <c r="S146" s="68"/>
      <c r="T146" s="68"/>
      <c r="U146" s="68"/>
      <c r="V146" s="68"/>
      <c r="W146" s="68"/>
      <c r="X146" s="68"/>
      <c r="Y146" s="69"/>
      <c r="Z146" s="55"/>
      <c r="AA146" s="76"/>
      <c r="AB146" s="76"/>
      <c r="AC146" s="76"/>
      <c r="AD146" s="77"/>
      <c r="AE146" s="55"/>
      <c r="AF146" s="76"/>
      <c r="AG146" s="76"/>
      <c r="AH146" s="76"/>
      <c r="AI146" s="76"/>
      <c r="AJ146" s="76"/>
      <c r="AK146" s="76"/>
      <c r="AL146" s="76"/>
      <c r="AM146" s="76"/>
      <c r="AN146" s="77"/>
      <c r="AO146" s="59"/>
      <c r="AP146" s="60"/>
      <c r="AQ146" s="60"/>
      <c r="AR146" s="60"/>
      <c r="AS146" s="60"/>
      <c r="AT146" s="60"/>
      <c r="AU146" s="60"/>
      <c r="AV146" s="61"/>
      <c r="AW146" s="59"/>
      <c r="AX146" s="60"/>
      <c r="AY146" s="60"/>
      <c r="AZ146" s="60"/>
      <c r="BA146" s="60"/>
      <c r="BB146" s="60"/>
      <c r="BC146" s="60"/>
      <c r="BD146" s="61"/>
      <c r="BE146" s="59"/>
      <c r="BF146" s="60"/>
      <c r="BG146" s="60"/>
      <c r="BH146" s="60"/>
      <c r="BI146" s="60"/>
      <c r="BJ146" s="60"/>
      <c r="BK146" s="60"/>
      <c r="BL146" s="61"/>
    </row>
    <row r="147" spans="1:64" s="28" customFormat="1" ht="30.75" customHeight="1">
      <c r="A147" s="37"/>
      <c r="B147" s="47"/>
      <c r="C147" s="47"/>
      <c r="D147" s="47"/>
      <c r="E147" s="47"/>
      <c r="F147" s="48"/>
      <c r="G147" s="51" t="s">
        <v>159</v>
      </c>
      <c r="H147" s="95"/>
      <c r="I147" s="95"/>
      <c r="J147" s="95"/>
      <c r="K147" s="95"/>
      <c r="L147" s="95"/>
      <c r="M147" s="95"/>
      <c r="N147" s="95"/>
      <c r="O147" s="95"/>
      <c r="P147" s="95"/>
      <c r="Q147" s="95"/>
      <c r="R147" s="95"/>
      <c r="S147" s="95"/>
      <c r="T147" s="95"/>
      <c r="U147" s="95"/>
      <c r="V147" s="95"/>
      <c r="W147" s="95"/>
      <c r="X147" s="95"/>
      <c r="Y147" s="96"/>
      <c r="Z147" s="54" t="s">
        <v>76</v>
      </c>
      <c r="AA147" s="54"/>
      <c r="AB147" s="54"/>
      <c r="AC147" s="54"/>
      <c r="AD147" s="54"/>
      <c r="AE147" s="92" t="s">
        <v>158</v>
      </c>
      <c r="AF147" s="97"/>
      <c r="AG147" s="97"/>
      <c r="AH147" s="97"/>
      <c r="AI147" s="97"/>
      <c r="AJ147" s="97"/>
      <c r="AK147" s="97"/>
      <c r="AL147" s="97"/>
      <c r="AM147" s="97"/>
      <c r="AN147" s="98"/>
      <c r="AO147" s="58">
        <v>223569.51</v>
      </c>
      <c r="AP147" s="58"/>
      <c r="AQ147" s="58"/>
      <c r="AR147" s="58"/>
      <c r="AS147" s="58"/>
      <c r="AT147" s="58"/>
      <c r="AU147" s="58"/>
      <c r="AV147" s="58"/>
      <c r="AW147" s="59">
        <v>0</v>
      </c>
      <c r="AX147" s="60"/>
      <c r="AY147" s="60"/>
      <c r="AZ147" s="60"/>
      <c r="BA147" s="60"/>
      <c r="BB147" s="60"/>
      <c r="BC147" s="60"/>
      <c r="BD147" s="61"/>
      <c r="BE147" s="59">
        <f t="shared" ref="BE147" si="22">AO147+AW147</f>
        <v>223569.51</v>
      </c>
      <c r="BF147" s="60"/>
      <c r="BG147" s="60"/>
      <c r="BH147" s="60"/>
      <c r="BI147" s="60"/>
      <c r="BJ147" s="60"/>
      <c r="BK147" s="60"/>
      <c r="BL147" s="61"/>
    </row>
    <row r="148" spans="1:64" s="27" customFormat="1" ht="18" customHeight="1">
      <c r="A148" s="50">
        <v>2</v>
      </c>
      <c r="B148" s="50"/>
      <c r="C148" s="50"/>
      <c r="D148" s="50"/>
      <c r="E148" s="50"/>
      <c r="F148" s="50"/>
      <c r="G148" s="62" t="s">
        <v>88</v>
      </c>
      <c r="H148" s="63"/>
      <c r="I148" s="63"/>
      <c r="J148" s="63"/>
      <c r="K148" s="63"/>
      <c r="L148" s="63"/>
      <c r="M148" s="63"/>
      <c r="N148" s="63"/>
      <c r="O148" s="63"/>
      <c r="P148" s="63"/>
      <c r="Q148" s="63"/>
      <c r="R148" s="63"/>
      <c r="S148" s="63"/>
      <c r="T148" s="63"/>
      <c r="U148" s="63"/>
      <c r="V148" s="63"/>
      <c r="W148" s="63"/>
      <c r="X148" s="63"/>
      <c r="Y148" s="64"/>
      <c r="Z148" s="54"/>
      <c r="AA148" s="54"/>
      <c r="AB148" s="54"/>
      <c r="AC148" s="54"/>
      <c r="AD148" s="54"/>
      <c r="AE148" s="55"/>
      <c r="AF148" s="56"/>
      <c r="AG148" s="56"/>
      <c r="AH148" s="56"/>
      <c r="AI148" s="56"/>
      <c r="AJ148" s="56"/>
      <c r="AK148" s="56"/>
      <c r="AL148" s="56"/>
      <c r="AM148" s="56"/>
      <c r="AN148" s="57"/>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row>
    <row r="149" spans="1:64" s="27" customFormat="1" ht="31.5" customHeight="1">
      <c r="A149" s="37"/>
      <c r="B149" s="47"/>
      <c r="C149" s="47"/>
      <c r="D149" s="47"/>
      <c r="E149" s="47"/>
      <c r="F149" s="48"/>
      <c r="G149" s="51" t="s">
        <v>160</v>
      </c>
      <c r="H149" s="52"/>
      <c r="I149" s="52"/>
      <c r="J149" s="52"/>
      <c r="K149" s="52"/>
      <c r="L149" s="52"/>
      <c r="M149" s="52"/>
      <c r="N149" s="52"/>
      <c r="O149" s="52"/>
      <c r="P149" s="52"/>
      <c r="Q149" s="52"/>
      <c r="R149" s="52"/>
      <c r="S149" s="52"/>
      <c r="T149" s="52"/>
      <c r="U149" s="52"/>
      <c r="V149" s="52"/>
      <c r="W149" s="52"/>
      <c r="X149" s="52"/>
      <c r="Y149" s="53"/>
      <c r="Z149" s="54" t="s">
        <v>89</v>
      </c>
      <c r="AA149" s="54"/>
      <c r="AB149" s="54"/>
      <c r="AC149" s="54"/>
      <c r="AD149" s="54"/>
      <c r="AE149" s="92" t="s">
        <v>85</v>
      </c>
      <c r="AF149" s="93"/>
      <c r="AG149" s="93"/>
      <c r="AH149" s="93"/>
      <c r="AI149" s="93"/>
      <c r="AJ149" s="93"/>
      <c r="AK149" s="93"/>
      <c r="AL149" s="93"/>
      <c r="AM149" s="93"/>
      <c r="AN149" s="94"/>
      <c r="AO149" s="58">
        <v>100</v>
      </c>
      <c r="AP149" s="58"/>
      <c r="AQ149" s="58"/>
      <c r="AR149" s="58"/>
      <c r="AS149" s="58"/>
      <c r="AT149" s="58"/>
      <c r="AU149" s="58"/>
      <c r="AV149" s="58"/>
      <c r="AW149" s="59">
        <v>0</v>
      </c>
      <c r="AX149" s="60"/>
      <c r="AY149" s="60"/>
      <c r="AZ149" s="60"/>
      <c r="BA149" s="60"/>
      <c r="BB149" s="60"/>
      <c r="BC149" s="60"/>
      <c r="BD149" s="61"/>
      <c r="BE149" s="59">
        <f>AO149+AW149</f>
        <v>100</v>
      </c>
      <c r="BF149" s="60"/>
      <c r="BG149" s="60"/>
      <c r="BH149" s="60"/>
      <c r="BI149" s="60"/>
      <c r="BJ149" s="60"/>
      <c r="BK149" s="60"/>
      <c r="BL149" s="61"/>
    </row>
    <row r="150" spans="1:64" s="27" customFormat="1" ht="17.25" customHeight="1">
      <c r="A150" s="37"/>
      <c r="B150" s="47"/>
      <c r="C150" s="47"/>
      <c r="D150" s="47"/>
      <c r="E150" s="47"/>
      <c r="F150" s="48"/>
      <c r="G150" s="62" t="s">
        <v>125</v>
      </c>
      <c r="H150" s="63"/>
      <c r="I150" s="63"/>
      <c r="J150" s="63"/>
      <c r="K150" s="63"/>
      <c r="L150" s="63"/>
      <c r="M150" s="63"/>
      <c r="N150" s="63"/>
      <c r="O150" s="63"/>
      <c r="P150" s="63"/>
      <c r="Q150" s="63"/>
      <c r="R150" s="63"/>
      <c r="S150" s="63"/>
      <c r="T150" s="63"/>
      <c r="U150" s="63"/>
      <c r="V150" s="63"/>
      <c r="W150" s="63"/>
      <c r="X150" s="63"/>
      <c r="Y150" s="64"/>
      <c r="Z150" s="50"/>
      <c r="AA150" s="50"/>
      <c r="AB150" s="50"/>
      <c r="AC150" s="50"/>
      <c r="AD150" s="50"/>
      <c r="AE150" s="65"/>
      <c r="AF150" s="78"/>
      <c r="AG150" s="78"/>
      <c r="AH150" s="78"/>
      <c r="AI150" s="78"/>
      <c r="AJ150" s="78"/>
      <c r="AK150" s="78"/>
      <c r="AL150" s="78"/>
      <c r="AM150" s="78"/>
      <c r="AN150" s="79"/>
      <c r="AO150" s="80"/>
      <c r="AP150" s="80"/>
      <c r="AQ150" s="80"/>
      <c r="AR150" s="80"/>
      <c r="AS150" s="80"/>
      <c r="AT150" s="80"/>
      <c r="AU150" s="80"/>
      <c r="AV150" s="80"/>
      <c r="AW150" s="73"/>
      <c r="AX150" s="74"/>
      <c r="AY150" s="74"/>
      <c r="AZ150" s="74"/>
      <c r="BA150" s="74"/>
      <c r="BB150" s="74"/>
      <c r="BC150" s="74"/>
      <c r="BD150" s="75"/>
      <c r="BE150" s="73"/>
      <c r="BF150" s="74"/>
      <c r="BG150" s="74"/>
      <c r="BH150" s="74"/>
      <c r="BI150" s="74"/>
      <c r="BJ150" s="74"/>
      <c r="BK150" s="74"/>
      <c r="BL150" s="75"/>
    </row>
    <row r="151" spans="1:64" s="27" customFormat="1" ht="28.5" customHeight="1">
      <c r="A151" s="37"/>
      <c r="B151" s="47"/>
      <c r="C151" s="47"/>
      <c r="D151" s="47"/>
      <c r="E151" s="47"/>
      <c r="F151" s="48"/>
      <c r="G151" s="62" t="s">
        <v>134</v>
      </c>
      <c r="H151" s="68"/>
      <c r="I151" s="68"/>
      <c r="J151" s="68"/>
      <c r="K151" s="68"/>
      <c r="L151" s="68"/>
      <c r="M151" s="68"/>
      <c r="N151" s="68"/>
      <c r="O151" s="68"/>
      <c r="P151" s="68"/>
      <c r="Q151" s="68"/>
      <c r="R151" s="68"/>
      <c r="S151" s="68"/>
      <c r="T151" s="68"/>
      <c r="U151" s="68"/>
      <c r="V151" s="68"/>
      <c r="W151" s="68"/>
      <c r="X151" s="68"/>
      <c r="Y151" s="69"/>
      <c r="Z151" s="50" t="s">
        <v>76</v>
      </c>
      <c r="AA151" s="50"/>
      <c r="AB151" s="50"/>
      <c r="AC151" s="50"/>
      <c r="AD151" s="50"/>
      <c r="AE151" s="70" t="s">
        <v>158</v>
      </c>
      <c r="AF151" s="117"/>
      <c r="AG151" s="117"/>
      <c r="AH151" s="117"/>
      <c r="AI151" s="117"/>
      <c r="AJ151" s="117"/>
      <c r="AK151" s="117"/>
      <c r="AL151" s="117"/>
      <c r="AM151" s="117"/>
      <c r="AN151" s="118"/>
      <c r="AO151" s="73">
        <v>393806.16</v>
      </c>
      <c r="AP151" s="74"/>
      <c r="AQ151" s="74"/>
      <c r="AR151" s="74"/>
      <c r="AS151" s="74"/>
      <c r="AT151" s="74"/>
      <c r="AU151" s="74"/>
      <c r="AV151" s="75"/>
      <c r="AW151" s="73">
        <v>0</v>
      </c>
      <c r="AX151" s="74"/>
      <c r="AY151" s="74"/>
      <c r="AZ151" s="74"/>
      <c r="BA151" s="74"/>
      <c r="BB151" s="74"/>
      <c r="BC151" s="74"/>
      <c r="BD151" s="75"/>
      <c r="BE151" s="73">
        <f>AO151+AW151</f>
        <v>393806.16</v>
      </c>
      <c r="BF151" s="74"/>
      <c r="BG151" s="74"/>
      <c r="BH151" s="74"/>
      <c r="BI151" s="74"/>
      <c r="BJ151" s="74"/>
      <c r="BK151" s="74"/>
      <c r="BL151" s="75"/>
    </row>
    <row r="152" spans="1:64" s="27" customFormat="1" ht="15.75" customHeight="1">
      <c r="A152" s="65">
        <v>1</v>
      </c>
      <c r="B152" s="66"/>
      <c r="C152" s="66"/>
      <c r="D152" s="66"/>
      <c r="E152" s="66"/>
      <c r="F152" s="67"/>
      <c r="G152" s="62" t="s">
        <v>65</v>
      </c>
      <c r="H152" s="68"/>
      <c r="I152" s="68"/>
      <c r="J152" s="68"/>
      <c r="K152" s="68"/>
      <c r="L152" s="68"/>
      <c r="M152" s="68"/>
      <c r="N152" s="68"/>
      <c r="O152" s="68"/>
      <c r="P152" s="68"/>
      <c r="Q152" s="68"/>
      <c r="R152" s="68"/>
      <c r="S152" s="68"/>
      <c r="T152" s="68"/>
      <c r="U152" s="68"/>
      <c r="V152" s="68"/>
      <c r="W152" s="68"/>
      <c r="X152" s="68"/>
      <c r="Y152" s="69"/>
      <c r="Z152" s="55"/>
      <c r="AA152" s="76"/>
      <c r="AB152" s="76"/>
      <c r="AC152" s="76"/>
      <c r="AD152" s="77"/>
      <c r="AE152" s="55"/>
      <c r="AF152" s="76"/>
      <c r="AG152" s="76"/>
      <c r="AH152" s="76"/>
      <c r="AI152" s="76"/>
      <c r="AJ152" s="76"/>
      <c r="AK152" s="76"/>
      <c r="AL152" s="76"/>
      <c r="AM152" s="76"/>
      <c r="AN152" s="77"/>
      <c r="AO152" s="59"/>
      <c r="AP152" s="60"/>
      <c r="AQ152" s="60"/>
      <c r="AR152" s="60"/>
      <c r="AS152" s="60"/>
      <c r="AT152" s="60"/>
      <c r="AU152" s="60"/>
      <c r="AV152" s="61"/>
      <c r="AW152" s="59"/>
      <c r="AX152" s="60"/>
      <c r="AY152" s="60"/>
      <c r="AZ152" s="60"/>
      <c r="BA152" s="60"/>
      <c r="BB152" s="60"/>
      <c r="BC152" s="60"/>
      <c r="BD152" s="61"/>
      <c r="BE152" s="59"/>
      <c r="BF152" s="60"/>
      <c r="BG152" s="60"/>
      <c r="BH152" s="60"/>
      <c r="BI152" s="60"/>
      <c r="BJ152" s="60"/>
      <c r="BK152" s="60"/>
      <c r="BL152" s="61"/>
    </row>
    <row r="153" spans="1:64" s="27" customFormat="1" ht="29.25" customHeight="1">
      <c r="A153" s="54"/>
      <c r="B153" s="54"/>
      <c r="C153" s="54"/>
      <c r="D153" s="54"/>
      <c r="E153" s="54"/>
      <c r="F153" s="54"/>
      <c r="G153" s="51" t="s">
        <v>161</v>
      </c>
      <c r="H153" s="95"/>
      <c r="I153" s="95"/>
      <c r="J153" s="95"/>
      <c r="K153" s="95"/>
      <c r="L153" s="95"/>
      <c r="M153" s="95"/>
      <c r="N153" s="95"/>
      <c r="O153" s="95"/>
      <c r="P153" s="95"/>
      <c r="Q153" s="95"/>
      <c r="R153" s="95"/>
      <c r="S153" s="95"/>
      <c r="T153" s="95"/>
      <c r="U153" s="95"/>
      <c r="V153" s="95"/>
      <c r="W153" s="95"/>
      <c r="X153" s="95"/>
      <c r="Y153" s="96"/>
      <c r="Z153" s="54" t="s">
        <v>76</v>
      </c>
      <c r="AA153" s="54"/>
      <c r="AB153" s="54"/>
      <c r="AC153" s="54"/>
      <c r="AD153" s="54"/>
      <c r="AE153" s="92" t="s">
        <v>158</v>
      </c>
      <c r="AF153" s="97"/>
      <c r="AG153" s="97"/>
      <c r="AH153" s="97"/>
      <c r="AI153" s="97"/>
      <c r="AJ153" s="97"/>
      <c r="AK153" s="97"/>
      <c r="AL153" s="97"/>
      <c r="AM153" s="97"/>
      <c r="AN153" s="98"/>
      <c r="AO153" s="81">
        <v>393806.16</v>
      </c>
      <c r="AP153" s="81"/>
      <c r="AQ153" s="81"/>
      <c r="AR153" s="81"/>
      <c r="AS153" s="81"/>
      <c r="AT153" s="81"/>
      <c r="AU153" s="81"/>
      <c r="AV153" s="81"/>
      <c r="AW153" s="58">
        <v>0</v>
      </c>
      <c r="AX153" s="58"/>
      <c r="AY153" s="58"/>
      <c r="AZ153" s="58"/>
      <c r="BA153" s="58"/>
      <c r="BB153" s="58"/>
      <c r="BC153" s="58"/>
      <c r="BD153" s="58"/>
      <c r="BE153" s="58">
        <f>AO153+AW153</f>
        <v>393806.16</v>
      </c>
      <c r="BF153" s="58"/>
      <c r="BG153" s="58"/>
      <c r="BH153" s="58"/>
      <c r="BI153" s="58"/>
      <c r="BJ153" s="58"/>
      <c r="BK153" s="58"/>
      <c r="BL153" s="58"/>
    </row>
    <row r="154" spans="1:64" s="27" customFormat="1" ht="16.5" customHeight="1">
      <c r="A154" s="50">
        <v>2</v>
      </c>
      <c r="B154" s="50"/>
      <c r="C154" s="50"/>
      <c r="D154" s="50"/>
      <c r="E154" s="50"/>
      <c r="F154" s="50"/>
      <c r="G154" s="62" t="s">
        <v>88</v>
      </c>
      <c r="H154" s="63"/>
      <c r="I154" s="63"/>
      <c r="J154" s="63"/>
      <c r="K154" s="63"/>
      <c r="L154" s="63"/>
      <c r="M154" s="63"/>
      <c r="N154" s="63"/>
      <c r="O154" s="63"/>
      <c r="P154" s="63"/>
      <c r="Q154" s="63"/>
      <c r="R154" s="63"/>
      <c r="S154" s="63"/>
      <c r="T154" s="63"/>
      <c r="U154" s="63"/>
      <c r="V154" s="63"/>
      <c r="W154" s="63"/>
      <c r="X154" s="63"/>
      <c r="Y154" s="64"/>
      <c r="Z154" s="54"/>
      <c r="AA154" s="54"/>
      <c r="AB154" s="54"/>
      <c r="AC154" s="54"/>
      <c r="AD154" s="54"/>
      <c r="AE154" s="55"/>
      <c r="AF154" s="56"/>
      <c r="AG154" s="56"/>
      <c r="AH154" s="56"/>
      <c r="AI154" s="56"/>
      <c r="AJ154" s="56"/>
      <c r="AK154" s="56"/>
      <c r="AL154" s="56"/>
      <c r="AM154" s="56"/>
      <c r="AN154" s="57"/>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row>
    <row r="155" spans="1:64" s="27" customFormat="1" ht="25.5" customHeight="1">
      <c r="A155" s="54"/>
      <c r="B155" s="54"/>
      <c r="C155" s="54"/>
      <c r="D155" s="54"/>
      <c r="E155" s="54"/>
      <c r="F155" s="54"/>
      <c r="G155" s="180" t="s">
        <v>162</v>
      </c>
      <c r="H155" s="180"/>
      <c r="I155" s="180"/>
      <c r="J155" s="180"/>
      <c r="K155" s="180"/>
      <c r="L155" s="180"/>
      <c r="M155" s="180"/>
      <c r="N155" s="180"/>
      <c r="O155" s="180"/>
      <c r="P155" s="180"/>
      <c r="Q155" s="180"/>
      <c r="R155" s="180"/>
      <c r="S155" s="180"/>
      <c r="T155" s="180"/>
      <c r="U155" s="180"/>
      <c r="V155" s="180"/>
      <c r="W155" s="180"/>
      <c r="X155" s="180"/>
      <c r="Y155" s="180"/>
      <c r="Z155" s="54" t="s">
        <v>89</v>
      </c>
      <c r="AA155" s="54"/>
      <c r="AB155" s="54"/>
      <c r="AC155" s="54"/>
      <c r="AD155" s="54"/>
      <c r="AE155" s="92" t="s">
        <v>85</v>
      </c>
      <c r="AF155" s="93"/>
      <c r="AG155" s="93"/>
      <c r="AH155" s="93"/>
      <c r="AI155" s="93"/>
      <c r="AJ155" s="93"/>
      <c r="AK155" s="93"/>
      <c r="AL155" s="93"/>
      <c r="AM155" s="93"/>
      <c r="AN155" s="94"/>
      <c r="AO155" s="58">
        <v>100</v>
      </c>
      <c r="AP155" s="58"/>
      <c r="AQ155" s="58"/>
      <c r="AR155" s="58"/>
      <c r="AS155" s="58"/>
      <c r="AT155" s="58"/>
      <c r="AU155" s="58"/>
      <c r="AV155" s="58"/>
      <c r="AW155" s="58">
        <v>0</v>
      </c>
      <c r="AX155" s="58"/>
      <c r="AY155" s="58"/>
      <c r="AZ155" s="58"/>
      <c r="BA155" s="58"/>
      <c r="BB155" s="58"/>
      <c r="BC155" s="58"/>
      <c r="BD155" s="58"/>
      <c r="BE155" s="58">
        <f>AO155+AW155</f>
        <v>100</v>
      </c>
      <c r="BF155" s="58"/>
      <c r="BG155" s="58"/>
      <c r="BH155" s="58"/>
      <c r="BI155" s="58"/>
      <c r="BJ155" s="58"/>
      <c r="BK155" s="58"/>
      <c r="BL155" s="58"/>
    </row>
    <row r="156" spans="1:64" s="27" customFormat="1" ht="15.75" customHeight="1">
      <c r="A156" s="37"/>
      <c r="B156" s="47"/>
      <c r="C156" s="47"/>
      <c r="D156" s="47"/>
      <c r="E156" s="47"/>
      <c r="F156" s="48"/>
      <c r="G156" s="62" t="s">
        <v>163</v>
      </c>
      <c r="H156" s="63"/>
      <c r="I156" s="63"/>
      <c r="J156" s="63"/>
      <c r="K156" s="63"/>
      <c r="L156" s="63"/>
      <c r="M156" s="63"/>
      <c r="N156" s="63"/>
      <c r="O156" s="63"/>
      <c r="P156" s="63"/>
      <c r="Q156" s="63"/>
      <c r="R156" s="63"/>
      <c r="S156" s="63"/>
      <c r="T156" s="63"/>
      <c r="U156" s="63"/>
      <c r="V156" s="63"/>
      <c r="W156" s="63"/>
      <c r="X156" s="63"/>
      <c r="Y156" s="64"/>
      <c r="Z156" s="50"/>
      <c r="AA156" s="50"/>
      <c r="AB156" s="50"/>
      <c r="AC156" s="50"/>
      <c r="AD156" s="50"/>
      <c r="AE156" s="65"/>
      <c r="AF156" s="78"/>
      <c r="AG156" s="78"/>
      <c r="AH156" s="78"/>
      <c r="AI156" s="78"/>
      <c r="AJ156" s="78"/>
      <c r="AK156" s="78"/>
      <c r="AL156" s="78"/>
      <c r="AM156" s="78"/>
      <c r="AN156" s="79"/>
      <c r="AO156" s="80"/>
      <c r="AP156" s="80"/>
      <c r="AQ156" s="80"/>
      <c r="AR156" s="80"/>
      <c r="AS156" s="80"/>
      <c r="AT156" s="80"/>
      <c r="AU156" s="80"/>
      <c r="AV156" s="80"/>
      <c r="AW156" s="73"/>
      <c r="AX156" s="74"/>
      <c r="AY156" s="74"/>
      <c r="AZ156" s="74"/>
      <c r="BA156" s="74"/>
      <c r="BB156" s="74"/>
      <c r="BC156" s="74"/>
      <c r="BD156" s="75"/>
      <c r="BE156" s="73"/>
      <c r="BF156" s="74"/>
      <c r="BG156" s="74"/>
      <c r="BH156" s="74"/>
      <c r="BI156" s="74"/>
      <c r="BJ156" s="74"/>
      <c r="BK156" s="74"/>
      <c r="BL156" s="75"/>
    </row>
    <row r="157" spans="1:64" s="27" customFormat="1" ht="13.5" hidden="1" customHeight="1">
      <c r="A157" s="65"/>
      <c r="B157" s="66"/>
      <c r="C157" s="66"/>
      <c r="D157" s="66"/>
      <c r="E157" s="66"/>
      <c r="F157" s="67"/>
      <c r="G157" s="62" t="s">
        <v>65</v>
      </c>
      <c r="H157" s="68"/>
      <c r="I157" s="68"/>
      <c r="J157" s="68"/>
      <c r="K157" s="68"/>
      <c r="L157" s="68"/>
      <c r="M157" s="68"/>
      <c r="N157" s="68"/>
      <c r="O157" s="68"/>
      <c r="P157" s="68"/>
      <c r="Q157" s="68"/>
      <c r="R157" s="68"/>
      <c r="S157" s="68"/>
      <c r="T157" s="68"/>
      <c r="U157" s="68"/>
      <c r="V157" s="68"/>
      <c r="W157" s="68"/>
      <c r="X157" s="68"/>
      <c r="Y157" s="69"/>
      <c r="Z157" s="55"/>
      <c r="AA157" s="76"/>
      <c r="AB157" s="76"/>
      <c r="AC157" s="76"/>
      <c r="AD157" s="77"/>
      <c r="AE157" s="55"/>
      <c r="AF157" s="76"/>
      <c r="AG157" s="76"/>
      <c r="AH157" s="76"/>
      <c r="AI157" s="76"/>
      <c r="AJ157" s="76"/>
      <c r="AK157" s="76"/>
      <c r="AL157" s="76"/>
      <c r="AM157" s="76"/>
      <c r="AN157" s="77"/>
      <c r="AO157" s="59"/>
      <c r="AP157" s="60"/>
      <c r="AQ157" s="60"/>
      <c r="AR157" s="60"/>
      <c r="AS157" s="60"/>
      <c r="AT157" s="60"/>
      <c r="AU157" s="60"/>
      <c r="AV157" s="61"/>
      <c r="AW157" s="59"/>
      <c r="AX157" s="60"/>
      <c r="AY157" s="60"/>
      <c r="AZ157" s="60"/>
      <c r="BA157" s="60"/>
      <c r="BB157" s="60"/>
      <c r="BC157" s="60"/>
      <c r="BD157" s="61"/>
      <c r="BE157" s="59"/>
      <c r="BF157" s="60"/>
      <c r="BG157" s="60"/>
      <c r="BH157" s="60"/>
      <c r="BI157" s="60"/>
      <c r="BJ157" s="60"/>
      <c r="BK157" s="60"/>
      <c r="BL157" s="61"/>
    </row>
    <row r="158" spans="1:64" s="27" customFormat="1" ht="58.5" hidden="1" customHeight="1">
      <c r="A158" s="42"/>
      <c r="B158" s="43"/>
      <c r="C158" s="43"/>
      <c r="D158" s="43"/>
      <c r="E158" s="43"/>
      <c r="F158" s="44"/>
      <c r="G158" s="41" t="s">
        <v>65</v>
      </c>
      <c r="H158" s="45"/>
      <c r="I158" s="45"/>
      <c r="J158" s="45"/>
      <c r="K158" s="45"/>
      <c r="L158" s="45"/>
      <c r="M158" s="45"/>
      <c r="N158" s="45"/>
      <c r="O158" s="45"/>
      <c r="P158" s="45"/>
      <c r="Q158" s="45"/>
      <c r="R158" s="45"/>
      <c r="S158" s="45"/>
      <c r="T158" s="45"/>
      <c r="U158" s="45"/>
      <c r="V158" s="45"/>
      <c r="W158" s="45"/>
      <c r="X158" s="45"/>
      <c r="Y158" s="46"/>
      <c r="Z158" s="37"/>
      <c r="AA158" s="47"/>
      <c r="AB158" s="47"/>
      <c r="AC158" s="47"/>
      <c r="AD158" s="48"/>
      <c r="AE158" s="37"/>
      <c r="AF158" s="47"/>
      <c r="AG158" s="47"/>
      <c r="AH158" s="47"/>
      <c r="AI158" s="47"/>
      <c r="AJ158" s="47"/>
      <c r="AK158" s="47"/>
      <c r="AL158" s="47"/>
      <c r="AM158" s="47"/>
      <c r="AN158" s="48"/>
      <c r="AO158" s="38"/>
      <c r="AP158" s="39"/>
      <c r="AQ158" s="39"/>
      <c r="AR158" s="39"/>
      <c r="AS158" s="39"/>
      <c r="AT158" s="39"/>
      <c r="AU158" s="39"/>
      <c r="AV158" s="40"/>
      <c r="AW158" s="38"/>
      <c r="AX158" s="39"/>
      <c r="AY158" s="39"/>
      <c r="AZ158" s="39"/>
      <c r="BA158" s="39"/>
      <c r="BB158" s="39"/>
      <c r="BC158" s="39"/>
      <c r="BD158" s="40"/>
      <c r="BE158" s="38"/>
      <c r="BF158" s="39"/>
      <c r="BG158" s="39"/>
      <c r="BH158" s="39"/>
      <c r="BI158" s="39"/>
      <c r="BJ158" s="39"/>
      <c r="BK158" s="39"/>
      <c r="BL158" s="40"/>
    </row>
    <row r="159" spans="1:64" s="27" customFormat="1" ht="32.25" customHeight="1">
      <c r="A159" s="42"/>
      <c r="B159" s="43"/>
      <c r="C159" s="43"/>
      <c r="D159" s="43"/>
      <c r="E159" s="43"/>
      <c r="F159" s="44"/>
      <c r="G159" s="62" t="s">
        <v>135</v>
      </c>
      <c r="H159" s="68"/>
      <c r="I159" s="68"/>
      <c r="J159" s="68"/>
      <c r="K159" s="68"/>
      <c r="L159" s="68"/>
      <c r="M159" s="68"/>
      <c r="N159" s="68"/>
      <c r="O159" s="68"/>
      <c r="P159" s="68"/>
      <c r="Q159" s="68"/>
      <c r="R159" s="68"/>
      <c r="S159" s="68"/>
      <c r="T159" s="68"/>
      <c r="U159" s="68"/>
      <c r="V159" s="68"/>
      <c r="W159" s="68"/>
      <c r="X159" s="68"/>
      <c r="Y159" s="69"/>
      <c r="Z159" s="65" t="s">
        <v>76</v>
      </c>
      <c r="AA159" s="66"/>
      <c r="AB159" s="66"/>
      <c r="AC159" s="66"/>
      <c r="AD159" s="67"/>
      <c r="AE159" s="70" t="s">
        <v>158</v>
      </c>
      <c r="AF159" s="71"/>
      <c r="AG159" s="71"/>
      <c r="AH159" s="71"/>
      <c r="AI159" s="71"/>
      <c r="AJ159" s="71"/>
      <c r="AK159" s="71"/>
      <c r="AL159" s="71"/>
      <c r="AM159" s="71"/>
      <c r="AN159" s="72"/>
      <c r="AO159" s="73">
        <v>25828.53</v>
      </c>
      <c r="AP159" s="74"/>
      <c r="AQ159" s="74"/>
      <c r="AR159" s="74"/>
      <c r="AS159" s="74"/>
      <c r="AT159" s="74"/>
      <c r="AU159" s="74"/>
      <c r="AV159" s="75"/>
      <c r="AW159" s="73">
        <v>0</v>
      </c>
      <c r="AX159" s="74"/>
      <c r="AY159" s="74"/>
      <c r="AZ159" s="74"/>
      <c r="BA159" s="74"/>
      <c r="BB159" s="74"/>
      <c r="BC159" s="74"/>
      <c r="BD159" s="75"/>
      <c r="BE159" s="80">
        <f>AO159+AW159</f>
        <v>25828.53</v>
      </c>
      <c r="BF159" s="80"/>
      <c r="BG159" s="80"/>
      <c r="BH159" s="80"/>
      <c r="BI159" s="80"/>
      <c r="BJ159" s="80"/>
      <c r="BK159" s="80"/>
      <c r="BL159" s="80"/>
    </row>
    <row r="160" spans="1:64" s="27" customFormat="1" ht="15" customHeight="1">
      <c r="A160" s="65">
        <v>1</v>
      </c>
      <c r="B160" s="66"/>
      <c r="C160" s="66"/>
      <c r="D160" s="66"/>
      <c r="E160" s="66"/>
      <c r="F160" s="67"/>
      <c r="G160" s="62" t="s">
        <v>65</v>
      </c>
      <c r="H160" s="68"/>
      <c r="I160" s="68"/>
      <c r="J160" s="68"/>
      <c r="K160" s="68"/>
      <c r="L160" s="68"/>
      <c r="M160" s="68"/>
      <c r="N160" s="68"/>
      <c r="O160" s="68"/>
      <c r="P160" s="68"/>
      <c r="Q160" s="68"/>
      <c r="R160" s="68"/>
      <c r="S160" s="68"/>
      <c r="T160" s="68"/>
      <c r="U160" s="68"/>
      <c r="V160" s="68"/>
      <c r="W160" s="68"/>
      <c r="X160" s="68"/>
      <c r="Y160" s="69"/>
      <c r="Z160" s="65"/>
      <c r="AA160" s="66"/>
      <c r="AB160" s="66"/>
      <c r="AC160" s="66"/>
      <c r="AD160" s="67"/>
      <c r="AE160" s="70"/>
      <c r="AF160" s="71"/>
      <c r="AG160" s="71"/>
      <c r="AH160" s="71"/>
      <c r="AI160" s="71"/>
      <c r="AJ160" s="71"/>
      <c r="AK160" s="71"/>
      <c r="AL160" s="71"/>
      <c r="AM160" s="71"/>
      <c r="AN160" s="72"/>
      <c r="AO160" s="73"/>
      <c r="AP160" s="74"/>
      <c r="AQ160" s="74"/>
      <c r="AR160" s="74"/>
      <c r="AS160" s="74"/>
      <c r="AT160" s="74"/>
      <c r="AU160" s="74"/>
      <c r="AV160" s="75"/>
      <c r="AW160" s="179"/>
      <c r="AX160" s="179"/>
      <c r="AY160" s="179"/>
      <c r="AZ160" s="179"/>
      <c r="BA160" s="179"/>
      <c r="BB160" s="179"/>
      <c r="BC160" s="179"/>
      <c r="BD160" s="179"/>
      <c r="BE160" s="73"/>
      <c r="BF160" s="74"/>
      <c r="BG160" s="74"/>
      <c r="BH160" s="74"/>
      <c r="BI160" s="74"/>
      <c r="BJ160" s="74"/>
      <c r="BK160" s="74"/>
      <c r="BL160" s="75"/>
    </row>
    <row r="161" spans="1:64" s="27" customFormat="1" ht="32.25" customHeight="1">
      <c r="A161" s="54"/>
      <c r="B161" s="54"/>
      <c r="C161" s="54"/>
      <c r="D161" s="54"/>
      <c r="E161" s="54"/>
      <c r="F161" s="54"/>
      <c r="G161" s="51" t="s">
        <v>164</v>
      </c>
      <c r="H161" s="95"/>
      <c r="I161" s="95"/>
      <c r="J161" s="95"/>
      <c r="K161" s="95"/>
      <c r="L161" s="95"/>
      <c r="M161" s="95"/>
      <c r="N161" s="95"/>
      <c r="O161" s="95"/>
      <c r="P161" s="95"/>
      <c r="Q161" s="95"/>
      <c r="R161" s="95"/>
      <c r="S161" s="95"/>
      <c r="T161" s="95"/>
      <c r="U161" s="95"/>
      <c r="V161" s="95"/>
      <c r="W161" s="95"/>
      <c r="X161" s="95"/>
      <c r="Y161" s="96"/>
      <c r="Z161" s="54" t="s">
        <v>76</v>
      </c>
      <c r="AA161" s="54"/>
      <c r="AB161" s="54"/>
      <c r="AC161" s="54"/>
      <c r="AD161" s="54"/>
      <c r="AE161" s="176" t="s">
        <v>158</v>
      </c>
      <c r="AF161" s="177"/>
      <c r="AG161" s="177"/>
      <c r="AH161" s="177"/>
      <c r="AI161" s="177"/>
      <c r="AJ161" s="177"/>
      <c r="AK161" s="177"/>
      <c r="AL161" s="177"/>
      <c r="AM161" s="177"/>
      <c r="AN161" s="178"/>
      <c r="AO161" s="81">
        <v>25828.53</v>
      </c>
      <c r="AP161" s="81"/>
      <c r="AQ161" s="81"/>
      <c r="AR161" s="81"/>
      <c r="AS161" s="81"/>
      <c r="AT161" s="81"/>
      <c r="AU161" s="81"/>
      <c r="AV161" s="81"/>
      <c r="AW161" s="58">
        <v>0</v>
      </c>
      <c r="AX161" s="58"/>
      <c r="AY161" s="58"/>
      <c r="AZ161" s="58"/>
      <c r="BA161" s="58"/>
      <c r="BB161" s="58"/>
      <c r="BC161" s="58"/>
      <c r="BD161" s="58"/>
      <c r="BE161" s="58">
        <f>AO161+AW161</f>
        <v>25828.53</v>
      </c>
      <c r="BF161" s="58"/>
      <c r="BG161" s="58"/>
      <c r="BH161" s="58"/>
      <c r="BI161" s="58"/>
      <c r="BJ161" s="58"/>
      <c r="BK161" s="58"/>
      <c r="BL161" s="58"/>
    </row>
    <row r="162" spans="1:64" s="27" customFormat="1" ht="18" customHeight="1">
      <c r="A162" s="65">
        <v>2</v>
      </c>
      <c r="B162" s="66"/>
      <c r="C162" s="66"/>
      <c r="D162" s="66"/>
      <c r="E162" s="66"/>
      <c r="F162" s="67"/>
      <c r="G162" s="62" t="s">
        <v>88</v>
      </c>
      <c r="H162" s="63"/>
      <c r="I162" s="63"/>
      <c r="J162" s="63"/>
      <c r="K162" s="63"/>
      <c r="L162" s="63"/>
      <c r="M162" s="63"/>
      <c r="N162" s="63"/>
      <c r="O162" s="63"/>
      <c r="P162" s="63"/>
      <c r="Q162" s="63"/>
      <c r="R162" s="63"/>
      <c r="S162" s="63"/>
      <c r="T162" s="63"/>
      <c r="U162" s="63"/>
      <c r="V162" s="63"/>
      <c r="W162" s="63"/>
      <c r="X162" s="63"/>
      <c r="Y162" s="64"/>
      <c r="Z162" s="37"/>
      <c r="AA162" s="47"/>
      <c r="AB162" s="47"/>
      <c r="AC162" s="47"/>
      <c r="AD162" s="48"/>
      <c r="AE162" s="37"/>
      <c r="AF162" s="47"/>
      <c r="AG162" s="47"/>
      <c r="AH162" s="47"/>
      <c r="AI162" s="47"/>
      <c r="AJ162" s="47"/>
      <c r="AK162" s="47"/>
      <c r="AL162" s="47"/>
      <c r="AM162" s="47"/>
      <c r="AN162" s="48"/>
      <c r="AO162" s="38"/>
      <c r="AP162" s="39"/>
      <c r="AQ162" s="39"/>
      <c r="AR162" s="39"/>
      <c r="AS162" s="39"/>
      <c r="AT162" s="39"/>
      <c r="AU162" s="39"/>
      <c r="AV162" s="40"/>
      <c r="AW162" s="38"/>
      <c r="AX162" s="39"/>
      <c r="AY162" s="39"/>
      <c r="AZ162" s="39"/>
      <c r="BA162" s="39"/>
      <c r="BB162" s="39"/>
      <c r="BC162" s="39"/>
      <c r="BD162" s="40"/>
      <c r="BE162" s="38"/>
      <c r="BF162" s="39"/>
      <c r="BG162" s="39"/>
      <c r="BH162" s="39"/>
      <c r="BI162" s="39"/>
      <c r="BJ162" s="39"/>
      <c r="BK162" s="39"/>
      <c r="BL162" s="40"/>
    </row>
    <row r="163" spans="1:64" s="27" customFormat="1" ht="26.25" customHeight="1">
      <c r="A163" s="54"/>
      <c r="B163" s="54"/>
      <c r="C163" s="54"/>
      <c r="D163" s="54"/>
      <c r="E163" s="54"/>
      <c r="F163" s="54"/>
      <c r="G163" s="51" t="s">
        <v>165</v>
      </c>
      <c r="H163" s="95"/>
      <c r="I163" s="95"/>
      <c r="J163" s="95"/>
      <c r="K163" s="95"/>
      <c r="L163" s="95"/>
      <c r="M163" s="95"/>
      <c r="N163" s="95"/>
      <c r="O163" s="95"/>
      <c r="P163" s="95"/>
      <c r="Q163" s="95"/>
      <c r="R163" s="95"/>
      <c r="S163" s="95"/>
      <c r="T163" s="95"/>
      <c r="U163" s="95"/>
      <c r="V163" s="95"/>
      <c r="W163" s="95"/>
      <c r="X163" s="95"/>
      <c r="Y163" s="96"/>
      <c r="Z163" s="54" t="s">
        <v>89</v>
      </c>
      <c r="AA163" s="54"/>
      <c r="AB163" s="54"/>
      <c r="AC163" s="54"/>
      <c r="AD163" s="54"/>
      <c r="AE163" s="55" t="s">
        <v>85</v>
      </c>
      <c r="AF163" s="56"/>
      <c r="AG163" s="56"/>
      <c r="AH163" s="56"/>
      <c r="AI163" s="56"/>
      <c r="AJ163" s="56"/>
      <c r="AK163" s="56"/>
      <c r="AL163" s="56"/>
      <c r="AM163" s="56"/>
      <c r="AN163" s="57"/>
      <c r="AO163" s="58">
        <v>100</v>
      </c>
      <c r="AP163" s="58"/>
      <c r="AQ163" s="58"/>
      <c r="AR163" s="58"/>
      <c r="AS163" s="58"/>
      <c r="AT163" s="58"/>
      <c r="AU163" s="58"/>
      <c r="AV163" s="58"/>
      <c r="AW163" s="58">
        <v>0</v>
      </c>
      <c r="AX163" s="58"/>
      <c r="AY163" s="58"/>
      <c r="AZ163" s="58"/>
      <c r="BA163" s="58"/>
      <c r="BB163" s="58"/>
      <c r="BC163" s="58"/>
      <c r="BD163" s="58"/>
      <c r="BE163" s="58">
        <f>AO163+AW163</f>
        <v>100</v>
      </c>
      <c r="BF163" s="58"/>
      <c r="BG163" s="58"/>
      <c r="BH163" s="58"/>
      <c r="BI163" s="58"/>
      <c r="BJ163" s="58"/>
      <c r="BK163" s="58"/>
      <c r="BL163" s="58"/>
    </row>
    <row r="164" spans="1:64" s="27" customFormat="1" ht="18" customHeight="1">
      <c r="A164" s="65"/>
      <c r="B164" s="66"/>
      <c r="C164" s="66"/>
      <c r="D164" s="66"/>
      <c r="E164" s="66"/>
      <c r="F164" s="67"/>
      <c r="G164" s="62" t="s">
        <v>126</v>
      </c>
      <c r="H164" s="63"/>
      <c r="I164" s="63"/>
      <c r="J164" s="63"/>
      <c r="K164" s="63"/>
      <c r="L164" s="63"/>
      <c r="M164" s="63"/>
      <c r="N164" s="63"/>
      <c r="O164" s="63"/>
      <c r="P164" s="63"/>
      <c r="Q164" s="63"/>
      <c r="R164" s="63"/>
      <c r="S164" s="63"/>
      <c r="T164" s="63"/>
      <c r="U164" s="63"/>
      <c r="V164" s="63"/>
      <c r="W164" s="63"/>
      <c r="X164" s="63"/>
      <c r="Y164" s="64"/>
      <c r="Z164" s="55"/>
      <c r="AA164" s="76"/>
      <c r="AB164" s="76"/>
      <c r="AC164" s="76"/>
      <c r="AD164" s="77"/>
      <c r="AE164" s="55"/>
      <c r="AF164" s="76"/>
      <c r="AG164" s="76"/>
      <c r="AH164" s="76"/>
      <c r="AI164" s="76"/>
      <c r="AJ164" s="76"/>
      <c r="AK164" s="76"/>
      <c r="AL164" s="76"/>
      <c r="AM164" s="76"/>
      <c r="AN164" s="77"/>
      <c r="AO164" s="59"/>
      <c r="AP164" s="60"/>
      <c r="AQ164" s="60"/>
      <c r="AR164" s="60"/>
      <c r="AS164" s="60"/>
      <c r="AT164" s="60"/>
      <c r="AU164" s="60"/>
      <c r="AV164" s="61"/>
      <c r="AW164" s="59"/>
      <c r="AX164" s="60"/>
      <c r="AY164" s="60"/>
      <c r="AZ164" s="60"/>
      <c r="BA164" s="60"/>
      <c r="BB164" s="60"/>
      <c r="BC164" s="60"/>
      <c r="BD164" s="61"/>
      <c r="BE164" s="58"/>
      <c r="BF164" s="58"/>
      <c r="BG164" s="58"/>
      <c r="BH164" s="58"/>
      <c r="BI164" s="58"/>
      <c r="BJ164" s="58"/>
      <c r="BK164" s="58"/>
      <c r="BL164" s="58"/>
    </row>
    <row r="165" spans="1:64" s="27" customFormat="1" ht="40.5" customHeight="1">
      <c r="A165" s="54"/>
      <c r="B165" s="54"/>
      <c r="C165" s="54"/>
      <c r="D165" s="54"/>
      <c r="E165" s="54"/>
      <c r="F165" s="54"/>
      <c r="G165" s="62" t="s">
        <v>174</v>
      </c>
      <c r="H165" s="63"/>
      <c r="I165" s="63"/>
      <c r="J165" s="63"/>
      <c r="K165" s="63"/>
      <c r="L165" s="63"/>
      <c r="M165" s="63"/>
      <c r="N165" s="63"/>
      <c r="O165" s="63"/>
      <c r="P165" s="63"/>
      <c r="Q165" s="63"/>
      <c r="R165" s="63"/>
      <c r="S165" s="63"/>
      <c r="T165" s="63"/>
      <c r="U165" s="63"/>
      <c r="V165" s="63"/>
      <c r="W165" s="63"/>
      <c r="X165" s="63"/>
      <c r="Y165" s="64"/>
      <c r="Z165" s="50" t="s">
        <v>76</v>
      </c>
      <c r="AA165" s="50"/>
      <c r="AB165" s="50"/>
      <c r="AC165" s="50"/>
      <c r="AD165" s="50"/>
      <c r="AE165" s="65" t="s">
        <v>166</v>
      </c>
      <c r="AF165" s="78"/>
      <c r="AG165" s="78"/>
      <c r="AH165" s="78"/>
      <c r="AI165" s="78"/>
      <c r="AJ165" s="78"/>
      <c r="AK165" s="78"/>
      <c r="AL165" s="78"/>
      <c r="AM165" s="78"/>
      <c r="AN165" s="79"/>
      <c r="AO165" s="80">
        <v>0</v>
      </c>
      <c r="AP165" s="80"/>
      <c r="AQ165" s="80"/>
      <c r="AR165" s="80"/>
      <c r="AS165" s="80"/>
      <c r="AT165" s="80"/>
      <c r="AU165" s="80"/>
      <c r="AV165" s="80"/>
      <c r="AW165" s="80">
        <v>30000</v>
      </c>
      <c r="AX165" s="80"/>
      <c r="AY165" s="80"/>
      <c r="AZ165" s="80"/>
      <c r="BA165" s="80"/>
      <c r="BB165" s="80"/>
      <c r="BC165" s="80"/>
      <c r="BD165" s="80"/>
      <c r="BE165" s="80">
        <f>AO165+AW165</f>
        <v>30000</v>
      </c>
      <c r="BF165" s="80"/>
      <c r="BG165" s="80"/>
      <c r="BH165" s="80"/>
      <c r="BI165" s="80"/>
      <c r="BJ165" s="80"/>
      <c r="BK165" s="80"/>
      <c r="BL165" s="80"/>
    </row>
    <row r="166" spans="1:64" s="27" customFormat="1" ht="16.5" hidden="1" customHeight="1">
      <c r="A166" s="65">
        <v>1</v>
      </c>
      <c r="B166" s="66"/>
      <c r="C166" s="66"/>
      <c r="D166" s="66"/>
      <c r="E166" s="66"/>
      <c r="F166" s="67"/>
      <c r="G166" s="181" t="s">
        <v>65</v>
      </c>
      <c r="H166" s="182"/>
      <c r="I166" s="182"/>
      <c r="J166" s="182"/>
      <c r="K166" s="182"/>
      <c r="L166" s="182"/>
      <c r="M166" s="182"/>
      <c r="N166" s="182"/>
      <c r="O166" s="182"/>
      <c r="P166" s="182"/>
      <c r="Q166" s="182"/>
      <c r="R166" s="182"/>
      <c r="S166" s="182"/>
      <c r="T166" s="182"/>
      <c r="U166" s="182"/>
      <c r="V166" s="182"/>
      <c r="W166" s="182"/>
      <c r="X166" s="182"/>
      <c r="Y166" s="183"/>
      <c r="Z166" s="55"/>
      <c r="AA166" s="76"/>
      <c r="AB166" s="76"/>
      <c r="AC166" s="76"/>
      <c r="AD166" s="77"/>
      <c r="AE166" s="55"/>
      <c r="AF166" s="76"/>
      <c r="AG166" s="76"/>
      <c r="AH166" s="76"/>
      <c r="AI166" s="76"/>
      <c r="AJ166" s="76"/>
      <c r="AK166" s="76"/>
      <c r="AL166" s="76"/>
      <c r="AM166" s="76"/>
      <c r="AN166" s="77"/>
      <c r="AO166" s="59"/>
      <c r="AP166" s="60"/>
      <c r="AQ166" s="60"/>
      <c r="AR166" s="60"/>
      <c r="AS166" s="60"/>
      <c r="AT166" s="60"/>
      <c r="AU166" s="60"/>
      <c r="AV166" s="61"/>
      <c r="AW166" s="59"/>
      <c r="AX166" s="60"/>
      <c r="AY166" s="60"/>
      <c r="AZ166" s="60"/>
      <c r="BA166" s="60"/>
      <c r="BB166" s="60"/>
      <c r="BC166" s="60"/>
      <c r="BD166" s="61"/>
      <c r="BE166" s="59"/>
      <c r="BF166" s="60"/>
      <c r="BG166" s="60"/>
      <c r="BH166" s="60"/>
      <c r="BI166" s="60"/>
      <c r="BJ166" s="60"/>
      <c r="BK166" s="60"/>
      <c r="BL166" s="61"/>
    </row>
    <row r="167" spans="1:64" s="27" customFormat="1" ht="54.75" hidden="1" customHeight="1">
      <c r="A167" s="55"/>
      <c r="B167" s="76"/>
      <c r="C167" s="76"/>
      <c r="D167" s="76"/>
      <c r="E167" s="76"/>
      <c r="F167" s="77"/>
      <c r="G167" s="51"/>
      <c r="H167" s="82"/>
      <c r="I167" s="82"/>
      <c r="J167" s="82"/>
      <c r="K167" s="82"/>
      <c r="L167" s="82"/>
      <c r="M167" s="82"/>
      <c r="N167" s="82"/>
      <c r="O167" s="82"/>
      <c r="P167" s="82"/>
      <c r="Q167" s="82"/>
      <c r="R167" s="82"/>
      <c r="S167" s="82"/>
      <c r="T167" s="82"/>
      <c r="U167" s="82"/>
      <c r="V167" s="82"/>
      <c r="W167" s="82"/>
      <c r="X167" s="82"/>
      <c r="Y167" s="83"/>
      <c r="Z167" s="55"/>
      <c r="AA167" s="76"/>
      <c r="AB167" s="76"/>
      <c r="AC167" s="76"/>
      <c r="AD167" s="77"/>
      <c r="AE167" s="55"/>
      <c r="AF167" s="76"/>
      <c r="AG167" s="76"/>
      <c r="AH167" s="76"/>
      <c r="AI167" s="76"/>
      <c r="AJ167" s="76"/>
      <c r="AK167" s="76"/>
      <c r="AL167" s="76"/>
      <c r="AM167" s="76"/>
      <c r="AN167" s="77"/>
      <c r="AO167" s="59"/>
      <c r="AP167" s="60"/>
      <c r="AQ167" s="60"/>
      <c r="AR167" s="60"/>
      <c r="AS167" s="60"/>
      <c r="AT167" s="60"/>
      <c r="AU167" s="60"/>
      <c r="AV167" s="61"/>
      <c r="AW167" s="59"/>
      <c r="AX167" s="60"/>
      <c r="AY167" s="60"/>
      <c r="AZ167" s="60"/>
      <c r="BA167" s="60"/>
      <c r="BB167" s="60"/>
      <c r="BC167" s="60"/>
      <c r="BD167" s="61"/>
      <c r="BE167" s="59"/>
      <c r="BF167" s="60"/>
      <c r="BG167" s="60"/>
      <c r="BH167" s="60"/>
      <c r="BI167" s="60"/>
      <c r="BJ167" s="60"/>
      <c r="BK167" s="60"/>
      <c r="BL167" s="61"/>
    </row>
    <row r="168" spans="1:64" s="27" customFormat="1" ht="15" hidden="1" customHeight="1">
      <c r="A168" s="50"/>
      <c r="B168" s="50"/>
      <c r="C168" s="50"/>
      <c r="D168" s="50"/>
      <c r="E168" s="50"/>
      <c r="F168" s="50"/>
      <c r="G168" s="62"/>
      <c r="H168" s="63"/>
      <c r="I168" s="63"/>
      <c r="J168" s="63"/>
      <c r="K168" s="63"/>
      <c r="L168" s="63"/>
      <c r="M168" s="63"/>
      <c r="N168" s="63"/>
      <c r="O168" s="63"/>
      <c r="P168" s="63"/>
      <c r="Q168" s="63"/>
      <c r="R168" s="63"/>
      <c r="S168" s="63"/>
      <c r="T168" s="63"/>
      <c r="U168" s="63"/>
      <c r="V168" s="63"/>
      <c r="W168" s="63"/>
      <c r="X168" s="63"/>
      <c r="Y168" s="64"/>
      <c r="Z168" s="54"/>
      <c r="AA168" s="54"/>
      <c r="AB168" s="54"/>
      <c r="AC168" s="54"/>
      <c r="AD168" s="54"/>
      <c r="AE168" s="55"/>
      <c r="AF168" s="56"/>
      <c r="AG168" s="56"/>
      <c r="AH168" s="56"/>
      <c r="AI168" s="56"/>
      <c r="AJ168" s="56"/>
      <c r="AK168" s="56"/>
      <c r="AL168" s="56"/>
      <c r="AM168" s="56"/>
      <c r="AN168" s="57"/>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row>
    <row r="169" spans="1:64" s="27" customFormat="1" ht="54.75" hidden="1" customHeight="1">
      <c r="A169" s="54"/>
      <c r="B169" s="54"/>
      <c r="C169" s="54"/>
      <c r="D169" s="54"/>
      <c r="E169" s="54"/>
      <c r="F169" s="54"/>
      <c r="G169" s="51"/>
      <c r="H169" s="95"/>
      <c r="I169" s="95"/>
      <c r="J169" s="95"/>
      <c r="K169" s="95"/>
      <c r="L169" s="95"/>
      <c r="M169" s="95"/>
      <c r="N169" s="95"/>
      <c r="O169" s="95"/>
      <c r="P169" s="95"/>
      <c r="Q169" s="95"/>
      <c r="R169" s="95"/>
      <c r="S169" s="95"/>
      <c r="T169" s="95"/>
      <c r="U169" s="95"/>
      <c r="V169" s="95"/>
      <c r="W169" s="95"/>
      <c r="X169" s="95"/>
      <c r="Y169" s="96"/>
      <c r="Z169" s="54"/>
      <c r="AA169" s="54"/>
      <c r="AB169" s="54"/>
      <c r="AC169" s="54"/>
      <c r="AD169" s="54"/>
      <c r="AE169" s="55"/>
      <c r="AF169" s="56"/>
      <c r="AG169" s="56"/>
      <c r="AH169" s="56"/>
      <c r="AI169" s="56"/>
      <c r="AJ169" s="56"/>
      <c r="AK169" s="56"/>
      <c r="AL169" s="56"/>
      <c r="AM169" s="56"/>
      <c r="AN169" s="57"/>
      <c r="AO169" s="58"/>
      <c r="AP169" s="58"/>
      <c r="AQ169" s="58"/>
      <c r="AR169" s="58"/>
      <c r="AS169" s="58"/>
      <c r="AT169" s="58"/>
      <c r="AU169" s="58"/>
      <c r="AV169" s="58"/>
      <c r="AW169" s="58"/>
      <c r="AX169" s="58"/>
      <c r="AY169" s="58"/>
      <c r="AZ169" s="58"/>
      <c r="BA169" s="58"/>
      <c r="BB169" s="58"/>
      <c r="BC169" s="58"/>
      <c r="BD169" s="58"/>
      <c r="BE169" s="59"/>
      <c r="BF169" s="60"/>
      <c r="BG169" s="60"/>
      <c r="BH169" s="60"/>
      <c r="BI169" s="60"/>
      <c r="BJ169" s="60"/>
      <c r="BK169" s="60"/>
      <c r="BL169" s="61"/>
    </row>
    <row r="170" spans="1:64" s="27" customFormat="1" ht="19.5" hidden="1" customHeight="1">
      <c r="A170" s="54"/>
      <c r="B170" s="54"/>
      <c r="C170" s="54"/>
      <c r="D170" s="54"/>
      <c r="E170" s="54"/>
      <c r="F170" s="54"/>
      <c r="G170" s="62"/>
      <c r="H170" s="63"/>
      <c r="I170" s="63"/>
      <c r="J170" s="63"/>
      <c r="K170" s="63"/>
      <c r="L170" s="63"/>
      <c r="M170" s="63"/>
      <c r="N170" s="63"/>
      <c r="O170" s="63"/>
      <c r="P170" s="63"/>
      <c r="Q170" s="63"/>
      <c r="R170" s="63"/>
      <c r="S170" s="63"/>
      <c r="T170" s="63"/>
      <c r="U170" s="63"/>
      <c r="V170" s="63"/>
      <c r="W170" s="63"/>
      <c r="X170" s="63"/>
      <c r="Y170" s="64"/>
      <c r="Z170" s="54"/>
      <c r="AA170" s="54"/>
      <c r="AB170" s="54"/>
      <c r="AC170" s="54"/>
      <c r="AD170" s="54"/>
      <c r="AE170" s="55"/>
      <c r="AF170" s="56"/>
      <c r="AG170" s="56"/>
      <c r="AH170" s="56"/>
      <c r="AI170" s="56"/>
      <c r="AJ170" s="56"/>
      <c r="AK170" s="56"/>
      <c r="AL170" s="56"/>
      <c r="AM170" s="56"/>
      <c r="AN170" s="57"/>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row>
    <row r="171" spans="1:64" s="27" customFormat="1" ht="14.25" hidden="1" customHeight="1">
      <c r="A171" s="54"/>
      <c r="B171" s="54"/>
      <c r="C171" s="54"/>
      <c r="D171" s="54"/>
      <c r="E171" s="54"/>
      <c r="F171" s="54"/>
      <c r="G171" s="62"/>
      <c r="H171" s="63"/>
      <c r="I171" s="63"/>
      <c r="J171" s="63"/>
      <c r="K171" s="63"/>
      <c r="L171" s="63"/>
      <c r="M171" s="63"/>
      <c r="N171" s="63"/>
      <c r="O171" s="63"/>
      <c r="P171" s="63"/>
      <c r="Q171" s="63"/>
      <c r="R171" s="63"/>
      <c r="S171" s="63"/>
      <c r="T171" s="63"/>
      <c r="U171" s="63"/>
      <c r="V171" s="63"/>
      <c r="W171" s="63"/>
      <c r="X171" s="63"/>
      <c r="Y171" s="64"/>
      <c r="Z171" s="50"/>
      <c r="AA171" s="50"/>
      <c r="AB171" s="50"/>
      <c r="AC171" s="50"/>
      <c r="AD171" s="50"/>
      <c r="AE171" s="65"/>
      <c r="AF171" s="78"/>
      <c r="AG171" s="78"/>
      <c r="AH171" s="78"/>
      <c r="AI171" s="78"/>
      <c r="AJ171" s="78"/>
      <c r="AK171" s="78"/>
      <c r="AL171" s="78"/>
      <c r="AM171" s="78"/>
      <c r="AN171" s="79"/>
      <c r="AO171" s="80"/>
      <c r="AP171" s="80"/>
      <c r="AQ171" s="80"/>
      <c r="AR171" s="80"/>
      <c r="AS171" s="80"/>
      <c r="AT171" s="80"/>
      <c r="AU171" s="80"/>
      <c r="AV171" s="80"/>
      <c r="AW171" s="80"/>
      <c r="AX171" s="80"/>
      <c r="AY171" s="80"/>
      <c r="AZ171" s="80"/>
      <c r="BA171" s="80"/>
      <c r="BB171" s="80"/>
      <c r="BC171" s="80"/>
      <c r="BD171" s="80"/>
      <c r="BE171" s="73"/>
      <c r="BF171" s="74"/>
      <c r="BG171" s="74"/>
      <c r="BH171" s="74"/>
      <c r="BI171" s="74"/>
      <c r="BJ171" s="74"/>
      <c r="BK171" s="74"/>
      <c r="BL171" s="75"/>
    </row>
    <row r="172" spans="1:64" s="27" customFormat="1" ht="18" customHeight="1">
      <c r="A172" s="50">
        <v>1</v>
      </c>
      <c r="B172" s="50"/>
      <c r="C172" s="50"/>
      <c r="D172" s="50"/>
      <c r="E172" s="50"/>
      <c r="F172" s="50"/>
      <c r="G172" s="62" t="s">
        <v>65</v>
      </c>
      <c r="H172" s="63"/>
      <c r="I172" s="63"/>
      <c r="J172" s="63"/>
      <c r="K172" s="63"/>
      <c r="L172" s="63"/>
      <c r="M172" s="63"/>
      <c r="N172" s="63"/>
      <c r="O172" s="63"/>
      <c r="P172" s="63"/>
      <c r="Q172" s="63"/>
      <c r="R172" s="63"/>
      <c r="S172" s="63"/>
      <c r="T172" s="63"/>
      <c r="U172" s="63"/>
      <c r="V172" s="63"/>
      <c r="W172" s="63"/>
      <c r="X172" s="63"/>
      <c r="Y172" s="64"/>
      <c r="Z172" s="54"/>
      <c r="AA172" s="54"/>
      <c r="AB172" s="54"/>
      <c r="AC172" s="54"/>
      <c r="AD172" s="54"/>
      <c r="AE172" s="55"/>
      <c r="AF172" s="56"/>
      <c r="AG172" s="56"/>
      <c r="AH172" s="56"/>
      <c r="AI172" s="56"/>
      <c r="AJ172" s="56"/>
      <c r="AK172" s="56"/>
      <c r="AL172" s="56"/>
      <c r="AM172" s="56"/>
      <c r="AN172" s="57"/>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row>
    <row r="173" spans="1:64" s="27" customFormat="1" ht="28.5" customHeight="1">
      <c r="A173" s="54"/>
      <c r="B173" s="54"/>
      <c r="C173" s="54"/>
      <c r="D173" s="54"/>
      <c r="E173" s="54"/>
      <c r="F173" s="54"/>
      <c r="G173" s="51" t="s">
        <v>170</v>
      </c>
      <c r="H173" s="52"/>
      <c r="I173" s="52"/>
      <c r="J173" s="52"/>
      <c r="K173" s="52"/>
      <c r="L173" s="52"/>
      <c r="M173" s="52"/>
      <c r="N173" s="52"/>
      <c r="O173" s="52"/>
      <c r="P173" s="52"/>
      <c r="Q173" s="52"/>
      <c r="R173" s="52"/>
      <c r="S173" s="52"/>
      <c r="T173" s="52"/>
      <c r="U173" s="52"/>
      <c r="V173" s="52"/>
      <c r="W173" s="52"/>
      <c r="X173" s="52"/>
      <c r="Y173" s="53"/>
      <c r="Z173" s="54" t="s">
        <v>76</v>
      </c>
      <c r="AA173" s="54"/>
      <c r="AB173" s="54"/>
      <c r="AC173" s="54"/>
      <c r="AD173" s="54"/>
      <c r="AE173" s="55" t="s">
        <v>123</v>
      </c>
      <c r="AF173" s="84"/>
      <c r="AG173" s="84"/>
      <c r="AH173" s="84"/>
      <c r="AI173" s="84"/>
      <c r="AJ173" s="84"/>
      <c r="AK173" s="84"/>
      <c r="AL173" s="84"/>
      <c r="AM173" s="84"/>
      <c r="AN173" s="85"/>
      <c r="AO173" s="58">
        <v>0</v>
      </c>
      <c r="AP173" s="58"/>
      <c r="AQ173" s="58"/>
      <c r="AR173" s="58"/>
      <c r="AS173" s="58"/>
      <c r="AT173" s="58"/>
      <c r="AU173" s="58"/>
      <c r="AV173" s="58"/>
      <c r="AW173" s="58">
        <v>30000</v>
      </c>
      <c r="AX173" s="58"/>
      <c r="AY173" s="58"/>
      <c r="AZ173" s="58"/>
      <c r="BA173" s="58"/>
      <c r="BB173" s="58"/>
      <c r="BC173" s="58"/>
      <c r="BD173" s="58"/>
      <c r="BE173" s="59">
        <f t="shared" ref="BE173" si="23">AO173+AW173</f>
        <v>30000</v>
      </c>
      <c r="BF173" s="60"/>
      <c r="BG173" s="60"/>
      <c r="BH173" s="60"/>
      <c r="BI173" s="60"/>
      <c r="BJ173" s="60"/>
      <c r="BK173" s="60"/>
      <c r="BL173" s="61"/>
    </row>
    <row r="174" spans="1:64" s="27" customFormat="1" ht="42" hidden="1" customHeight="1">
      <c r="A174" s="34"/>
      <c r="B174" s="35"/>
      <c r="C174" s="35"/>
      <c r="D174" s="35"/>
      <c r="E174" s="35"/>
      <c r="F174" s="36"/>
      <c r="G174" s="51"/>
      <c r="H174" s="82"/>
      <c r="I174" s="82"/>
      <c r="J174" s="82"/>
      <c r="K174" s="82"/>
      <c r="L174" s="82"/>
      <c r="M174" s="82"/>
      <c r="N174" s="82"/>
      <c r="O174" s="82"/>
      <c r="P174" s="82"/>
      <c r="Q174" s="82"/>
      <c r="R174" s="82"/>
      <c r="S174" s="82"/>
      <c r="T174" s="82"/>
      <c r="U174" s="82"/>
      <c r="V174" s="82"/>
      <c r="W174" s="82"/>
      <c r="X174" s="82"/>
      <c r="Y174" s="83"/>
      <c r="Z174" s="55"/>
      <c r="AA174" s="76"/>
      <c r="AB174" s="76"/>
      <c r="AC174" s="76"/>
      <c r="AD174" s="77"/>
      <c r="AE174" s="55"/>
      <c r="AF174" s="84"/>
      <c r="AG174" s="84"/>
      <c r="AH174" s="84"/>
      <c r="AI174" s="84"/>
      <c r="AJ174" s="84"/>
      <c r="AK174" s="84"/>
      <c r="AL174" s="84"/>
      <c r="AM174" s="84"/>
      <c r="AN174" s="85"/>
      <c r="AO174" s="59"/>
      <c r="AP174" s="60"/>
      <c r="AQ174" s="60"/>
      <c r="AR174" s="60"/>
      <c r="AS174" s="60"/>
      <c r="AT174" s="60"/>
      <c r="AU174" s="60"/>
      <c r="AV174" s="61"/>
      <c r="AW174" s="59"/>
      <c r="AX174" s="60"/>
      <c r="AY174" s="60"/>
      <c r="AZ174" s="60"/>
      <c r="BA174" s="60"/>
      <c r="BB174" s="60"/>
      <c r="BC174" s="60"/>
      <c r="BD174" s="61"/>
      <c r="BE174" s="59"/>
      <c r="BF174" s="60"/>
      <c r="BG174" s="60"/>
      <c r="BH174" s="60"/>
      <c r="BI174" s="60"/>
      <c r="BJ174" s="60"/>
      <c r="BK174" s="60"/>
      <c r="BL174" s="61"/>
    </row>
    <row r="175" spans="1:64" s="27" customFormat="1" ht="18" customHeight="1">
      <c r="A175" s="65">
        <v>2</v>
      </c>
      <c r="B175" s="66"/>
      <c r="C175" s="66"/>
      <c r="D175" s="66"/>
      <c r="E175" s="66"/>
      <c r="F175" s="67"/>
      <c r="G175" s="62" t="s">
        <v>77</v>
      </c>
      <c r="H175" s="63"/>
      <c r="I175" s="63"/>
      <c r="J175" s="63"/>
      <c r="K175" s="63"/>
      <c r="L175" s="63"/>
      <c r="M175" s="63"/>
      <c r="N175" s="63"/>
      <c r="O175" s="63"/>
      <c r="P175" s="63"/>
      <c r="Q175" s="63"/>
      <c r="R175" s="63"/>
      <c r="S175" s="63"/>
      <c r="T175" s="63"/>
      <c r="U175" s="63"/>
      <c r="V175" s="63"/>
      <c r="W175" s="63"/>
      <c r="X175" s="63"/>
      <c r="Y175" s="64"/>
      <c r="Z175" s="55"/>
      <c r="AA175" s="76"/>
      <c r="AB175" s="76"/>
      <c r="AC175" s="76"/>
      <c r="AD175" s="77"/>
      <c r="AE175" s="55"/>
      <c r="AF175" s="76"/>
      <c r="AG175" s="76"/>
      <c r="AH175" s="76"/>
      <c r="AI175" s="76"/>
      <c r="AJ175" s="76"/>
      <c r="AK175" s="76"/>
      <c r="AL175" s="76"/>
      <c r="AM175" s="76"/>
      <c r="AN175" s="77"/>
      <c r="AO175" s="59"/>
      <c r="AP175" s="60"/>
      <c r="AQ175" s="60"/>
      <c r="AR175" s="60"/>
      <c r="AS175" s="60"/>
      <c r="AT175" s="60"/>
      <c r="AU175" s="60"/>
      <c r="AV175" s="61"/>
      <c r="AW175" s="59"/>
      <c r="AX175" s="60"/>
      <c r="AY175" s="60"/>
      <c r="AZ175" s="60"/>
      <c r="BA175" s="60"/>
      <c r="BB175" s="60"/>
      <c r="BC175" s="60"/>
      <c r="BD175" s="61"/>
      <c r="BE175" s="59"/>
      <c r="BF175" s="60"/>
      <c r="BG175" s="60"/>
      <c r="BH175" s="60"/>
      <c r="BI175" s="60"/>
      <c r="BJ175" s="60"/>
      <c r="BK175" s="60"/>
      <c r="BL175" s="61"/>
    </row>
    <row r="176" spans="1:64" s="27" customFormat="1" ht="32.25" customHeight="1">
      <c r="A176" s="54"/>
      <c r="B176" s="54"/>
      <c r="C176" s="54"/>
      <c r="D176" s="54"/>
      <c r="E176" s="54"/>
      <c r="F176" s="54"/>
      <c r="G176" s="51" t="s">
        <v>167</v>
      </c>
      <c r="H176" s="52"/>
      <c r="I176" s="52"/>
      <c r="J176" s="52"/>
      <c r="K176" s="52"/>
      <c r="L176" s="52"/>
      <c r="M176" s="52"/>
      <c r="N176" s="52"/>
      <c r="O176" s="52"/>
      <c r="P176" s="52"/>
      <c r="Q176" s="52"/>
      <c r="R176" s="52"/>
      <c r="S176" s="52"/>
      <c r="T176" s="52"/>
      <c r="U176" s="52"/>
      <c r="V176" s="52"/>
      <c r="W176" s="52"/>
      <c r="X176" s="52"/>
      <c r="Y176" s="53"/>
      <c r="Z176" s="54" t="s">
        <v>68</v>
      </c>
      <c r="AA176" s="54"/>
      <c r="AB176" s="54"/>
      <c r="AC176" s="54"/>
      <c r="AD176" s="54"/>
      <c r="AE176" s="55" t="s">
        <v>123</v>
      </c>
      <c r="AF176" s="84"/>
      <c r="AG176" s="84"/>
      <c r="AH176" s="84"/>
      <c r="AI176" s="84"/>
      <c r="AJ176" s="84"/>
      <c r="AK176" s="84"/>
      <c r="AL176" s="84"/>
      <c r="AM176" s="84"/>
      <c r="AN176" s="85"/>
      <c r="AO176" s="58">
        <v>0</v>
      </c>
      <c r="AP176" s="58"/>
      <c r="AQ176" s="58"/>
      <c r="AR176" s="58"/>
      <c r="AS176" s="58"/>
      <c r="AT176" s="58"/>
      <c r="AU176" s="58"/>
      <c r="AV176" s="58"/>
      <c r="AW176" s="58">
        <v>1</v>
      </c>
      <c r="AX176" s="58"/>
      <c r="AY176" s="58"/>
      <c r="AZ176" s="58"/>
      <c r="BA176" s="58"/>
      <c r="BB176" s="58"/>
      <c r="BC176" s="58"/>
      <c r="BD176" s="58"/>
      <c r="BE176" s="59">
        <f t="shared" ref="BE176" si="24">AO176+AW176</f>
        <v>1</v>
      </c>
      <c r="BF176" s="60"/>
      <c r="BG176" s="60"/>
      <c r="BH176" s="60"/>
      <c r="BI176" s="60"/>
      <c r="BJ176" s="60"/>
      <c r="BK176" s="60"/>
      <c r="BL176" s="61"/>
    </row>
    <row r="177" spans="1:64" s="27" customFormat="1" ht="41.25" hidden="1" customHeight="1">
      <c r="A177" s="50"/>
      <c r="B177" s="50"/>
      <c r="C177" s="50"/>
      <c r="D177" s="50"/>
      <c r="E177" s="50"/>
      <c r="F177" s="50"/>
      <c r="G177" s="51"/>
      <c r="H177" s="52"/>
      <c r="I177" s="52"/>
      <c r="J177" s="52"/>
      <c r="K177" s="52"/>
      <c r="L177" s="52"/>
      <c r="M177" s="52"/>
      <c r="N177" s="52"/>
      <c r="O177" s="52"/>
      <c r="P177" s="52"/>
      <c r="Q177" s="52"/>
      <c r="R177" s="52"/>
      <c r="S177" s="52"/>
      <c r="T177" s="52"/>
      <c r="U177" s="52"/>
      <c r="V177" s="52"/>
      <c r="W177" s="52"/>
      <c r="X177" s="52"/>
      <c r="Y177" s="53"/>
      <c r="Z177" s="54"/>
      <c r="AA177" s="54"/>
      <c r="AB177" s="54"/>
      <c r="AC177" s="54"/>
      <c r="AD177" s="54"/>
      <c r="AE177" s="55"/>
      <c r="AF177" s="56"/>
      <c r="AG177" s="56"/>
      <c r="AH177" s="56"/>
      <c r="AI177" s="56"/>
      <c r="AJ177" s="56"/>
      <c r="AK177" s="56"/>
      <c r="AL177" s="56"/>
      <c r="AM177" s="56"/>
      <c r="AN177" s="57"/>
      <c r="AO177" s="58"/>
      <c r="AP177" s="58"/>
      <c r="AQ177" s="58"/>
      <c r="AR177" s="58"/>
      <c r="AS177" s="58"/>
      <c r="AT177" s="58"/>
      <c r="AU177" s="58"/>
      <c r="AV177" s="58"/>
      <c r="AW177" s="58"/>
      <c r="AX177" s="58"/>
      <c r="AY177" s="58"/>
      <c r="AZ177" s="58"/>
      <c r="BA177" s="58"/>
      <c r="BB177" s="58"/>
      <c r="BC177" s="58"/>
      <c r="BD177" s="58"/>
      <c r="BE177" s="59"/>
      <c r="BF177" s="60"/>
      <c r="BG177" s="60"/>
      <c r="BH177" s="60"/>
      <c r="BI177" s="60"/>
      <c r="BJ177" s="60"/>
      <c r="BK177" s="60"/>
      <c r="BL177" s="61"/>
    </row>
    <row r="178" spans="1:64" s="27" customFormat="1" ht="16.5" customHeight="1">
      <c r="A178" s="50">
        <v>3</v>
      </c>
      <c r="B178" s="50"/>
      <c r="C178" s="50"/>
      <c r="D178" s="50"/>
      <c r="E178" s="50"/>
      <c r="F178" s="50"/>
      <c r="G178" s="62" t="s">
        <v>84</v>
      </c>
      <c r="H178" s="63"/>
      <c r="I178" s="63"/>
      <c r="J178" s="63"/>
      <c r="K178" s="63"/>
      <c r="L178" s="63"/>
      <c r="M178" s="63"/>
      <c r="N178" s="63"/>
      <c r="O178" s="63"/>
      <c r="P178" s="63"/>
      <c r="Q178" s="63"/>
      <c r="R178" s="63"/>
      <c r="S178" s="63"/>
      <c r="T178" s="63"/>
      <c r="U178" s="63"/>
      <c r="V178" s="63"/>
      <c r="W178" s="63"/>
      <c r="X178" s="63"/>
      <c r="Y178" s="64"/>
      <c r="Z178" s="54"/>
      <c r="AA178" s="54"/>
      <c r="AB178" s="54"/>
      <c r="AC178" s="54"/>
      <c r="AD178" s="54"/>
      <c r="AE178" s="55"/>
      <c r="AF178" s="56"/>
      <c r="AG178" s="56"/>
      <c r="AH178" s="56"/>
      <c r="AI178" s="56"/>
      <c r="AJ178" s="56"/>
      <c r="AK178" s="56"/>
      <c r="AL178" s="56"/>
      <c r="AM178" s="56"/>
      <c r="AN178" s="57"/>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row>
    <row r="179" spans="1:64" s="27" customFormat="1" ht="24" customHeight="1">
      <c r="A179" s="50"/>
      <c r="B179" s="50"/>
      <c r="C179" s="50"/>
      <c r="D179" s="50"/>
      <c r="E179" s="50"/>
      <c r="F179" s="50"/>
      <c r="G179" s="51" t="s">
        <v>168</v>
      </c>
      <c r="H179" s="52"/>
      <c r="I179" s="52"/>
      <c r="J179" s="52"/>
      <c r="K179" s="52"/>
      <c r="L179" s="52"/>
      <c r="M179" s="52"/>
      <c r="N179" s="52"/>
      <c r="O179" s="52"/>
      <c r="P179" s="52"/>
      <c r="Q179" s="52"/>
      <c r="R179" s="52"/>
      <c r="S179" s="52"/>
      <c r="T179" s="52"/>
      <c r="U179" s="52"/>
      <c r="V179" s="52"/>
      <c r="W179" s="52"/>
      <c r="X179" s="52"/>
      <c r="Y179" s="53"/>
      <c r="Z179" s="54" t="s">
        <v>76</v>
      </c>
      <c r="AA179" s="54"/>
      <c r="AB179" s="54"/>
      <c r="AC179" s="54"/>
      <c r="AD179" s="54"/>
      <c r="AE179" s="55" t="s">
        <v>85</v>
      </c>
      <c r="AF179" s="56"/>
      <c r="AG179" s="56"/>
      <c r="AH179" s="56"/>
      <c r="AI179" s="56"/>
      <c r="AJ179" s="56"/>
      <c r="AK179" s="56"/>
      <c r="AL179" s="56"/>
      <c r="AM179" s="56"/>
      <c r="AN179" s="57"/>
      <c r="AO179" s="58">
        <v>0</v>
      </c>
      <c r="AP179" s="58"/>
      <c r="AQ179" s="58"/>
      <c r="AR179" s="58"/>
      <c r="AS179" s="58"/>
      <c r="AT179" s="58"/>
      <c r="AU179" s="58"/>
      <c r="AV179" s="58"/>
      <c r="AW179" s="58">
        <v>30000</v>
      </c>
      <c r="AX179" s="58"/>
      <c r="AY179" s="58"/>
      <c r="AZ179" s="58"/>
      <c r="BA179" s="58"/>
      <c r="BB179" s="58"/>
      <c r="BC179" s="58"/>
      <c r="BD179" s="58"/>
      <c r="BE179" s="59">
        <f t="shared" ref="BE179" si="25">AO179+AW179</f>
        <v>30000</v>
      </c>
      <c r="BF179" s="60"/>
      <c r="BG179" s="60"/>
      <c r="BH179" s="60"/>
      <c r="BI179" s="60"/>
      <c r="BJ179" s="60"/>
      <c r="BK179" s="60"/>
      <c r="BL179" s="61"/>
    </row>
    <row r="180" spans="1:64" s="27" customFormat="1" ht="1.5" hidden="1" customHeight="1">
      <c r="A180" s="50"/>
      <c r="B180" s="50"/>
      <c r="C180" s="50"/>
      <c r="D180" s="50"/>
      <c r="E180" s="50"/>
      <c r="F180" s="50"/>
      <c r="G180" s="51"/>
      <c r="H180" s="52"/>
      <c r="I180" s="52"/>
      <c r="J180" s="52"/>
      <c r="K180" s="52"/>
      <c r="L180" s="52"/>
      <c r="M180" s="52"/>
      <c r="N180" s="52"/>
      <c r="O180" s="52"/>
      <c r="P180" s="52"/>
      <c r="Q180" s="52"/>
      <c r="R180" s="52"/>
      <c r="S180" s="52"/>
      <c r="T180" s="52"/>
      <c r="U180" s="52"/>
      <c r="V180" s="52"/>
      <c r="W180" s="52"/>
      <c r="X180" s="52"/>
      <c r="Y180" s="53"/>
      <c r="Z180" s="54"/>
      <c r="AA180" s="54"/>
      <c r="AB180" s="54"/>
      <c r="AC180" s="54"/>
      <c r="AD180" s="54"/>
      <c r="AE180" s="55"/>
      <c r="AF180" s="56"/>
      <c r="AG180" s="56"/>
      <c r="AH180" s="56"/>
      <c r="AI180" s="56"/>
      <c r="AJ180" s="56"/>
      <c r="AK180" s="56"/>
      <c r="AL180" s="56"/>
      <c r="AM180" s="56"/>
      <c r="AN180" s="57"/>
      <c r="AO180" s="58"/>
      <c r="AP180" s="58"/>
      <c r="AQ180" s="58"/>
      <c r="AR180" s="58"/>
      <c r="AS180" s="58"/>
      <c r="AT180" s="58"/>
      <c r="AU180" s="58"/>
      <c r="AV180" s="58"/>
      <c r="AW180" s="58"/>
      <c r="AX180" s="58"/>
      <c r="AY180" s="58"/>
      <c r="AZ180" s="58"/>
      <c r="BA180" s="58"/>
      <c r="BB180" s="58"/>
      <c r="BC180" s="58"/>
      <c r="BD180" s="58"/>
      <c r="BE180" s="59"/>
      <c r="BF180" s="60"/>
      <c r="BG180" s="60"/>
      <c r="BH180" s="60"/>
      <c r="BI180" s="60"/>
      <c r="BJ180" s="60"/>
      <c r="BK180" s="60"/>
      <c r="BL180" s="61"/>
    </row>
    <row r="181" spans="1:64" s="27" customFormat="1" ht="15" customHeight="1">
      <c r="A181" s="50">
        <v>4</v>
      </c>
      <c r="B181" s="50"/>
      <c r="C181" s="50"/>
      <c r="D181" s="50"/>
      <c r="E181" s="50"/>
      <c r="F181" s="50"/>
      <c r="G181" s="62" t="s">
        <v>88</v>
      </c>
      <c r="H181" s="63"/>
      <c r="I181" s="63"/>
      <c r="J181" s="63"/>
      <c r="K181" s="63"/>
      <c r="L181" s="63"/>
      <c r="M181" s="63"/>
      <c r="N181" s="63"/>
      <c r="O181" s="63"/>
      <c r="P181" s="63"/>
      <c r="Q181" s="63"/>
      <c r="R181" s="63"/>
      <c r="S181" s="63"/>
      <c r="T181" s="63"/>
      <c r="U181" s="63"/>
      <c r="V181" s="63"/>
      <c r="W181" s="63"/>
      <c r="X181" s="63"/>
      <c r="Y181" s="64"/>
      <c r="Z181" s="54"/>
      <c r="AA181" s="54"/>
      <c r="AB181" s="54"/>
      <c r="AC181" s="54"/>
      <c r="AD181" s="54"/>
      <c r="AE181" s="55"/>
      <c r="AF181" s="56"/>
      <c r="AG181" s="56"/>
      <c r="AH181" s="56"/>
      <c r="AI181" s="56"/>
      <c r="AJ181" s="56"/>
      <c r="AK181" s="56"/>
      <c r="AL181" s="56"/>
      <c r="AM181" s="56"/>
      <c r="AN181" s="57"/>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row>
    <row r="182" spans="1:64" s="27" customFormat="1" ht="13.5" customHeight="1">
      <c r="A182" s="50"/>
      <c r="B182" s="50"/>
      <c r="C182" s="50"/>
      <c r="D182" s="50"/>
      <c r="E182" s="50"/>
      <c r="F182" s="50"/>
      <c r="G182" s="51" t="s">
        <v>171</v>
      </c>
      <c r="H182" s="52"/>
      <c r="I182" s="52"/>
      <c r="J182" s="52"/>
      <c r="K182" s="52"/>
      <c r="L182" s="52"/>
      <c r="M182" s="52"/>
      <c r="N182" s="52"/>
      <c r="O182" s="52"/>
      <c r="P182" s="52"/>
      <c r="Q182" s="52"/>
      <c r="R182" s="52"/>
      <c r="S182" s="52"/>
      <c r="T182" s="52"/>
      <c r="U182" s="52"/>
      <c r="V182" s="52"/>
      <c r="W182" s="52"/>
      <c r="X182" s="52"/>
      <c r="Y182" s="53"/>
      <c r="Z182" s="54" t="s">
        <v>89</v>
      </c>
      <c r="AA182" s="54"/>
      <c r="AB182" s="54"/>
      <c r="AC182" s="54"/>
      <c r="AD182" s="54"/>
      <c r="AE182" s="55" t="s">
        <v>85</v>
      </c>
      <c r="AF182" s="56"/>
      <c r="AG182" s="56"/>
      <c r="AH182" s="56"/>
      <c r="AI182" s="56"/>
      <c r="AJ182" s="56"/>
      <c r="AK182" s="56"/>
      <c r="AL182" s="56"/>
      <c r="AM182" s="56"/>
      <c r="AN182" s="57"/>
      <c r="AO182" s="58">
        <v>0</v>
      </c>
      <c r="AP182" s="58"/>
      <c r="AQ182" s="58"/>
      <c r="AR182" s="58"/>
      <c r="AS182" s="58"/>
      <c r="AT182" s="58"/>
      <c r="AU182" s="58"/>
      <c r="AV182" s="58"/>
      <c r="AW182" s="58">
        <v>100</v>
      </c>
      <c r="AX182" s="58"/>
      <c r="AY182" s="58"/>
      <c r="AZ182" s="58"/>
      <c r="BA182" s="58"/>
      <c r="BB182" s="58"/>
      <c r="BC182" s="58"/>
      <c r="BD182" s="58"/>
      <c r="BE182" s="59">
        <f t="shared" ref="BE182" si="26">AO182+AW182</f>
        <v>100</v>
      </c>
      <c r="BF182" s="60"/>
      <c r="BG182" s="60"/>
      <c r="BH182" s="60"/>
      <c r="BI182" s="60"/>
      <c r="BJ182" s="60"/>
      <c r="BK182" s="60"/>
      <c r="BL182" s="61"/>
    </row>
    <row r="183" spans="1:64" s="27" customFormat="1" ht="0.75" hidden="1" customHeight="1">
      <c r="A183" s="50"/>
      <c r="B183" s="50"/>
      <c r="C183" s="50"/>
      <c r="D183" s="50"/>
      <c r="E183" s="50"/>
      <c r="F183" s="50"/>
      <c r="G183" s="51"/>
      <c r="H183" s="52"/>
      <c r="I183" s="52"/>
      <c r="J183" s="52"/>
      <c r="K183" s="52"/>
      <c r="L183" s="52"/>
      <c r="M183" s="52"/>
      <c r="N183" s="52"/>
      <c r="O183" s="52"/>
      <c r="P183" s="52"/>
      <c r="Q183" s="52"/>
      <c r="R183" s="52"/>
      <c r="S183" s="52"/>
      <c r="T183" s="52"/>
      <c r="U183" s="52"/>
      <c r="V183" s="52"/>
      <c r="W183" s="52"/>
      <c r="X183" s="52"/>
      <c r="Y183" s="53"/>
      <c r="Z183" s="54"/>
      <c r="AA183" s="54"/>
      <c r="AB183" s="54"/>
      <c r="AC183" s="54"/>
      <c r="AD183" s="54"/>
      <c r="AE183" s="55"/>
      <c r="AF183" s="56"/>
      <c r="AG183" s="56"/>
      <c r="AH183" s="56"/>
      <c r="AI183" s="56"/>
      <c r="AJ183" s="56"/>
      <c r="AK183" s="56"/>
      <c r="AL183" s="56"/>
      <c r="AM183" s="56"/>
      <c r="AN183" s="57"/>
      <c r="AO183" s="58"/>
      <c r="AP183" s="58"/>
      <c r="AQ183" s="58"/>
      <c r="AR183" s="58"/>
      <c r="AS183" s="58"/>
      <c r="AT183" s="58"/>
      <c r="AU183" s="58"/>
      <c r="AV183" s="58"/>
      <c r="AW183" s="58"/>
      <c r="AX183" s="58"/>
      <c r="AY183" s="58"/>
      <c r="AZ183" s="58"/>
      <c r="BA183" s="58"/>
      <c r="BB183" s="58"/>
      <c r="BC183" s="58"/>
      <c r="BD183" s="58"/>
      <c r="BE183" s="59"/>
      <c r="BF183" s="60"/>
      <c r="BG183" s="60"/>
      <c r="BH183" s="60"/>
      <c r="BI183" s="60"/>
      <c r="BJ183" s="60"/>
      <c r="BK183" s="60"/>
      <c r="BL183" s="61"/>
    </row>
    <row r="184" spans="1:64" s="27" customFormat="1" ht="18.75" hidden="1" customHeight="1">
      <c r="A184" s="50"/>
      <c r="B184" s="50"/>
      <c r="C184" s="50"/>
      <c r="D184" s="50"/>
      <c r="E184" s="50"/>
      <c r="F184" s="50"/>
      <c r="G184" s="62"/>
      <c r="H184" s="63"/>
      <c r="I184" s="63"/>
      <c r="J184" s="63"/>
      <c r="K184" s="63"/>
      <c r="L184" s="63"/>
      <c r="M184" s="63"/>
      <c r="N184" s="63"/>
      <c r="O184" s="63"/>
      <c r="P184" s="63"/>
      <c r="Q184" s="63"/>
      <c r="R184" s="63"/>
      <c r="S184" s="63"/>
      <c r="T184" s="63"/>
      <c r="U184" s="63"/>
      <c r="V184" s="63"/>
      <c r="W184" s="63"/>
      <c r="X184" s="63"/>
      <c r="Y184" s="64"/>
      <c r="Z184" s="54"/>
      <c r="AA184" s="54"/>
      <c r="AB184" s="54"/>
      <c r="AC184" s="54"/>
      <c r="AD184" s="54"/>
      <c r="AE184" s="55"/>
      <c r="AF184" s="56"/>
      <c r="AG184" s="56"/>
      <c r="AH184" s="56"/>
      <c r="AI184" s="56"/>
      <c r="AJ184" s="56"/>
      <c r="AK184" s="56"/>
      <c r="AL184" s="56"/>
      <c r="AM184" s="56"/>
      <c r="AN184" s="57"/>
      <c r="AO184" s="58"/>
      <c r="AP184" s="58"/>
      <c r="AQ184" s="58"/>
      <c r="AR184" s="58"/>
      <c r="AS184" s="58"/>
      <c r="AT184" s="58"/>
      <c r="AU184" s="58"/>
      <c r="AV184" s="58"/>
      <c r="AW184" s="58"/>
      <c r="AX184" s="58"/>
      <c r="AY184" s="58"/>
      <c r="AZ184" s="58"/>
      <c r="BA184" s="58"/>
      <c r="BB184" s="58"/>
      <c r="BC184" s="58"/>
      <c r="BD184" s="58"/>
      <c r="BE184" s="59"/>
      <c r="BF184" s="60"/>
      <c r="BG184" s="60"/>
      <c r="BH184" s="60"/>
      <c r="BI184" s="60"/>
      <c r="BJ184" s="60"/>
      <c r="BK184" s="60"/>
      <c r="BL184" s="61"/>
    </row>
    <row r="185" spans="1:64" s="27" customFormat="1" ht="30.75" hidden="1" customHeight="1">
      <c r="A185" s="50"/>
      <c r="B185" s="50"/>
      <c r="C185" s="50"/>
      <c r="D185" s="50"/>
      <c r="E185" s="50"/>
      <c r="F185" s="50"/>
      <c r="G185" s="62"/>
      <c r="H185" s="63"/>
      <c r="I185" s="63"/>
      <c r="J185" s="63"/>
      <c r="K185" s="63"/>
      <c r="L185" s="63"/>
      <c r="M185" s="63"/>
      <c r="N185" s="63"/>
      <c r="O185" s="63"/>
      <c r="P185" s="63"/>
      <c r="Q185" s="63"/>
      <c r="R185" s="63"/>
      <c r="S185" s="63"/>
      <c r="T185" s="63"/>
      <c r="U185" s="63"/>
      <c r="V185" s="63"/>
      <c r="W185" s="63"/>
      <c r="X185" s="63"/>
      <c r="Y185" s="64"/>
      <c r="Z185" s="50"/>
      <c r="AA185" s="50"/>
      <c r="AB185" s="50"/>
      <c r="AC185" s="50"/>
      <c r="AD185" s="50"/>
      <c r="AE185" s="65"/>
      <c r="AF185" s="78"/>
      <c r="AG185" s="78"/>
      <c r="AH185" s="78"/>
      <c r="AI185" s="78"/>
      <c r="AJ185" s="78"/>
      <c r="AK185" s="78"/>
      <c r="AL185" s="78"/>
      <c r="AM185" s="78"/>
      <c r="AN185" s="79"/>
      <c r="AO185" s="80"/>
      <c r="AP185" s="80"/>
      <c r="AQ185" s="80"/>
      <c r="AR185" s="80"/>
      <c r="AS185" s="80"/>
      <c r="AT185" s="80"/>
      <c r="AU185" s="80"/>
      <c r="AV185" s="80"/>
      <c r="AW185" s="80"/>
      <c r="AX185" s="80"/>
      <c r="AY185" s="80"/>
      <c r="AZ185" s="80"/>
      <c r="BA185" s="80"/>
      <c r="BB185" s="80"/>
      <c r="BC185" s="80"/>
      <c r="BD185" s="80"/>
      <c r="BE185" s="73"/>
      <c r="BF185" s="74"/>
      <c r="BG185" s="74"/>
      <c r="BH185" s="74"/>
      <c r="BI185" s="74"/>
      <c r="BJ185" s="74"/>
      <c r="BK185" s="74"/>
      <c r="BL185" s="75"/>
    </row>
    <row r="186" spans="1:64" s="27" customFormat="1" ht="18" hidden="1" customHeight="1">
      <c r="A186" s="50"/>
      <c r="B186" s="50"/>
      <c r="C186" s="50"/>
      <c r="D186" s="50"/>
      <c r="E186" s="50"/>
      <c r="F186" s="50"/>
      <c r="G186" s="62"/>
      <c r="H186" s="63"/>
      <c r="I186" s="63"/>
      <c r="J186" s="63"/>
      <c r="K186" s="63"/>
      <c r="L186" s="63"/>
      <c r="M186" s="63"/>
      <c r="N186" s="63"/>
      <c r="O186" s="63"/>
      <c r="P186" s="63"/>
      <c r="Q186" s="63"/>
      <c r="R186" s="63"/>
      <c r="S186" s="63"/>
      <c r="T186" s="63"/>
      <c r="U186" s="63"/>
      <c r="V186" s="63"/>
      <c r="W186" s="63"/>
      <c r="X186" s="63"/>
      <c r="Y186" s="64"/>
      <c r="Z186" s="54"/>
      <c r="AA186" s="54"/>
      <c r="AB186" s="54"/>
      <c r="AC186" s="54"/>
      <c r="AD186" s="54"/>
      <c r="AE186" s="55"/>
      <c r="AF186" s="56"/>
      <c r="AG186" s="56"/>
      <c r="AH186" s="56"/>
      <c r="AI186" s="56"/>
      <c r="AJ186" s="56"/>
      <c r="AK186" s="56"/>
      <c r="AL186" s="56"/>
      <c r="AM186" s="56"/>
      <c r="AN186" s="57"/>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row>
    <row r="187" spans="1:64" s="27" customFormat="1" ht="43.5" hidden="1" customHeight="1">
      <c r="A187" s="50"/>
      <c r="B187" s="50"/>
      <c r="C187" s="50"/>
      <c r="D187" s="50"/>
      <c r="E187" s="50"/>
      <c r="F187" s="50"/>
      <c r="G187" s="51"/>
      <c r="H187" s="52"/>
      <c r="I187" s="52"/>
      <c r="J187" s="52"/>
      <c r="K187" s="52"/>
      <c r="L187" s="52"/>
      <c r="M187" s="52"/>
      <c r="N187" s="52"/>
      <c r="O187" s="52"/>
      <c r="P187" s="52"/>
      <c r="Q187" s="52"/>
      <c r="R187" s="52"/>
      <c r="S187" s="52"/>
      <c r="T187" s="52"/>
      <c r="U187" s="52"/>
      <c r="V187" s="52"/>
      <c r="W187" s="52"/>
      <c r="X187" s="52"/>
      <c r="Y187" s="53"/>
      <c r="Z187" s="54"/>
      <c r="AA187" s="54"/>
      <c r="AB187" s="54"/>
      <c r="AC187" s="54"/>
      <c r="AD187" s="54"/>
      <c r="AE187" s="55"/>
      <c r="AF187" s="84"/>
      <c r="AG187" s="84"/>
      <c r="AH187" s="84"/>
      <c r="AI187" s="84"/>
      <c r="AJ187" s="84"/>
      <c r="AK187" s="84"/>
      <c r="AL187" s="84"/>
      <c r="AM187" s="84"/>
      <c r="AN187" s="85"/>
      <c r="AO187" s="58"/>
      <c r="AP187" s="58"/>
      <c r="AQ187" s="58"/>
      <c r="AR187" s="58"/>
      <c r="AS187" s="58"/>
      <c r="AT187" s="58"/>
      <c r="AU187" s="58"/>
      <c r="AV187" s="58"/>
      <c r="AW187" s="58"/>
      <c r="AX187" s="58"/>
      <c r="AY187" s="58"/>
      <c r="AZ187" s="58"/>
      <c r="BA187" s="58"/>
      <c r="BB187" s="58"/>
      <c r="BC187" s="58"/>
      <c r="BD187" s="58"/>
      <c r="BE187" s="59"/>
      <c r="BF187" s="60"/>
      <c r="BG187" s="60"/>
      <c r="BH187" s="60"/>
      <c r="BI187" s="60"/>
      <c r="BJ187" s="60"/>
      <c r="BK187" s="60"/>
      <c r="BL187" s="61"/>
    </row>
    <row r="188" spans="1:64" s="27" customFormat="1" ht="18" hidden="1" customHeight="1">
      <c r="A188" s="65"/>
      <c r="B188" s="66"/>
      <c r="C188" s="66"/>
      <c r="D188" s="66"/>
      <c r="E188" s="66"/>
      <c r="F188" s="67"/>
      <c r="G188" s="62"/>
      <c r="H188" s="63"/>
      <c r="I188" s="63"/>
      <c r="J188" s="63"/>
      <c r="K188" s="63"/>
      <c r="L188" s="63"/>
      <c r="M188" s="63"/>
      <c r="N188" s="63"/>
      <c r="O188" s="63"/>
      <c r="P188" s="63"/>
      <c r="Q188" s="63"/>
      <c r="R188" s="63"/>
      <c r="S188" s="63"/>
      <c r="T188" s="63"/>
      <c r="U188" s="63"/>
      <c r="V188" s="63"/>
      <c r="W188" s="63"/>
      <c r="X188" s="63"/>
      <c r="Y188" s="64"/>
      <c r="Z188" s="55"/>
      <c r="AA188" s="76"/>
      <c r="AB188" s="76"/>
      <c r="AC188" s="76"/>
      <c r="AD188" s="77"/>
      <c r="AE188" s="55"/>
      <c r="AF188" s="76"/>
      <c r="AG188" s="76"/>
      <c r="AH188" s="76"/>
      <c r="AI188" s="76"/>
      <c r="AJ188" s="76"/>
      <c r="AK188" s="76"/>
      <c r="AL188" s="76"/>
      <c r="AM188" s="76"/>
      <c r="AN188" s="77"/>
      <c r="AO188" s="59"/>
      <c r="AP188" s="60"/>
      <c r="AQ188" s="60"/>
      <c r="AR188" s="60"/>
      <c r="AS188" s="60"/>
      <c r="AT188" s="60"/>
      <c r="AU188" s="60"/>
      <c r="AV188" s="61"/>
      <c r="AW188" s="59"/>
      <c r="AX188" s="60"/>
      <c r="AY188" s="60"/>
      <c r="AZ188" s="60"/>
      <c r="BA188" s="60"/>
      <c r="BB188" s="60"/>
      <c r="BC188" s="60"/>
      <c r="BD188" s="61"/>
      <c r="BE188" s="59"/>
      <c r="BF188" s="60"/>
      <c r="BG188" s="60"/>
      <c r="BH188" s="60"/>
      <c r="BI188" s="60"/>
      <c r="BJ188" s="60"/>
      <c r="BK188" s="60"/>
      <c r="BL188" s="61"/>
    </row>
    <row r="189" spans="1:64" s="27" customFormat="1" ht="42" hidden="1" customHeight="1">
      <c r="A189" s="50"/>
      <c r="B189" s="50"/>
      <c r="C189" s="50"/>
      <c r="D189" s="50"/>
      <c r="E189" s="50"/>
      <c r="F189" s="50"/>
      <c r="G189" s="51"/>
      <c r="H189" s="52"/>
      <c r="I189" s="52"/>
      <c r="J189" s="52"/>
      <c r="K189" s="52"/>
      <c r="L189" s="52"/>
      <c r="M189" s="52"/>
      <c r="N189" s="52"/>
      <c r="O189" s="52"/>
      <c r="P189" s="52"/>
      <c r="Q189" s="52"/>
      <c r="R189" s="52"/>
      <c r="S189" s="52"/>
      <c r="T189" s="52"/>
      <c r="U189" s="52"/>
      <c r="V189" s="52"/>
      <c r="W189" s="52"/>
      <c r="X189" s="52"/>
      <c r="Y189" s="53"/>
      <c r="Z189" s="54"/>
      <c r="AA189" s="54"/>
      <c r="AB189" s="54"/>
      <c r="AC189" s="54"/>
      <c r="AD189" s="54"/>
      <c r="AE189" s="55"/>
      <c r="AF189" s="56"/>
      <c r="AG189" s="56"/>
      <c r="AH189" s="56"/>
      <c r="AI189" s="56"/>
      <c r="AJ189" s="56"/>
      <c r="AK189" s="56"/>
      <c r="AL189" s="56"/>
      <c r="AM189" s="56"/>
      <c r="AN189" s="57"/>
      <c r="AO189" s="58"/>
      <c r="AP189" s="58"/>
      <c r="AQ189" s="58"/>
      <c r="AR189" s="58"/>
      <c r="AS189" s="58"/>
      <c r="AT189" s="58"/>
      <c r="AU189" s="58"/>
      <c r="AV189" s="58"/>
      <c r="AW189" s="58"/>
      <c r="AX189" s="58"/>
      <c r="AY189" s="58"/>
      <c r="AZ189" s="58"/>
      <c r="BA189" s="58"/>
      <c r="BB189" s="58"/>
      <c r="BC189" s="58"/>
      <c r="BD189" s="58"/>
      <c r="BE189" s="59"/>
      <c r="BF189" s="60"/>
      <c r="BG189" s="60"/>
      <c r="BH189" s="60"/>
      <c r="BI189" s="60"/>
      <c r="BJ189" s="60"/>
      <c r="BK189" s="60"/>
      <c r="BL189" s="61"/>
    </row>
    <row r="190" spans="1:64" s="27" customFormat="1" ht="16.5" hidden="1" customHeight="1">
      <c r="A190" s="50"/>
      <c r="B190" s="50"/>
      <c r="C190" s="50"/>
      <c r="D190" s="50"/>
      <c r="E190" s="50"/>
      <c r="F190" s="50"/>
      <c r="G190" s="62"/>
      <c r="H190" s="63"/>
      <c r="I190" s="63"/>
      <c r="J190" s="63"/>
      <c r="K190" s="63"/>
      <c r="L190" s="63"/>
      <c r="M190" s="63"/>
      <c r="N190" s="63"/>
      <c r="O190" s="63"/>
      <c r="P190" s="63"/>
      <c r="Q190" s="63"/>
      <c r="R190" s="63"/>
      <c r="S190" s="63"/>
      <c r="T190" s="63"/>
      <c r="U190" s="63"/>
      <c r="V190" s="63"/>
      <c r="W190" s="63"/>
      <c r="X190" s="63"/>
      <c r="Y190" s="64"/>
      <c r="Z190" s="54"/>
      <c r="AA190" s="54"/>
      <c r="AB190" s="54"/>
      <c r="AC190" s="54"/>
      <c r="AD190" s="54"/>
      <c r="AE190" s="55"/>
      <c r="AF190" s="56"/>
      <c r="AG190" s="56"/>
      <c r="AH190" s="56"/>
      <c r="AI190" s="56"/>
      <c r="AJ190" s="56"/>
      <c r="AK190" s="56"/>
      <c r="AL190" s="56"/>
      <c r="AM190" s="56"/>
      <c r="AN190" s="57"/>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row>
    <row r="191" spans="1:64" s="27" customFormat="1" ht="42" hidden="1" customHeight="1">
      <c r="A191" s="50"/>
      <c r="B191" s="50"/>
      <c r="C191" s="50"/>
      <c r="D191" s="50"/>
      <c r="E191" s="50"/>
      <c r="F191" s="50"/>
      <c r="G191" s="51"/>
      <c r="H191" s="52"/>
      <c r="I191" s="52"/>
      <c r="J191" s="52"/>
      <c r="K191" s="52"/>
      <c r="L191" s="52"/>
      <c r="M191" s="52"/>
      <c r="N191" s="52"/>
      <c r="O191" s="52"/>
      <c r="P191" s="52"/>
      <c r="Q191" s="52"/>
      <c r="R191" s="52"/>
      <c r="S191" s="52"/>
      <c r="T191" s="52"/>
      <c r="U191" s="52"/>
      <c r="V191" s="52"/>
      <c r="W191" s="52"/>
      <c r="X191" s="52"/>
      <c r="Y191" s="53"/>
      <c r="Z191" s="54"/>
      <c r="AA191" s="54"/>
      <c r="AB191" s="54"/>
      <c r="AC191" s="54"/>
      <c r="AD191" s="54"/>
      <c r="AE191" s="55"/>
      <c r="AF191" s="56"/>
      <c r="AG191" s="56"/>
      <c r="AH191" s="56"/>
      <c r="AI191" s="56"/>
      <c r="AJ191" s="56"/>
      <c r="AK191" s="56"/>
      <c r="AL191" s="56"/>
      <c r="AM191" s="56"/>
      <c r="AN191" s="57"/>
      <c r="AO191" s="58"/>
      <c r="AP191" s="58"/>
      <c r="AQ191" s="58"/>
      <c r="AR191" s="58"/>
      <c r="AS191" s="58"/>
      <c r="AT191" s="58"/>
      <c r="AU191" s="58"/>
      <c r="AV191" s="58"/>
      <c r="AW191" s="58"/>
      <c r="AX191" s="58"/>
      <c r="AY191" s="58"/>
      <c r="AZ191" s="58"/>
      <c r="BA191" s="58"/>
      <c r="BB191" s="58"/>
      <c r="BC191" s="58"/>
      <c r="BD191" s="58"/>
      <c r="BE191" s="59"/>
      <c r="BF191" s="60"/>
      <c r="BG191" s="60"/>
      <c r="BH191" s="60"/>
      <c r="BI191" s="60"/>
      <c r="BJ191" s="60"/>
      <c r="BK191" s="60"/>
      <c r="BL191" s="61"/>
    </row>
    <row r="192" spans="1:64" s="27" customFormat="1" ht="15" hidden="1" customHeight="1">
      <c r="A192" s="50"/>
      <c r="B192" s="50"/>
      <c r="C192" s="50"/>
      <c r="D192" s="50"/>
      <c r="E192" s="50"/>
      <c r="F192" s="50"/>
      <c r="G192" s="62"/>
      <c r="H192" s="63"/>
      <c r="I192" s="63"/>
      <c r="J192" s="63"/>
      <c r="K192" s="63"/>
      <c r="L192" s="63"/>
      <c r="M192" s="63"/>
      <c r="N192" s="63"/>
      <c r="O192" s="63"/>
      <c r="P192" s="63"/>
      <c r="Q192" s="63"/>
      <c r="R192" s="63"/>
      <c r="S192" s="63"/>
      <c r="T192" s="63"/>
      <c r="U192" s="63"/>
      <c r="V192" s="63"/>
      <c r="W192" s="63"/>
      <c r="X192" s="63"/>
      <c r="Y192" s="64"/>
      <c r="Z192" s="54"/>
      <c r="AA192" s="54"/>
      <c r="AB192" s="54"/>
      <c r="AC192" s="54"/>
      <c r="AD192" s="54"/>
      <c r="AE192" s="55"/>
      <c r="AF192" s="56"/>
      <c r="AG192" s="56"/>
      <c r="AH192" s="56"/>
      <c r="AI192" s="56"/>
      <c r="AJ192" s="56"/>
      <c r="AK192" s="56"/>
      <c r="AL192" s="56"/>
      <c r="AM192" s="56"/>
      <c r="AN192" s="57"/>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row>
    <row r="193" spans="1:64" s="27" customFormat="1" ht="30.75" hidden="1" customHeight="1">
      <c r="A193" s="50"/>
      <c r="B193" s="50"/>
      <c r="C193" s="50"/>
      <c r="D193" s="50"/>
      <c r="E193" s="50"/>
      <c r="F193" s="50"/>
      <c r="G193" s="51"/>
      <c r="H193" s="52"/>
      <c r="I193" s="52"/>
      <c r="J193" s="52"/>
      <c r="K193" s="52"/>
      <c r="L193" s="52"/>
      <c r="M193" s="52"/>
      <c r="N193" s="52"/>
      <c r="O193" s="52"/>
      <c r="P193" s="52"/>
      <c r="Q193" s="52"/>
      <c r="R193" s="52"/>
      <c r="S193" s="52"/>
      <c r="T193" s="52"/>
      <c r="U193" s="52"/>
      <c r="V193" s="52"/>
      <c r="W193" s="52"/>
      <c r="X193" s="52"/>
      <c r="Y193" s="53"/>
      <c r="Z193" s="54"/>
      <c r="AA193" s="54"/>
      <c r="AB193" s="54"/>
      <c r="AC193" s="54"/>
      <c r="AD193" s="54"/>
      <c r="AE193" s="55"/>
      <c r="AF193" s="56"/>
      <c r="AG193" s="56"/>
      <c r="AH193" s="56"/>
      <c r="AI193" s="56"/>
      <c r="AJ193" s="56"/>
      <c r="AK193" s="56"/>
      <c r="AL193" s="56"/>
      <c r="AM193" s="56"/>
      <c r="AN193" s="57"/>
      <c r="AO193" s="58"/>
      <c r="AP193" s="58"/>
      <c r="AQ193" s="58"/>
      <c r="AR193" s="58"/>
      <c r="AS193" s="58"/>
      <c r="AT193" s="58"/>
      <c r="AU193" s="58"/>
      <c r="AV193" s="58"/>
      <c r="AW193" s="58"/>
      <c r="AX193" s="58"/>
      <c r="AY193" s="58"/>
      <c r="AZ193" s="58"/>
      <c r="BA193" s="58"/>
      <c r="BB193" s="58"/>
      <c r="BC193" s="58"/>
      <c r="BD193" s="58"/>
      <c r="BE193" s="59"/>
      <c r="BF193" s="60"/>
      <c r="BG193" s="60"/>
      <c r="BH193" s="60"/>
      <c r="BI193" s="60"/>
      <c r="BJ193" s="60"/>
      <c r="BK193" s="60"/>
      <c r="BL193" s="61"/>
    </row>
    <row r="194" spans="1:64" s="27" customFormat="1" ht="16.5" hidden="1" customHeight="1">
      <c r="A194" s="50"/>
      <c r="B194" s="50"/>
      <c r="C194" s="50"/>
      <c r="D194" s="50"/>
      <c r="E194" s="50"/>
      <c r="F194" s="50"/>
      <c r="G194" s="62"/>
      <c r="H194" s="63"/>
      <c r="I194" s="63"/>
      <c r="J194" s="63"/>
      <c r="K194" s="63"/>
      <c r="L194" s="63"/>
      <c r="M194" s="63"/>
      <c r="N194" s="63"/>
      <c r="O194" s="63"/>
      <c r="P194" s="63"/>
      <c r="Q194" s="63"/>
      <c r="R194" s="63"/>
      <c r="S194" s="63"/>
      <c r="T194" s="63"/>
      <c r="U194" s="63"/>
      <c r="V194" s="63"/>
      <c r="W194" s="63"/>
      <c r="X194" s="63"/>
      <c r="Y194" s="64"/>
      <c r="Z194" s="54"/>
      <c r="AA194" s="54"/>
      <c r="AB194" s="54"/>
      <c r="AC194" s="54"/>
      <c r="AD194" s="54"/>
      <c r="AE194" s="55"/>
      <c r="AF194" s="56"/>
      <c r="AG194" s="56"/>
      <c r="AH194" s="56"/>
      <c r="AI194" s="56"/>
      <c r="AJ194" s="56"/>
      <c r="AK194" s="56"/>
      <c r="AL194" s="56"/>
      <c r="AM194" s="56"/>
      <c r="AN194" s="57"/>
      <c r="AO194" s="58"/>
      <c r="AP194" s="58"/>
      <c r="AQ194" s="58"/>
      <c r="AR194" s="58"/>
      <c r="AS194" s="58"/>
      <c r="AT194" s="58"/>
      <c r="AU194" s="58"/>
      <c r="AV194" s="58"/>
      <c r="AW194" s="58"/>
      <c r="AX194" s="58"/>
      <c r="AY194" s="58"/>
      <c r="AZ194" s="58"/>
      <c r="BA194" s="58"/>
      <c r="BB194" s="58"/>
      <c r="BC194" s="58"/>
      <c r="BD194" s="58"/>
      <c r="BE194" s="59"/>
      <c r="BF194" s="60"/>
      <c r="BG194" s="60"/>
      <c r="BH194" s="60"/>
      <c r="BI194" s="60"/>
      <c r="BJ194" s="60"/>
      <c r="BK194" s="60"/>
      <c r="BL194" s="61"/>
    </row>
    <row r="195" spans="1:64" s="28" customFormat="1" ht="15.75" customHeight="1">
      <c r="A195" s="50"/>
      <c r="B195" s="50"/>
      <c r="C195" s="50"/>
      <c r="D195" s="50"/>
      <c r="E195" s="50"/>
      <c r="F195" s="50"/>
      <c r="G195" s="62" t="s">
        <v>183</v>
      </c>
      <c r="H195" s="63"/>
      <c r="I195" s="63"/>
      <c r="J195" s="63"/>
      <c r="K195" s="63"/>
      <c r="L195" s="63"/>
      <c r="M195" s="63"/>
      <c r="N195" s="63"/>
      <c r="O195" s="63"/>
      <c r="P195" s="63"/>
      <c r="Q195" s="63"/>
      <c r="R195" s="63"/>
      <c r="S195" s="63"/>
      <c r="T195" s="63"/>
      <c r="U195" s="63"/>
      <c r="V195" s="63"/>
      <c r="W195" s="63"/>
      <c r="X195" s="63"/>
      <c r="Y195" s="64"/>
      <c r="Z195" s="50"/>
      <c r="AA195" s="50"/>
      <c r="AB195" s="50"/>
      <c r="AC195" s="50"/>
      <c r="AD195" s="50"/>
      <c r="AE195" s="65"/>
      <c r="AF195" s="78"/>
      <c r="AG195" s="78"/>
      <c r="AH195" s="78"/>
      <c r="AI195" s="78"/>
      <c r="AJ195" s="78"/>
      <c r="AK195" s="78"/>
      <c r="AL195" s="78"/>
      <c r="AM195" s="78"/>
      <c r="AN195" s="79"/>
      <c r="AO195" s="80"/>
      <c r="AP195" s="80"/>
      <c r="AQ195" s="80"/>
      <c r="AR195" s="80"/>
      <c r="AS195" s="80"/>
      <c r="AT195" s="80"/>
      <c r="AU195" s="80"/>
      <c r="AV195" s="80"/>
      <c r="AW195" s="80"/>
      <c r="AX195" s="80"/>
      <c r="AY195" s="80"/>
      <c r="AZ195" s="80"/>
      <c r="BA195" s="80"/>
      <c r="BB195" s="80"/>
      <c r="BC195" s="80"/>
      <c r="BD195" s="80"/>
      <c r="BE195" s="73"/>
      <c r="BF195" s="74"/>
      <c r="BG195" s="74"/>
      <c r="BH195" s="74"/>
      <c r="BI195" s="74"/>
      <c r="BJ195" s="74"/>
      <c r="BK195" s="74"/>
      <c r="BL195" s="75"/>
    </row>
    <row r="196" spans="1:64" s="27" customFormat="1" ht="18.75" customHeight="1">
      <c r="A196" s="50"/>
      <c r="B196" s="50"/>
      <c r="C196" s="50"/>
      <c r="D196" s="50"/>
      <c r="E196" s="50"/>
      <c r="F196" s="50"/>
      <c r="G196" s="62" t="s">
        <v>182</v>
      </c>
      <c r="H196" s="63"/>
      <c r="I196" s="63"/>
      <c r="J196" s="63"/>
      <c r="K196" s="63"/>
      <c r="L196" s="63"/>
      <c r="M196" s="63"/>
      <c r="N196" s="63"/>
      <c r="O196" s="63"/>
      <c r="P196" s="63"/>
      <c r="Q196" s="63"/>
      <c r="R196" s="63"/>
      <c r="S196" s="63"/>
      <c r="T196" s="63"/>
      <c r="U196" s="63"/>
      <c r="V196" s="63"/>
      <c r="W196" s="63"/>
      <c r="X196" s="63"/>
      <c r="Y196" s="64"/>
      <c r="Z196" s="50" t="s">
        <v>184</v>
      </c>
      <c r="AA196" s="50"/>
      <c r="AB196" s="50"/>
      <c r="AC196" s="50"/>
      <c r="AD196" s="50"/>
      <c r="AE196" s="65" t="s">
        <v>123</v>
      </c>
      <c r="AF196" s="78"/>
      <c r="AG196" s="78"/>
      <c r="AH196" s="78"/>
      <c r="AI196" s="78"/>
      <c r="AJ196" s="78"/>
      <c r="AK196" s="78"/>
      <c r="AL196" s="78"/>
      <c r="AM196" s="78"/>
      <c r="AN196" s="79"/>
      <c r="AO196" s="80">
        <v>0</v>
      </c>
      <c r="AP196" s="80"/>
      <c r="AQ196" s="80"/>
      <c r="AR196" s="80"/>
      <c r="AS196" s="80"/>
      <c r="AT196" s="80"/>
      <c r="AU196" s="80"/>
      <c r="AV196" s="80"/>
      <c r="AW196" s="80">
        <v>110000</v>
      </c>
      <c r="AX196" s="80"/>
      <c r="AY196" s="80"/>
      <c r="AZ196" s="80"/>
      <c r="BA196" s="80"/>
      <c r="BB196" s="80"/>
      <c r="BC196" s="80"/>
      <c r="BD196" s="80"/>
      <c r="BE196" s="73">
        <f t="shared" ref="BE196" si="27">AO196+AW196</f>
        <v>110000</v>
      </c>
      <c r="BF196" s="74"/>
      <c r="BG196" s="74"/>
      <c r="BH196" s="74"/>
      <c r="BI196" s="74"/>
      <c r="BJ196" s="74"/>
      <c r="BK196" s="74"/>
      <c r="BL196" s="75"/>
    </row>
    <row r="197" spans="1:64" s="27" customFormat="1" ht="14.25" customHeight="1">
      <c r="A197" s="50">
        <v>1</v>
      </c>
      <c r="B197" s="50"/>
      <c r="C197" s="50"/>
      <c r="D197" s="50"/>
      <c r="E197" s="50"/>
      <c r="F197" s="50"/>
      <c r="G197" s="62" t="s">
        <v>65</v>
      </c>
      <c r="H197" s="63"/>
      <c r="I197" s="63"/>
      <c r="J197" s="63"/>
      <c r="K197" s="63"/>
      <c r="L197" s="63"/>
      <c r="M197" s="63"/>
      <c r="N197" s="63"/>
      <c r="O197" s="63"/>
      <c r="P197" s="63"/>
      <c r="Q197" s="63"/>
      <c r="R197" s="63"/>
      <c r="S197" s="63"/>
      <c r="T197" s="63"/>
      <c r="U197" s="63"/>
      <c r="V197" s="63"/>
      <c r="W197" s="63"/>
      <c r="X197" s="63"/>
      <c r="Y197" s="64"/>
      <c r="Z197" s="54"/>
      <c r="AA197" s="54"/>
      <c r="AB197" s="54"/>
      <c r="AC197" s="54"/>
      <c r="AD197" s="54"/>
      <c r="AE197" s="55"/>
      <c r="AF197" s="56"/>
      <c r="AG197" s="56"/>
      <c r="AH197" s="56"/>
      <c r="AI197" s="56"/>
      <c r="AJ197" s="56"/>
      <c r="AK197" s="56"/>
      <c r="AL197" s="56"/>
      <c r="AM197" s="56"/>
      <c r="AN197" s="57"/>
      <c r="AO197" s="58"/>
      <c r="AP197" s="58"/>
      <c r="AQ197" s="58"/>
      <c r="AR197" s="58"/>
      <c r="AS197" s="58"/>
      <c r="AT197" s="58"/>
      <c r="AU197" s="58"/>
      <c r="AV197" s="58"/>
      <c r="AW197" s="58"/>
      <c r="AX197" s="58"/>
      <c r="AY197" s="58"/>
      <c r="AZ197" s="58"/>
      <c r="BA197" s="58"/>
      <c r="BB197" s="58"/>
      <c r="BC197" s="58"/>
      <c r="BD197" s="58"/>
      <c r="BE197" s="59"/>
      <c r="BF197" s="60"/>
      <c r="BG197" s="60"/>
      <c r="BH197" s="60"/>
      <c r="BI197" s="60"/>
      <c r="BJ197" s="60"/>
      <c r="BK197" s="60"/>
      <c r="BL197" s="61"/>
    </row>
    <row r="198" spans="1:64" s="27" customFormat="1" ht="30.75" customHeight="1">
      <c r="A198" s="65"/>
      <c r="B198" s="66"/>
      <c r="C198" s="66"/>
      <c r="D198" s="66"/>
      <c r="E198" s="66"/>
      <c r="F198" s="67"/>
      <c r="G198" s="51" t="s">
        <v>190</v>
      </c>
      <c r="H198" s="52"/>
      <c r="I198" s="52"/>
      <c r="J198" s="52"/>
      <c r="K198" s="52"/>
      <c r="L198" s="52"/>
      <c r="M198" s="52"/>
      <c r="N198" s="52"/>
      <c r="O198" s="52"/>
      <c r="P198" s="52"/>
      <c r="Q198" s="52"/>
      <c r="R198" s="52"/>
      <c r="S198" s="52"/>
      <c r="T198" s="52"/>
      <c r="U198" s="52"/>
      <c r="V198" s="52"/>
      <c r="W198" s="52"/>
      <c r="X198" s="52"/>
      <c r="Y198" s="53"/>
      <c r="Z198" s="55" t="s">
        <v>184</v>
      </c>
      <c r="AA198" s="76"/>
      <c r="AB198" s="76"/>
      <c r="AC198" s="76"/>
      <c r="AD198" s="77"/>
      <c r="AE198" s="55" t="s">
        <v>123</v>
      </c>
      <c r="AF198" s="76"/>
      <c r="AG198" s="76"/>
      <c r="AH198" s="76"/>
      <c r="AI198" s="76"/>
      <c r="AJ198" s="76"/>
      <c r="AK198" s="76"/>
      <c r="AL198" s="76"/>
      <c r="AM198" s="76"/>
      <c r="AN198" s="77"/>
      <c r="AO198" s="59">
        <v>0</v>
      </c>
      <c r="AP198" s="60"/>
      <c r="AQ198" s="60"/>
      <c r="AR198" s="60"/>
      <c r="AS198" s="60"/>
      <c r="AT198" s="60"/>
      <c r="AU198" s="60"/>
      <c r="AV198" s="61"/>
      <c r="AW198" s="59">
        <v>110000</v>
      </c>
      <c r="AX198" s="60"/>
      <c r="AY198" s="60"/>
      <c r="AZ198" s="60"/>
      <c r="BA198" s="60"/>
      <c r="BB198" s="60"/>
      <c r="BC198" s="60"/>
      <c r="BD198" s="61"/>
      <c r="BE198" s="59">
        <f t="shared" ref="BE198" si="28">AO198+AW198</f>
        <v>110000</v>
      </c>
      <c r="BF198" s="60"/>
      <c r="BG198" s="60"/>
      <c r="BH198" s="60"/>
      <c r="BI198" s="60"/>
      <c r="BJ198" s="60"/>
      <c r="BK198" s="60"/>
      <c r="BL198" s="61"/>
    </row>
    <row r="199" spans="1:64" s="27" customFormat="1" ht="13.5" customHeight="1">
      <c r="A199" s="50">
        <v>2</v>
      </c>
      <c r="B199" s="50"/>
      <c r="C199" s="50"/>
      <c r="D199" s="50"/>
      <c r="E199" s="50"/>
      <c r="F199" s="50"/>
      <c r="G199" s="62" t="s">
        <v>77</v>
      </c>
      <c r="H199" s="63"/>
      <c r="I199" s="63"/>
      <c r="J199" s="63"/>
      <c r="K199" s="63"/>
      <c r="L199" s="63"/>
      <c r="M199" s="63"/>
      <c r="N199" s="63"/>
      <c r="O199" s="63"/>
      <c r="P199" s="63"/>
      <c r="Q199" s="63"/>
      <c r="R199" s="63"/>
      <c r="S199" s="63"/>
      <c r="T199" s="63"/>
      <c r="U199" s="63"/>
      <c r="V199" s="63"/>
      <c r="W199" s="63"/>
      <c r="X199" s="63"/>
      <c r="Y199" s="64"/>
      <c r="Z199" s="54"/>
      <c r="AA199" s="54"/>
      <c r="AB199" s="54"/>
      <c r="AC199" s="54"/>
      <c r="AD199" s="54"/>
      <c r="AE199" s="55"/>
      <c r="AF199" s="56"/>
      <c r="AG199" s="56"/>
      <c r="AH199" s="56"/>
      <c r="AI199" s="56"/>
      <c r="AJ199" s="56"/>
      <c r="AK199" s="56"/>
      <c r="AL199" s="56"/>
      <c r="AM199" s="56"/>
      <c r="AN199" s="57"/>
      <c r="AO199" s="58"/>
      <c r="AP199" s="58"/>
      <c r="AQ199" s="58"/>
      <c r="AR199" s="58"/>
      <c r="AS199" s="58"/>
      <c r="AT199" s="58"/>
      <c r="AU199" s="58"/>
      <c r="AV199" s="58"/>
      <c r="AW199" s="58"/>
      <c r="AX199" s="58"/>
      <c r="AY199" s="58"/>
      <c r="AZ199" s="58"/>
      <c r="BA199" s="58"/>
      <c r="BB199" s="58"/>
      <c r="BC199" s="58"/>
      <c r="BD199" s="58"/>
      <c r="BE199" s="59"/>
      <c r="BF199" s="60"/>
      <c r="BG199" s="60"/>
      <c r="BH199" s="60"/>
      <c r="BI199" s="60"/>
      <c r="BJ199" s="60"/>
      <c r="BK199" s="60"/>
      <c r="BL199" s="61"/>
    </row>
    <row r="200" spans="1:64" s="27" customFormat="1" ht="29.25" customHeight="1">
      <c r="A200" s="50"/>
      <c r="B200" s="50"/>
      <c r="C200" s="50"/>
      <c r="D200" s="50"/>
      <c r="E200" s="50"/>
      <c r="F200" s="50"/>
      <c r="G200" s="51" t="s">
        <v>175</v>
      </c>
      <c r="H200" s="52"/>
      <c r="I200" s="52"/>
      <c r="J200" s="52"/>
      <c r="K200" s="52"/>
      <c r="L200" s="52"/>
      <c r="M200" s="52"/>
      <c r="N200" s="52"/>
      <c r="O200" s="52"/>
      <c r="P200" s="52"/>
      <c r="Q200" s="52"/>
      <c r="R200" s="52"/>
      <c r="S200" s="52"/>
      <c r="T200" s="52"/>
      <c r="U200" s="52"/>
      <c r="V200" s="52"/>
      <c r="W200" s="52"/>
      <c r="X200" s="52"/>
      <c r="Y200" s="53"/>
      <c r="Z200" s="54" t="s">
        <v>68</v>
      </c>
      <c r="AA200" s="54"/>
      <c r="AB200" s="54"/>
      <c r="AC200" s="54"/>
      <c r="AD200" s="54"/>
      <c r="AE200" s="55" t="s">
        <v>139</v>
      </c>
      <c r="AF200" s="56"/>
      <c r="AG200" s="56"/>
      <c r="AH200" s="56"/>
      <c r="AI200" s="56"/>
      <c r="AJ200" s="56"/>
      <c r="AK200" s="56"/>
      <c r="AL200" s="56"/>
      <c r="AM200" s="56"/>
      <c r="AN200" s="57"/>
      <c r="AO200" s="58">
        <v>0</v>
      </c>
      <c r="AP200" s="58"/>
      <c r="AQ200" s="58"/>
      <c r="AR200" s="58"/>
      <c r="AS200" s="58"/>
      <c r="AT200" s="58"/>
      <c r="AU200" s="58"/>
      <c r="AV200" s="58"/>
      <c r="AW200" s="58">
        <v>14</v>
      </c>
      <c r="AX200" s="58"/>
      <c r="AY200" s="58"/>
      <c r="AZ200" s="58"/>
      <c r="BA200" s="58"/>
      <c r="BB200" s="58"/>
      <c r="BC200" s="58"/>
      <c r="BD200" s="58"/>
      <c r="BE200" s="59">
        <f t="shared" ref="BE200" si="29">AO200+AW200</f>
        <v>14</v>
      </c>
      <c r="BF200" s="60"/>
      <c r="BG200" s="60"/>
      <c r="BH200" s="60"/>
      <c r="BI200" s="60"/>
      <c r="BJ200" s="60"/>
      <c r="BK200" s="60"/>
      <c r="BL200" s="61"/>
    </row>
    <row r="201" spans="1:64" s="27" customFormat="1" ht="18" customHeight="1">
      <c r="A201" s="50">
        <v>3</v>
      </c>
      <c r="B201" s="50"/>
      <c r="C201" s="50"/>
      <c r="D201" s="50"/>
      <c r="E201" s="50"/>
      <c r="F201" s="50"/>
      <c r="G201" s="62" t="s">
        <v>84</v>
      </c>
      <c r="H201" s="63"/>
      <c r="I201" s="63"/>
      <c r="J201" s="63"/>
      <c r="K201" s="63"/>
      <c r="L201" s="63"/>
      <c r="M201" s="63"/>
      <c r="N201" s="63"/>
      <c r="O201" s="63"/>
      <c r="P201" s="63"/>
      <c r="Q201" s="63"/>
      <c r="R201" s="63"/>
      <c r="S201" s="63"/>
      <c r="T201" s="63"/>
      <c r="U201" s="63"/>
      <c r="V201" s="63"/>
      <c r="W201" s="63"/>
      <c r="X201" s="63"/>
      <c r="Y201" s="64"/>
      <c r="Z201" s="54"/>
      <c r="AA201" s="54"/>
      <c r="AB201" s="54"/>
      <c r="AC201" s="54"/>
      <c r="AD201" s="54"/>
      <c r="AE201" s="55"/>
      <c r="AF201" s="56"/>
      <c r="AG201" s="56"/>
      <c r="AH201" s="56"/>
      <c r="AI201" s="56"/>
      <c r="AJ201" s="56"/>
      <c r="AK201" s="56"/>
      <c r="AL201" s="56"/>
      <c r="AM201" s="56"/>
      <c r="AN201" s="57"/>
      <c r="AO201" s="58"/>
      <c r="AP201" s="58"/>
      <c r="AQ201" s="58"/>
      <c r="AR201" s="58"/>
      <c r="AS201" s="58"/>
      <c r="AT201" s="58"/>
      <c r="AU201" s="58"/>
      <c r="AV201" s="58"/>
      <c r="AW201" s="58"/>
      <c r="AX201" s="58"/>
      <c r="AY201" s="58"/>
      <c r="AZ201" s="58"/>
      <c r="BA201" s="58"/>
      <c r="BB201" s="58"/>
      <c r="BC201" s="58"/>
      <c r="BD201" s="58"/>
      <c r="BE201" s="59"/>
      <c r="BF201" s="60"/>
      <c r="BG201" s="60"/>
      <c r="BH201" s="60"/>
      <c r="BI201" s="60"/>
      <c r="BJ201" s="60"/>
      <c r="BK201" s="60"/>
      <c r="BL201" s="61"/>
    </row>
    <row r="202" spans="1:64" s="27" customFormat="1" ht="28.5" customHeight="1">
      <c r="A202" s="50"/>
      <c r="B202" s="50"/>
      <c r="C202" s="50"/>
      <c r="D202" s="50"/>
      <c r="E202" s="50"/>
      <c r="F202" s="50"/>
      <c r="G202" s="51" t="s">
        <v>178</v>
      </c>
      <c r="H202" s="52"/>
      <c r="I202" s="52"/>
      <c r="J202" s="52"/>
      <c r="K202" s="52"/>
      <c r="L202" s="52"/>
      <c r="M202" s="52"/>
      <c r="N202" s="52"/>
      <c r="O202" s="52"/>
      <c r="P202" s="52"/>
      <c r="Q202" s="52"/>
      <c r="R202" s="52"/>
      <c r="S202" s="52"/>
      <c r="T202" s="52"/>
      <c r="U202" s="52"/>
      <c r="V202" s="52"/>
      <c r="W202" s="52"/>
      <c r="X202" s="52"/>
      <c r="Y202" s="53"/>
      <c r="Z202" s="54" t="s">
        <v>184</v>
      </c>
      <c r="AA202" s="54"/>
      <c r="AB202" s="54"/>
      <c r="AC202" s="54"/>
      <c r="AD202" s="54"/>
      <c r="AE202" s="55" t="s">
        <v>85</v>
      </c>
      <c r="AF202" s="56"/>
      <c r="AG202" s="56"/>
      <c r="AH202" s="56"/>
      <c r="AI202" s="56"/>
      <c r="AJ202" s="56"/>
      <c r="AK202" s="56"/>
      <c r="AL202" s="56"/>
      <c r="AM202" s="56"/>
      <c r="AN202" s="57"/>
      <c r="AO202" s="58">
        <v>0</v>
      </c>
      <c r="AP202" s="58"/>
      <c r="AQ202" s="58"/>
      <c r="AR202" s="58"/>
      <c r="AS202" s="58"/>
      <c r="AT202" s="58"/>
      <c r="AU202" s="58"/>
      <c r="AV202" s="58"/>
      <c r="AW202" s="58">
        <f>AW198/AW200</f>
        <v>7857.1428571428569</v>
      </c>
      <c r="AX202" s="58"/>
      <c r="AY202" s="58"/>
      <c r="AZ202" s="58"/>
      <c r="BA202" s="58"/>
      <c r="BB202" s="58"/>
      <c r="BC202" s="58"/>
      <c r="BD202" s="58"/>
      <c r="BE202" s="59">
        <f t="shared" ref="BE202" si="30">AO202+AW202</f>
        <v>7857.1428571428569</v>
      </c>
      <c r="BF202" s="60"/>
      <c r="BG202" s="60"/>
      <c r="BH202" s="60"/>
      <c r="BI202" s="60"/>
      <c r="BJ202" s="60"/>
      <c r="BK202" s="60"/>
      <c r="BL202" s="61"/>
    </row>
    <row r="203" spans="1:64" s="27" customFormat="1" ht="17.25" customHeight="1">
      <c r="A203" s="50">
        <v>4</v>
      </c>
      <c r="B203" s="50"/>
      <c r="C203" s="50"/>
      <c r="D203" s="50"/>
      <c r="E203" s="50"/>
      <c r="F203" s="50"/>
      <c r="G203" s="62" t="s">
        <v>88</v>
      </c>
      <c r="H203" s="63"/>
      <c r="I203" s="63"/>
      <c r="J203" s="63"/>
      <c r="K203" s="63"/>
      <c r="L203" s="63"/>
      <c r="M203" s="63"/>
      <c r="N203" s="63"/>
      <c r="O203" s="63"/>
      <c r="P203" s="63"/>
      <c r="Q203" s="63"/>
      <c r="R203" s="63"/>
      <c r="S203" s="63"/>
      <c r="T203" s="63"/>
      <c r="U203" s="63"/>
      <c r="V203" s="63"/>
      <c r="W203" s="63"/>
      <c r="X203" s="63"/>
      <c r="Y203" s="64"/>
      <c r="Z203" s="54"/>
      <c r="AA203" s="54"/>
      <c r="AB203" s="54"/>
      <c r="AC203" s="54"/>
      <c r="AD203" s="54"/>
      <c r="AE203" s="55"/>
      <c r="AF203" s="56"/>
      <c r="AG203" s="56"/>
      <c r="AH203" s="56"/>
      <c r="AI203" s="56"/>
      <c r="AJ203" s="56"/>
      <c r="AK203" s="56"/>
      <c r="AL203" s="56"/>
      <c r="AM203" s="56"/>
      <c r="AN203" s="57"/>
      <c r="AO203" s="58"/>
      <c r="AP203" s="58"/>
      <c r="AQ203" s="58"/>
      <c r="AR203" s="58"/>
      <c r="AS203" s="58"/>
      <c r="AT203" s="58"/>
      <c r="AU203" s="58"/>
      <c r="AV203" s="58"/>
      <c r="AW203" s="58"/>
      <c r="AX203" s="58"/>
      <c r="AY203" s="58"/>
      <c r="AZ203" s="58"/>
      <c r="BA203" s="58"/>
      <c r="BB203" s="58"/>
      <c r="BC203" s="58"/>
      <c r="BD203" s="58"/>
      <c r="BE203" s="59"/>
      <c r="BF203" s="60"/>
      <c r="BG203" s="60"/>
      <c r="BH203" s="60"/>
      <c r="BI203" s="60"/>
      <c r="BJ203" s="60"/>
      <c r="BK203" s="60"/>
      <c r="BL203" s="61"/>
    </row>
    <row r="204" spans="1:64" s="27" customFormat="1" ht="31.5" customHeight="1">
      <c r="A204" s="50"/>
      <c r="B204" s="50"/>
      <c r="C204" s="50"/>
      <c r="D204" s="50"/>
      <c r="E204" s="50"/>
      <c r="F204" s="50"/>
      <c r="G204" s="51" t="s">
        <v>181</v>
      </c>
      <c r="H204" s="52"/>
      <c r="I204" s="52"/>
      <c r="J204" s="52"/>
      <c r="K204" s="52"/>
      <c r="L204" s="52"/>
      <c r="M204" s="52"/>
      <c r="N204" s="52"/>
      <c r="O204" s="52"/>
      <c r="P204" s="52"/>
      <c r="Q204" s="52"/>
      <c r="R204" s="52"/>
      <c r="S204" s="52"/>
      <c r="T204" s="52"/>
      <c r="U204" s="52"/>
      <c r="V204" s="52"/>
      <c r="W204" s="52"/>
      <c r="X204" s="52"/>
      <c r="Y204" s="53"/>
      <c r="Z204" s="54" t="s">
        <v>185</v>
      </c>
      <c r="AA204" s="54"/>
      <c r="AB204" s="54"/>
      <c r="AC204" s="54"/>
      <c r="AD204" s="54"/>
      <c r="AE204" s="55" t="s">
        <v>85</v>
      </c>
      <c r="AF204" s="56"/>
      <c r="AG204" s="56"/>
      <c r="AH204" s="56"/>
      <c r="AI204" s="56"/>
      <c r="AJ204" s="56"/>
      <c r="AK204" s="56"/>
      <c r="AL204" s="56"/>
      <c r="AM204" s="56"/>
      <c r="AN204" s="57"/>
      <c r="AO204" s="58">
        <v>0</v>
      </c>
      <c r="AP204" s="58"/>
      <c r="AQ204" s="58"/>
      <c r="AR204" s="58"/>
      <c r="AS204" s="58"/>
      <c r="AT204" s="58"/>
      <c r="AU204" s="58"/>
      <c r="AV204" s="58"/>
      <c r="AW204" s="58">
        <v>100</v>
      </c>
      <c r="AX204" s="58"/>
      <c r="AY204" s="58"/>
      <c r="AZ204" s="58"/>
      <c r="BA204" s="58"/>
      <c r="BB204" s="58"/>
      <c r="BC204" s="58"/>
      <c r="BD204" s="58"/>
      <c r="BE204" s="59">
        <f t="shared" ref="BE204" si="31">AO204+AW204</f>
        <v>100</v>
      </c>
      <c r="BF204" s="60"/>
      <c r="BG204" s="60"/>
      <c r="BH204" s="60"/>
      <c r="BI204" s="60"/>
      <c r="BJ204" s="60"/>
      <c r="BK204" s="60"/>
      <c r="BL204" s="61"/>
    </row>
    <row r="205" spans="1:64" s="28" customFormat="1" ht="16.5" customHeight="1">
      <c r="A205" s="50"/>
      <c r="B205" s="50"/>
      <c r="C205" s="50"/>
      <c r="D205" s="50"/>
      <c r="E205" s="50"/>
      <c r="F205" s="50"/>
      <c r="G205" s="62" t="s">
        <v>186</v>
      </c>
      <c r="H205" s="63"/>
      <c r="I205" s="63"/>
      <c r="J205" s="63"/>
      <c r="K205" s="63"/>
      <c r="L205" s="63"/>
      <c r="M205" s="63"/>
      <c r="N205" s="63"/>
      <c r="O205" s="63"/>
      <c r="P205" s="63"/>
      <c r="Q205" s="63"/>
      <c r="R205" s="63"/>
      <c r="S205" s="63"/>
      <c r="T205" s="63"/>
      <c r="U205" s="63"/>
      <c r="V205" s="63"/>
      <c r="W205" s="63"/>
      <c r="X205" s="63"/>
      <c r="Y205" s="64"/>
      <c r="Z205" s="50"/>
      <c r="AA205" s="50"/>
      <c r="AB205" s="50"/>
      <c r="AC205" s="50"/>
      <c r="AD205" s="50"/>
      <c r="AE205" s="65"/>
      <c r="AF205" s="78"/>
      <c r="AG205" s="78"/>
      <c r="AH205" s="78"/>
      <c r="AI205" s="78"/>
      <c r="AJ205" s="78"/>
      <c r="AK205" s="78"/>
      <c r="AL205" s="78"/>
      <c r="AM205" s="78"/>
      <c r="AN205" s="79"/>
      <c r="AO205" s="80"/>
      <c r="AP205" s="80"/>
      <c r="AQ205" s="80"/>
      <c r="AR205" s="80"/>
      <c r="AS205" s="80"/>
      <c r="AT205" s="80"/>
      <c r="AU205" s="80"/>
      <c r="AV205" s="80"/>
      <c r="AW205" s="80"/>
      <c r="AX205" s="80"/>
      <c r="AY205" s="80"/>
      <c r="AZ205" s="80"/>
      <c r="BA205" s="80"/>
      <c r="BB205" s="80"/>
      <c r="BC205" s="80"/>
      <c r="BD205" s="80"/>
      <c r="BE205" s="73"/>
      <c r="BF205" s="74"/>
      <c r="BG205" s="74"/>
      <c r="BH205" s="74"/>
      <c r="BI205" s="74"/>
      <c r="BJ205" s="74"/>
      <c r="BK205" s="74"/>
      <c r="BL205" s="75"/>
    </row>
    <row r="206" spans="1:64" s="27" customFormat="1" ht="32.25" customHeight="1">
      <c r="A206" s="50"/>
      <c r="B206" s="50"/>
      <c r="C206" s="50"/>
      <c r="D206" s="50"/>
      <c r="E206" s="50"/>
      <c r="F206" s="50"/>
      <c r="G206" s="62" t="s">
        <v>187</v>
      </c>
      <c r="H206" s="63"/>
      <c r="I206" s="63"/>
      <c r="J206" s="63"/>
      <c r="K206" s="63"/>
      <c r="L206" s="63"/>
      <c r="M206" s="63"/>
      <c r="N206" s="63"/>
      <c r="O206" s="63"/>
      <c r="P206" s="63"/>
      <c r="Q206" s="63"/>
      <c r="R206" s="63"/>
      <c r="S206" s="63"/>
      <c r="T206" s="63"/>
      <c r="U206" s="63"/>
      <c r="V206" s="63"/>
      <c r="W206" s="63"/>
      <c r="X206" s="63"/>
      <c r="Y206" s="64"/>
      <c r="Z206" s="50" t="s">
        <v>184</v>
      </c>
      <c r="AA206" s="50"/>
      <c r="AB206" s="50"/>
      <c r="AC206" s="50"/>
      <c r="AD206" s="50"/>
      <c r="AE206" s="65" t="s">
        <v>123</v>
      </c>
      <c r="AF206" s="78"/>
      <c r="AG206" s="78"/>
      <c r="AH206" s="78"/>
      <c r="AI206" s="78"/>
      <c r="AJ206" s="78"/>
      <c r="AK206" s="78"/>
      <c r="AL206" s="78"/>
      <c r="AM206" s="78"/>
      <c r="AN206" s="79"/>
      <c r="AO206" s="80">
        <v>0</v>
      </c>
      <c r="AP206" s="80"/>
      <c r="AQ206" s="80"/>
      <c r="AR206" s="80"/>
      <c r="AS206" s="80"/>
      <c r="AT206" s="80"/>
      <c r="AU206" s="80"/>
      <c r="AV206" s="80"/>
      <c r="AW206" s="80">
        <v>40000</v>
      </c>
      <c r="AX206" s="80"/>
      <c r="AY206" s="80"/>
      <c r="AZ206" s="80"/>
      <c r="BA206" s="80"/>
      <c r="BB206" s="80"/>
      <c r="BC206" s="80"/>
      <c r="BD206" s="80"/>
      <c r="BE206" s="73">
        <f t="shared" ref="BE206" si="32">AO206+AW206</f>
        <v>40000</v>
      </c>
      <c r="BF206" s="74"/>
      <c r="BG206" s="74"/>
      <c r="BH206" s="74"/>
      <c r="BI206" s="74"/>
      <c r="BJ206" s="74"/>
      <c r="BK206" s="74"/>
      <c r="BL206" s="75"/>
    </row>
    <row r="207" spans="1:64" s="27" customFormat="1" ht="12" customHeight="1">
      <c r="A207" s="50">
        <v>1</v>
      </c>
      <c r="B207" s="50"/>
      <c r="C207" s="50"/>
      <c r="D207" s="50"/>
      <c r="E207" s="50"/>
      <c r="F207" s="50"/>
      <c r="G207" s="62" t="s">
        <v>65</v>
      </c>
      <c r="H207" s="63"/>
      <c r="I207" s="63"/>
      <c r="J207" s="63"/>
      <c r="K207" s="63"/>
      <c r="L207" s="63"/>
      <c r="M207" s="63"/>
      <c r="N207" s="63"/>
      <c r="O207" s="63"/>
      <c r="P207" s="63"/>
      <c r="Q207" s="63"/>
      <c r="R207" s="63"/>
      <c r="S207" s="63"/>
      <c r="T207" s="63"/>
      <c r="U207" s="63"/>
      <c r="V207" s="63"/>
      <c r="W207" s="63"/>
      <c r="X207" s="63"/>
      <c r="Y207" s="64"/>
      <c r="Z207" s="54"/>
      <c r="AA207" s="54"/>
      <c r="AB207" s="54"/>
      <c r="AC207" s="54"/>
      <c r="AD207" s="54"/>
      <c r="AE207" s="55"/>
      <c r="AF207" s="56"/>
      <c r="AG207" s="56"/>
      <c r="AH207" s="56"/>
      <c r="AI207" s="56"/>
      <c r="AJ207" s="56"/>
      <c r="AK207" s="56"/>
      <c r="AL207" s="56"/>
      <c r="AM207" s="56"/>
      <c r="AN207" s="57"/>
      <c r="AO207" s="58"/>
      <c r="AP207" s="58"/>
      <c r="AQ207" s="58"/>
      <c r="AR207" s="58"/>
      <c r="AS207" s="58"/>
      <c r="AT207" s="58"/>
      <c r="AU207" s="58"/>
      <c r="AV207" s="58"/>
      <c r="AW207" s="58"/>
      <c r="AX207" s="58"/>
      <c r="AY207" s="58"/>
      <c r="AZ207" s="58"/>
      <c r="BA207" s="58"/>
      <c r="BB207" s="58"/>
      <c r="BC207" s="58"/>
      <c r="BD207" s="58"/>
      <c r="BE207" s="59"/>
      <c r="BF207" s="60"/>
      <c r="BG207" s="60"/>
      <c r="BH207" s="60"/>
      <c r="BI207" s="60"/>
      <c r="BJ207" s="60"/>
      <c r="BK207" s="60"/>
      <c r="BL207" s="61"/>
    </row>
    <row r="208" spans="1:64" s="27" customFormat="1" ht="28.5" customHeight="1">
      <c r="A208" s="65"/>
      <c r="B208" s="66"/>
      <c r="C208" s="66"/>
      <c r="D208" s="66"/>
      <c r="E208" s="66"/>
      <c r="F208" s="67"/>
      <c r="G208" s="51" t="s">
        <v>188</v>
      </c>
      <c r="H208" s="52"/>
      <c r="I208" s="52"/>
      <c r="J208" s="52"/>
      <c r="K208" s="52"/>
      <c r="L208" s="52"/>
      <c r="M208" s="52"/>
      <c r="N208" s="52"/>
      <c r="O208" s="52"/>
      <c r="P208" s="52"/>
      <c r="Q208" s="52"/>
      <c r="R208" s="52"/>
      <c r="S208" s="52"/>
      <c r="T208" s="52"/>
      <c r="U208" s="52"/>
      <c r="V208" s="52"/>
      <c r="W208" s="52"/>
      <c r="X208" s="52"/>
      <c r="Y208" s="53"/>
      <c r="Z208" s="55" t="s">
        <v>184</v>
      </c>
      <c r="AA208" s="76"/>
      <c r="AB208" s="76"/>
      <c r="AC208" s="76"/>
      <c r="AD208" s="77"/>
      <c r="AE208" s="55" t="s">
        <v>123</v>
      </c>
      <c r="AF208" s="76"/>
      <c r="AG208" s="76"/>
      <c r="AH208" s="76"/>
      <c r="AI208" s="76"/>
      <c r="AJ208" s="76"/>
      <c r="AK208" s="76"/>
      <c r="AL208" s="76"/>
      <c r="AM208" s="76"/>
      <c r="AN208" s="77"/>
      <c r="AO208" s="59">
        <v>0</v>
      </c>
      <c r="AP208" s="60"/>
      <c r="AQ208" s="60"/>
      <c r="AR208" s="60"/>
      <c r="AS208" s="60"/>
      <c r="AT208" s="60"/>
      <c r="AU208" s="60"/>
      <c r="AV208" s="61"/>
      <c r="AW208" s="59">
        <v>40000</v>
      </c>
      <c r="AX208" s="60"/>
      <c r="AY208" s="60"/>
      <c r="AZ208" s="60"/>
      <c r="BA208" s="60"/>
      <c r="BB208" s="60"/>
      <c r="BC208" s="60"/>
      <c r="BD208" s="61"/>
      <c r="BE208" s="59">
        <f t="shared" ref="BE208" si="33">AO208+AW208</f>
        <v>40000</v>
      </c>
      <c r="BF208" s="60"/>
      <c r="BG208" s="60"/>
      <c r="BH208" s="60"/>
      <c r="BI208" s="60"/>
      <c r="BJ208" s="60"/>
      <c r="BK208" s="60"/>
      <c r="BL208" s="61"/>
    </row>
    <row r="209" spans="1:64" s="27" customFormat="1" ht="14.25" customHeight="1">
      <c r="A209" s="50">
        <v>2</v>
      </c>
      <c r="B209" s="50"/>
      <c r="C209" s="50"/>
      <c r="D209" s="50"/>
      <c r="E209" s="50"/>
      <c r="F209" s="50"/>
      <c r="G209" s="62" t="s">
        <v>77</v>
      </c>
      <c r="H209" s="63"/>
      <c r="I209" s="63"/>
      <c r="J209" s="63"/>
      <c r="K209" s="63"/>
      <c r="L209" s="63"/>
      <c r="M209" s="63"/>
      <c r="N209" s="63"/>
      <c r="O209" s="63"/>
      <c r="P209" s="63"/>
      <c r="Q209" s="63"/>
      <c r="R209" s="63"/>
      <c r="S209" s="63"/>
      <c r="T209" s="63"/>
      <c r="U209" s="63"/>
      <c r="V209" s="63"/>
      <c r="W209" s="63"/>
      <c r="X209" s="63"/>
      <c r="Y209" s="64"/>
      <c r="Z209" s="54"/>
      <c r="AA209" s="54"/>
      <c r="AB209" s="54"/>
      <c r="AC209" s="54"/>
      <c r="AD209" s="54"/>
      <c r="AE209" s="55"/>
      <c r="AF209" s="56"/>
      <c r="AG209" s="56"/>
      <c r="AH209" s="56"/>
      <c r="AI209" s="56"/>
      <c r="AJ209" s="56"/>
      <c r="AK209" s="56"/>
      <c r="AL209" s="56"/>
      <c r="AM209" s="56"/>
      <c r="AN209" s="57"/>
      <c r="AO209" s="58"/>
      <c r="AP209" s="58"/>
      <c r="AQ209" s="58"/>
      <c r="AR209" s="58"/>
      <c r="AS209" s="58"/>
      <c r="AT209" s="58"/>
      <c r="AU209" s="58"/>
      <c r="AV209" s="58"/>
      <c r="AW209" s="58"/>
      <c r="AX209" s="58"/>
      <c r="AY209" s="58"/>
      <c r="AZ209" s="58"/>
      <c r="BA209" s="58"/>
      <c r="BB209" s="58"/>
      <c r="BC209" s="58"/>
      <c r="BD209" s="58"/>
      <c r="BE209" s="59"/>
      <c r="BF209" s="60"/>
      <c r="BG209" s="60"/>
      <c r="BH209" s="60"/>
      <c r="BI209" s="60"/>
      <c r="BJ209" s="60"/>
      <c r="BK209" s="60"/>
      <c r="BL209" s="61"/>
    </row>
    <row r="210" spans="1:64" s="27" customFormat="1" ht="15.75" customHeight="1">
      <c r="A210" s="50"/>
      <c r="B210" s="50"/>
      <c r="C210" s="50"/>
      <c r="D210" s="50"/>
      <c r="E210" s="50"/>
      <c r="F210" s="50"/>
      <c r="G210" s="51" t="s">
        <v>176</v>
      </c>
      <c r="H210" s="52"/>
      <c r="I210" s="52"/>
      <c r="J210" s="52"/>
      <c r="K210" s="52"/>
      <c r="L210" s="52"/>
      <c r="M210" s="52"/>
      <c r="N210" s="52"/>
      <c r="O210" s="52"/>
      <c r="P210" s="52"/>
      <c r="Q210" s="52"/>
      <c r="R210" s="52"/>
      <c r="S210" s="52"/>
      <c r="T210" s="52"/>
      <c r="U210" s="52"/>
      <c r="V210" s="52"/>
      <c r="W210" s="52"/>
      <c r="X210" s="52"/>
      <c r="Y210" s="53"/>
      <c r="Z210" s="54" t="s">
        <v>68</v>
      </c>
      <c r="AA210" s="54"/>
      <c r="AB210" s="54"/>
      <c r="AC210" s="54"/>
      <c r="AD210" s="54"/>
      <c r="AE210" s="55" t="s">
        <v>139</v>
      </c>
      <c r="AF210" s="56"/>
      <c r="AG210" s="56"/>
      <c r="AH210" s="56"/>
      <c r="AI210" s="56"/>
      <c r="AJ210" s="56"/>
      <c r="AK210" s="56"/>
      <c r="AL210" s="56"/>
      <c r="AM210" s="56"/>
      <c r="AN210" s="57"/>
      <c r="AO210" s="58">
        <v>0</v>
      </c>
      <c r="AP210" s="58"/>
      <c r="AQ210" s="58"/>
      <c r="AR210" s="58"/>
      <c r="AS210" s="58"/>
      <c r="AT210" s="58"/>
      <c r="AU210" s="58"/>
      <c r="AV210" s="58"/>
      <c r="AW210" s="58">
        <v>1</v>
      </c>
      <c r="AX210" s="58"/>
      <c r="AY210" s="58"/>
      <c r="AZ210" s="58"/>
      <c r="BA210" s="58"/>
      <c r="BB210" s="58"/>
      <c r="BC210" s="58"/>
      <c r="BD210" s="58"/>
      <c r="BE210" s="59">
        <f t="shared" ref="BE210" si="34">AO210+AW210</f>
        <v>1</v>
      </c>
      <c r="BF210" s="60"/>
      <c r="BG210" s="60"/>
      <c r="BH210" s="60"/>
      <c r="BI210" s="60"/>
      <c r="BJ210" s="60"/>
      <c r="BK210" s="60"/>
      <c r="BL210" s="61"/>
    </row>
    <row r="211" spans="1:64" s="27" customFormat="1" ht="15" customHeight="1">
      <c r="A211" s="50">
        <v>3</v>
      </c>
      <c r="B211" s="50"/>
      <c r="C211" s="50"/>
      <c r="D211" s="50"/>
      <c r="E211" s="50"/>
      <c r="F211" s="50"/>
      <c r="G211" s="62" t="s">
        <v>84</v>
      </c>
      <c r="H211" s="63"/>
      <c r="I211" s="63"/>
      <c r="J211" s="63"/>
      <c r="K211" s="63"/>
      <c r="L211" s="63"/>
      <c r="M211" s="63"/>
      <c r="N211" s="63"/>
      <c r="O211" s="63"/>
      <c r="P211" s="63"/>
      <c r="Q211" s="63"/>
      <c r="R211" s="63"/>
      <c r="S211" s="63"/>
      <c r="T211" s="63"/>
      <c r="U211" s="63"/>
      <c r="V211" s="63"/>
      <c r="W211" s="63"/>
      <c r="X211" s="63"/>
      <c r="Y211" s="64"/>
      <c r="Z211" s="54"/>
      <c r="AA211" s="54"/>
      <c r="AB211" s="54"/>
      <c r="AC211" s="54"/>
      <c r="AD211" s="54"/>
      <c r="AE211" s="55"/>
      <c r="AF211" s="56"/>
      <c r="AG211" s="56"/>
      <c r="AH211" s="56"/>
      <c r="AI211" s="56"/>
      <c r="AJ211" s="56"/>
      <c r="AK211" s="56"/>
      <c r="AL211" s="56"/>
      <c r="AM211" s="56"/>
      <c r="AN211" s="57"/>
      <c r="AO211" s="58"/>
      <c r="AP211" s="58"/>
      <c r="AQ211" s="58"/>
      <c r="AR211" s="58"/>
      <c r="AS211" s="58"/>
      <c r="AT211" s="58"/>
      <c r="AU211" s="58"/>
      <c r="AV211" s="58"/>
      <c r="AW211" s="58"/>
      <c r="AX211" s="58"/>
      <c r="AY211" s="58"/>
      <c r="AZ211" s="58"/>
      <c r="BA211" s="58"/>
      <c r="BB211" s="58"/>
      <c r="BC211" s="58"/>
      <c r="BD211" s="58"/>
      <c r="BE211" s="59"/>
      <c r="BF211" s="60"/>
      <c r="BG211" s="60"/>
      <c r="BH211" s="60"/>
      <c r="BI211" s="60"/>
      <c r="BJ211" s="60"/>
      <c r="BK211" s="60"/>
      <c r="BL211" s="61"/>
    </row>
    <row r="212" spans="1:64" s="27" customFormat="1" ht="14.25" customHeight="1">
      <c r="A212" s="50"/>
      <c r="B212" s="50"/>
      <c r="C212" s="50"/>
      <c r="D212" s="50"/>
      <c r="E212" s="50"/>
      <c r="F212" s="50"/>
      <c r="G212" s="51" t="s">
        <v>179</v>
      </c>
      <c r="H212" s="52"/>
      <c r="I212" s="52"/>
      <c r="J212" s="52"/>
      <c r="K212" s="52"/>
      <c r="L212" s="52"/>
      <c r="M212" s="52"/>
      <c r="N212" s="52"/>
      <c r="O212" s="52"/>
      <c r="P212" s="52"/>
      <c r="Q212" s="52"/>
      <c r="R212" s="52"/>
      <c r="S212" s="52"/>
      <c r="T212" s="52"/>
      <c r="U212" s="52"/>
      <c r="V212" s="52"/>
      <c r="W212" s="52"/>
      <c r="X212" s="52"/>
      <c r="Y212" s="53"/>
      <c r="Z212" s="54" t="s">
        <v>184</v>
      </c>
      <c r="AA212" s="54"/>
      <c r="AB212" s="54"/>
      <c r="AC212" s="54"/>
      <c r="AD212" s="54"/>
      <c r="AE212" s="55" t="s">
        <v>85</v>
      </c>
      <c r="AF212" s="56"/>
      <c r="AG212" s="56"/>
      <c r="AH212" s="56"/>
      <c r="AI212" s="56"/>
      <c r="AJ212" s="56"/>
      <c r="AK212" s="56"/>
      <c r="AL212" s="56"/>
      <c r="AM212" s="56"/>
      <c r="AN212" s="57"/>
      <c r="AO212" s="58">
        <v>0</v>
      </c>
      <c r="AP212" s="58"/>
      <c r="AQ212" s="58"/>
      <c r="AR212" s="58"/>
      <c r="AS212" s="58"/>
      <c r="AT212" s="58"/>
      <c r="AU212" s="58"/>
      <c r="AV212" s="58"/>
      <c r="AW212" s="58">
        <v>40000</v>
      </c>
      <c r="AX212" s="58"/>
      <c r="AY212" s="58"/>
      <c r="AZ212" s="58"/>
      <c r="BA212" s="58"/>
      <c r="BB212" s="58"/>
      <c r="BC212" s="58"/>
      <c r="BD212" s="58"/>
      <c r="BE212" s="59">
        <f t="shared" ref="BE212" si="35">AO212+AW212</f>
        <v>40000</v>
      </c>
      <c r="BF212" s="60"/>
      <c r="BG212" s="60"/>
      <c r="BH212" s="60"/>
      <c r="BI212" s="60"/>
      <c r="BJ212" s="60"/>
      <c r="BK212" s="60"/>
      <c r="BL212" s="61"/>
    </row>
    <row r="213" spans="1:64" s="27" customFormat="1" ht="15" customHeight="1">
      <c r="A213" s="50">
        <v>4</v>
      </c>
      <c r="B213" s="50"/>
      <c r="C213" s="50"/>
      <c r="D213" s="50"/>
      <c r="E213" s="50"/>
      <c r="F213" s="50"/>
      <c r="G213" s="62" t="s">
        <v>88</v>
      </c>
      <c r="H213" s="63"/>
      <c r="I213" s="63"/>
      <c r="J213" s="63"/>
      <c r="K213" s="63"/>
      <c r="L213" s="63"/>
      <c r="M213" s="63"/>
      <c r="N213" s="63"/>
      <c r="O213" s="63"/>
      <c r="P213" s="63"/>
      <c r="Q213" s="63"/>
      <c r="R213" s="63"/>
      <c r="S213" s="63"/>
      <c r="T213" s="63"/>
      <c r="U213" s="63"/>
      <c r="V213" s="63"/>
      <c r="W213" s="63"/>
      <c r="X213" s="63"/>
      <c r="Y213" s="64"/>
      <c r="Z213" s="54"/>
      <c r="AA213" s="54"/>
      <c r="AB213" s="54"/>
      <c r="AC213" s="54"/>
      <c r="AD213" s="54"/>
      <c r="AE213" s="55"/>
      <c r="AF213" s="56"/>
      <c r="AG213" s="56"/>
      <c r="AH213" s="56"/>
      <c r="AI213" s="56"/>
      <c r="AJ213" s="56"/>
      <c r="AK213" s="56"/>
      <c r="AL213" s="56"/>
      <c r="AM213" s="56"/>
      <c r="AN213" s="57"/>
      <c r="AO213" s="58"/>
      <c r="AP213" s="58"/>
      <c r="AQ213" s="58"/>
      <c r="AR213" s="58"/>
      <c r="AS213" s="58"/>
      <c r="AT213" s="58"/>
      <c r="AU213" s="58"/>
      <c r="AV213" s="58"/>
      <c r="AW213" s="58"/>
      <c r="AX213" s="58"/>
      <c r="AY213" s="58"/>
      <c r="AZ213" s="58"/>
      <c r="BA213" s="58"/>
      <c r="BB213" s="58"/>
      <c r="BC213" s="58"/>
      <c r="BD213" s="58"/>
      <c r="BE213" s="59"/>
      <c r="BF213" s="60"/>
      <c r="BG213" s="60"/>
      <c r="BH213" s="60"/>
      <c r="BI213" s="60"/>
      <c r="BJ213" s="60"/>
      <c r="BK213" s="60"/>
      <c r="BL213" s="61"/>
    </row>
    <row r="214" spans="1:64" s="27" customFormat="1" ht="13.5" customHeight="1">
      <c r="A214" s="50"/>
      <c r="B214" s="50"/>
      <c r="C214" s="50"/>
      <c r="D214" s="50"/>
      <c r="E214" s="50"/>
      <c r="F214" s="50"/>
      <c r="G214" s="51" t="s">
        <v>180</v>
      </c>
      <c r="H214" s="52"/>
      <c r="I214" s="52"/>
      <c r="J214" s="52"/>
      <c r="K214" s="52"/>
      <c r="L214" s="52"/>
      <c r="M214" s="52"/>
      <c r="N214" s="52"/>
      <c r="O214" s="52"/>
      <c r="P214" s="52"/>
      <c r="Q214" s="52"/>
      <c r="R214" s="52"/>
      <c r="S214" s="52"/>
      <c r="T214" s="52"/>
      <c r="U214" s="52"/>
      <c r="V214" s="52"/>
      <c r="W214" s="52"/>
      <c r="X214" s="52"/>
      <c r="Y214" s="53"/>
      <c r="Z214" s="54" t="s">
        <v>189</v>
      </c>
      <c r="AA214" s="54"/>
      <c r="AB214" s="54"/>
      <c r="AC214" s="54"/>
      <c r="AD214" s="54"/>
      <c r="AE214" s="55" t="s">
        <v>85</v>
      </c>
      <c r="AF214" s="56"/>
      <c r="AG214" s="56"/>
      <c r="AH214" s="56"/>
      <c r="AI214" s="56"/>
      <c r="AJ214" s="56"/>
      <c r="AK214" s="56"/>
      <c r="AL214" s="56"/>
      <c r="AM214" s="56"/>
      <c r="AN214" s="57"/>
      <c r="AO214" s="58">
        <v>0</v>
      </c>
      <c r="AP214" s="58"/>
      <c r="AQ214" s="58"/>
      <c r="AR214" s="58"/>
      <c r="AS214" s="58"/>
      <c r="AT214" s="58"/>
      <c r="AU214" s="58"/>
      <c r="AV214" s="58"/>
      <c r="AW214" s="58">
        <v>100</v>
      </c>
      <c r="AX214" s="58"/>
      <c r="AY214" s="58"/>
      <c r="AZ214" s="58"/>
      <c r="BA214" s="58"/>
      <c r="BB214" s="58"/>
      <c r="BC214" s="58"/>
      <c r="BD214" s="58"/>
      <c r="BE214" s="59">
        <f t="shared" ref="BE214" si="36">AO214+AW214</f>
        <v>100</v>
      </c>
      <c r="BF214" s="60"/>
      <c r="BG214" s="60"/>
      <c r="BH214" s="60"/>
      <c r="BI214" s="60"/>
      <c r="BJ214" s="60"/>
      <c r="BK214" s="60"/>
      <c r="BL214" s="61"/>
    </row>
    <row r="215" spans="1:64" s="27" customFormat="1" ht="13.5" customHeight="1">
      <c r="A215" s="54"/>
      <c r="B215" s="54"/>
      <c r="C215" s="54"/>
      <c r="D215" s="54"/>
      <c r="E215" s="54"/>
      <c r="F215" s="54"/>
      <c r="G215" s="62"/>
      <c r="H215" s="63"/>
      <c r="I215" s="63"/>
      <c r="J215" s="63"/>
      <c r="K215" s="63"/>
      <c r="L215" s="63"/>
      <c r="M215" s="63"/>
      <c r="N215" s="63"/>
      <c r="O215" s="63"/>
      <c r="P215" s="63"/>
      <c r="Q215" s="63"/>
      <c r="R215" s="63"/>
      <c r="S215" s="63"/>
      <c r="T215" s="63"/>
      <c r="U215" s="63"/>
      <c r="V215" s="63"/>
      <c r="W215" s="63"/>
      <c r="X215" s="63"/>
      <c r="Y215" s="64"/>
      <c r="Z215" s="50"/>
      <c r="AA215" s="50"/>
      <c r="AB215" s="50"/>
      <c r="AC215" s="50"/>
      <c r="AD215" s="50"/>
      <c r="AE215" s="65"/>
      <c r="AF215" s="78"/>
      <c r="AG215" s="78"/>
      <c r="AH215" s="78"/>
      <c r="AI215" s="78"/>
      <c r="AJ215" s="78"/>
      <c r="AK215" s="78"/>
      <c r="AL215" s="78"/>
      <c r="AM215" s="78"/>
      <c r="AN215" s="79"/>
      <c r="AO215" s="80"/>
      <c r="AP215" s="80"/>
      <c r="AQ215" s="80"/>
      <c r="AR215" s="80"/>
      <c r="AS215" s="80"/>
      <c r="AT215" s="80"/>
      <c r="AU215" s="80"/>
      <c r="AV215" s="80"/>
      <c r="AW215" s="80"/>
      <c r="AX215" s="80"/>
      <c r="AY215" s="80"/>
      <c r="AZ215" s="80"/>
      <c r="BA215" s="80"/>
      <c r="BB215" s="80"/>
      <c r="BC215" s="80"/>
      <c r="BD215" s="80"/>
      <c r="BE215" s="73"/>
      <c r="BF215" s="74"/>
      <c r="BG215" s="74"/>
      <c r="BH215" s="74"/>
      <c r="BI215" s="74"/>
      <c r="BJ215" s="74"/>
      <c r="BK215" s="74"/>
      <c r="BL215" s="75"/>
    </row>
    <row r="216" spans="1:64" s="27" customFormat="1" ht="13.5" hidden="1" customHeight="1">
      <c r="A216" s="50"/>
      <c r="B216" s="50"/>
      <c r="C216" s="50"/>
      <c r="D216" s="50"/>
      <c r="E216" s="50"/>
      <c r="F216" s="50"/>
      <c r="G216" s="62"/>
      <c r="H216" s="63"/>
      <c r="I216" s="63"/>
      <c r="J216" s="63"/>
      <c r="K216" s="63"/>
      <c r="L216" s="63"/>
      <c r="M216" s="63"/>
      <c r="N216" s="63"/>
      <c r="O216" s="63"/>
      <c r="P216" s="63"/>
      <c r="Q216" s="63"/>
      <c r="R216" s="63"/>
      <c r="S216" s="63"/>
      <c r="T216" s="63"/>
      <c r="U216" s="63"/>
      <c r="V216" s="63"/>
      <c r="W216" s="63"/>
      <c r="X216" s="63"/>
      <c r="Y216" s="64"/>
      <c r="Z216" s="54"/>
      <c r="AA216" s="54"/>
      <c r="AB216" s="54"/>
      <c r="AC216" s="54"/>
      <c r="AD216" s="54"/>
      <c r="AE216" s="55"/>
      <c r="AF216" s="56"/>
      <c r="AG216" s="56"/>
      <c r="AH216" s="56"/>
      <c r="AI216" s="56"/>
      <c r="AJ216" s="56"/>
      <c r="AK216" s="56"/>
      <c r="AL216" s="56"/>
      <c r="AM216" s="56"/>
      <c r="AN216" s="57"/>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row>
    <row r="217" spans="1:64" s="27" customFormat="1" ht="13.5" hidden="1" customHeight="1">
      <c r="A217" s="50"/>
      <c r="B217" s="50"/>
      <c r="C217" s="50"/>
      <c r="D217" s="50"/>
      <c r="E217" s="50"/>
      <c r="F217" s="50"/>
      <c r="G217" s="51"/>
      <c r="H217" s="52"/>
      <c r="I217" s="52"/>
      <c r="J217" s="52"/>
      <c r="K217" s="52"/>
      <c r="L217" s="52"/>
      <c r="M217" s="52"/>
      <c r="N217" s="52"/>
      <c r="O217" s="52"/>
      <c r="P217" s="52"/>
      <c r="Q217" s="52"/>
      <c r="R217" s="52"/>
      <c r="S217" s="52"/>
      <c r="T217" s="52"/>
      <c r="U217" s="52"/>
      <c r="V217" s="52"/>
      <c r="W217" s="52"/>
      <c r="X217" s="52"/>
      <c r="Y217" s="53"/>
      <c r="Z217" s="54"/>
      <c r="AA217" s="54"/>
      <c r="AB217" s="54"/>
      <c r="AC217" s="54"/>
      <c r="AD217" s="54"/>
      <c r="AE217" s="55"/>
      <c r="AF217" s="56"/>
      <c r="AG217" s="56"/>
      <c r="AH217" s="56"/>
      <c r="AI217" s="56"/>
      <c r="AJ217" s="56"/>
      <c r="AK217" s="56"/>
      <c r="AL217" s="56"/>
      <c r="AM217" s="56"/>
      <c r="AN217" s="57"/>
      <c r="AO217" s="58"/>
      <c r="AP217" s="58"/>
      <c r="AQ217" s="58"/>
      <c r="AR217" s="58"/>
      <c r="AS217" s="58"/>
      <c r="AT217" s="58"/>
      <c r="AU217" s="58"/>
      <c r="AV217" s="58"/>
      <c r="AW217" s="58"/>
      <c r="AX217" s="58"/>
      <c r="AY217" s="58"/>
      <c r="AZ217" s="58"/>
      <c r="BA217" s="58"/>
      <c r="BB217" s="58"/>
      <c r="BC217" s="58"/>
      <c r="BD217" s="58"/>
      <c r="BE217" s="59"/>
      <c r="BF217" s="60"/>
      <c r="BG217" s="60"/>
      <c r="BH217" s="60"/>
      <c r="BI217" s="60"/>
      <c r="BJ217" s="60"/>
      <c r="BK217" s="60"/>
      <c r="BL217" s="61"/>
    </row>
    <row r="218" spans="1:64" s="27" customFormat="1" ht="13.5" hidden="1" customHeight="1">
      <c r="A218" s="65"/>
      <c r="B218" s="66"/>
      <c r="C218" s="66"/>
      <c r="D218" s="66"/>
      <c r="E218" s="66"/>
      <c r="F218" s="67"/>
      <c r="G218" s="62"/>
      <c r="H218" s="63"/>
      <c r="I218" s="63"/>
      <c r="J218" s="63"/>
      <c r="K218" s="63"/>
      <c r="L218" s="63"/>
      <c r="M218" s="63"/>
      <c r="N218" s="63"/>
      <c r="O218" s="63"/>
      <c r="P218" s="63"/>
      <c r="Q218" s="63"/>
      <c r="R218" s="63"/>
      <c r="S218" s="63"/>
      <c r="T218" s="63"/>
      <c r="U218" s="63"/>
      <c r="V218" s="63"/>
      <c r="W218" s="63"/>
      <c r="X218" s="63"/>
      <c r="Y218" s="64"/>
      <c r="Z218" s="55"/>
      <c r="AA218" s="76"/>
      <c r="AB218" s="76"/>
      <c r="AC218" s="76"/>
      <c r="AD218" s="77"/>
      <c r="AE218" s="55"/>
      <c r="AF218" s="76"/>
      <c r="AG218" s="76"/>
      <c r="AH218" s="76"/>
      <c r="AI218" s="76"/>
      <c r="AJ218" s="76"/>
      <c r="AK218" s="76"/>
      <c r="AL218" s="76"/>
      <c r="AM218" s="76"/>
      <c r="AN218" s="77"/>
      <c r="AO218" s="59"/>
      <c r="AP218" s="60"/>
      <c r="AQ218" s="60"/>
      <c r="AR218" s="60"/>
      <c r="AS218" s="60"/>
      <c r="AT218" s="60"/>
      <c r="AU218" s="60"/>
      <c r="AV218" s="61"/>
      <c r="AW218" s="59"/>
      <c r="AX218" s="60"/>
      <c r="AY218" s="60"/>
      <c r="AZ218" s="60"/>
      <c r="BA218" s="60"/>
      <c r="BB218" s="60"/>
      <c r="BC218" s="60"/>
      <c r="BD218" s="61"/>
      <c r="BE218" s="59"/>
      <c r="BF218" s="60"/>
      <c r="BG218" s="60"/>
      <c r="BH218" s="60"/>
      <c r="BI218" s="60"/>
      <c r="BJ218" s="60"/>
      <c r="BK218" s="60"/>
      <c r="BL218" s="61"/>
    </row>
    <row r="219" spans="1:64" s="27" customFormat="1" ht="15.75" hidden="1" customHeight="1">
      <c r="A219" s="50"/>
      <c r="B219" s="50"/>
      <c r="C219" s="50"/>
      <c r="D219" s="50"/>
      <c r="E219" s="50"/>
      <c r="F219" s="50"/>
      <c r="G219" s="51"/>
      <c r="H219" s="52"/>
      <c r="I219" s="52"/>
      <c r="J219" s="52"/>
      <c r="K219" s="52"/>
      <c r="L219" s="52"/>
      <c r="M219" s="52"/>
      <c r="N219" s="52"/>
      <c r="O219" s="52"/>
      <c r="P219" s="52"/>
      <c r="Q219" s="52"/>
      <c r="R219" s="52"/>
      <c r="S219" s="52"/>
      <c r="T219" s="52"/>
      <c r="U219" s="52"/>
      <c r="V219" s="52"/>
      <c r="W219" s="52"/>
      <c r="X219" s="52"/>
      <c r="Y219" s="53"/>
      <c r="Z219" s="54"/>
      <c r="AA219" s="54"/>
      <c r="AB219" s="54"/>
      <c r="AC219" s="54"/>
      <c r="AD219" s="54"/>
      <c r="AE219" s="55"/>
      <c r="AF219" s="56"/>
      <c r="AG219" s="56"/>
      <c r="AH219" s="56"/>
      <c r="AI219" s="56"/>
      <c r="AJ219" s="56"/>
      <c r="AK219" s="56"/>
      <c r="AL219" s="56"/>
      <c r="AM219" s="56"/>
      <c r="AN219" s="57"/>
      <c r="AO219" s="58"/>
      <c r="AP219" s="58"/>
      <c r="AQ219" s="58"/>
      <c r="AR219" s="58"/>
      <c r="AS219" s="58"/>
      <c r="AT219" s="58"/>
      <c r="AU219" s="58"/>
      <c r="AV219" s="58"/>
      <c r="AW219" s="58"/>
      <c r="AX219" s="58"/>
      <c r="AY219" s="58"/>
      <c r="AZ219" s="58"/>
      <c r="BA219" s="58"/>
      <c r="BB219" s="58"/>
      <c r="BC219" s="58"/>
      <c r="BD219" s="58"/>
      <c r="BE219" s="59"/>
      <c r="BF219" s="60"/>
      <c r="BG219" s="60"/>
      <c r="BH219" s="60"/>
      <c r="BI219" s="60"/>
      <c r="BJ219" s="60"/>
      <c r="BK219" s="60"/>
      <c r="BL219" s="61"/>
    </row>
    <row r="220" spans="1:64" s="28" customFormat="1" ht="15" hidden="1" customHeight="1">
      <c r="A220" s="65"/>
      <c r="B220" s="66"/>
      <c r="C220" s="66"/>
      <c r="D220" s="66"/>
      <c r="E220" s="66"/>
      <c r="F220" s="67"/>
      <c r="G220" s="62"/>
      <c r="H220" s="68"/>
      <c r="I220" s="68"/>
      <c r="J220" s="68"/>
      <c r="K220" s="68"/>
      <c r="L220" s="68"/>
      <c r="M220" s="68"/>
      <c r="N220" s="68"/>
      <c r="O220" s="68"/>
      <c r="P220" s="68"/>
      <c r="Q220" s="68"/>
      <c r="R220" s="68"/>
      <c r="S220" s="68"/>
      <c r="T220" s="68"/>
      <c r="U220" s="68"/>
      <c r="V220" s="68"/>
      <c r="W220" s="68"/>
      <c r="X220" s="68"/>
      <c r="Y220" s="69"/>
      <c r="Z220" s="65"/>
      <c r="AA220" s="66"/>
      <c r="AB220" s="66"/>
      <c r="AC220" s="66"/>
      <c r="AD220" s="67"/>
      <c r="AE220" s="70"/>
      <c r="AF220" s="71"/>
      <c r="AG220" s="71"/>
      <c r="AH220" s="71"/>
      <c r="AI220" s="71"/>
      <c r="AJ220" s="71"/>
      <c r="AK220" s="71"/>
      <c r="AL220" s="71"/>
      <c r="AM220" s="71"/>
      <c r="AN220" s="72"/>
      <c r="AO220" s="73"/>
      <c r="AP220" s="74"/>
      <c r="AQ220" s="74"/>
      <c r="AR220" s="74"/>
      <c r="AS220" s="74"/>
      <c r="AT220" s="74"/>
      <c r="AU220" s="74"/>
      <c r="AV220" s="75"/>
      <c r="AW220" s="73"/>
      <c r="AX220" s="74"/>
      <c r="AY220" s="74"/>
      <c r="AZ220" s="74"/>
      <c r="BA220" s="74"/>
      <c r="BB220" s="74"/>
      <c r="BC220" s="74"/>
      <c r="BD220" s="75"/>
      <c r="BE220" s="59"/>
      <c r="BF220" s="60"/>
      <c r="BG220" s="60"/>
      <c r="BH220" s="60"/>
      <c r="BI220" s="60"/>
      <c r="BJ220" s="60"/>
      <c r="BK220" s="60"/>
      <c r="BL220" s="61"/>
    </row>
    <row r="221" spans="1:64" s="27" customFormat="1" ht="15" hidden="1" customHeight="1">
      <c r="A221" s="50"/>
      <c r="B221" s="50"/>
      <c r="C221" s="50"/>
      <c r="D221" s="50"/>
      <c r="E221" s="50"/>
      <c r="F221" s="50"/>
      <c r="G221" s="51"/>
      <c r="H221" s="52"/>
      <c r="I221" s="52"/>
      <c r="J221" s="52"/>
      <c r="K221" s="52"/>
      <c r="L221" s="52"/>
      <c r="M221" s="52"/>
      <c r="N221" s="52"/>
      <c r="O221" s="52"/>
      <c r="P221" s="52"/>
      <c r="Q221" s="52"/>
      <c r="R221" s="52"/>
      <c r="S221" s="52"/>
      <c r="T221" s="52"/>
      <c r="U221" s="52"/>
      <c r="V221" s="52"/>
      <c r="W221" s="52"/>
      <c r="X221" s="52"/>
      <c r="Y221" s="53"/>
      <c r="Z221" s="54"/>
      <c r="AA221" s="54"/>
      <c r="AB221" s="54"/>
      <c r="AC221" s="54"/>
      <c r="AD221" s="54"/>
      <c r="AE221" s="55"/>
      <c r="AF221" s="56"/>
      <c r="AG221" s="56"/>
      <c r="AH221" s="56"/>
      <c r="AI221" s="56"/>
      <c r="AJ221" s="56"/>
      <c r="AK221" s="56"/>
      <c r="AL221" s="56"/>
      <c r="AM221" s="56"/>
      <c r="AN221" s="57"/>
      <c r="AO221" s="58"/>
      <c r="AP221" s="58"/>
      <c r="AQ221" s="58"/>
      <c r="AR221" s="58"/>
      <c r="AS221" s="58"/>
      <c r="AT221" s="58"/>
      <c r="AU221" s="58"/>
      <c r="AV221" s="58"/>
      <c r="AW221" s="58"/>
      <c r="AX221" s="58"/>
      <c r="AY221" s="58"/>
      <c r="AZ221" s="58"/>
      <c r="BA221" s="58"/>
      <c r="BB221" s="58"/>
      <c r="BC221" s="58"/>
      <c r="BD221" s="58"/>
      <c r="BE221" s="59"/>
      <c r="BF221" s="60"/>
      <c r="BG221" s="60"/>
      <c r="BH221" s="60"/>
      <c r="BI221" s="60"/>
      <c r="BJ221" s="60"/>
      <c r="BK221" s="60"/>
      <c r="BL221" s="61"/>
    </row>
    <row r="222" spans="1:64" s="27" customFormat="1" ht="15" hidden="1" customHeight="1">
      <c r="A222" s="50"/>
      <c r="B222" s="50"/>
      <c r="C222" s="50"/>
      <c r="D222" s="50"/>
      <c r="E222" s="50"/>
      <c r="F222" s="50"/>
      <c r="G222" s="62"/>
      <c r="H222" s="63"/>
      <c r="I222" s="63"/>
      <c r="J222" s="63"/>
      <c r="K222" s="63"/>
      <c r="L222" s="63"/>
      <c r="M222" s="63"/>
      <c r="N222" s="63"/>
      <c r="O222" s="63"/>
      <c r="P222" s="63"/>
      <c r="Q222" s="63"/>
      <c r="R222" s="63"/>
      <c r="S222" s="63"/>
      <c r="T222" s="63"/>
      <c r="U222" s="63"/>
      <c r="V222" s="63"/>
      <c r="W222" s="63"/>
      <c r="X222" s="63"/>
      <c r="Y222" s="64"/>
      <c r="Z222" s="54"/>
      <c r="AA222" s="54"/>
      <c r="AB222" s="54"/>
      <c r="AC222" s="54"/>
      <c r="AD222" s="54"/>
      <c r="AE222" s="55"/>
      <c r="AF222" s="56"/>
      <c r="AG222" s="56"/>
      <c r="AH222" s="56"/>
      <c r="AI222" s="56"/>
      <c r="AJ222" s="56"/>
      <c r="AK222" s="56"/>
      <c r="AL222" s="56"/>
      <c r="AM222" s="56"/>
      <c r="AN222" s="57"/>
      <c r="AO222" s="58"/>
      <c r="AP222" s="58"/>
      <c r="AQ222" s="58"/>
      <c r="AR222" s="58"/>
      <c r="AS222" s="58"/>
      <c r="AT222" s="58"/>
      <c r="AU222" s="58"/>
      <c r="AV222" s="58"/>
      <c r="AW222" s="58"/>
      <c r="AX222" s="58"/>
      <c r="AY222" s="58"/>
      <c r="AZ222" s="58"/>
      <c r="BA222" s="58"/>
      <c r="BB222" s="58"/>
      <c r="BC222" s="58"/>
      <c r="BD222" s="58"/>
      <c r="BE222" s="59"/>
      <c r="BF222" s="60"/>
      <c r="BG222" s="60"/>
      <c r="BH222" s="60"/>
      <c r="BI222" s="60"/>
      <c r="BJ222" s="60"/>
      <c r="BK222" s="60"/>
      <c r="BL222" s="61"/>
    </row>
    <row r="223" spans="1:64" s="27" customFormat="1" ht="15" hidden="1" customHeight="1">
      <c r="A223" s="50"/>
      <c r="B223" s="50"/>
      <c r="C223" s="50"/>
      <c r="D223" s="50"/>
      <c r="E223" s="50"/>
      <c r="F223" s="50"/>
      <c r="G223" s="51"/>
      <c r="H223" s="52"/>
      <c r="I223" s="52"/>
      <c r="J223" s="52"/>
      <c r="K223" s="52"/>
      <c r="L223" s="52"/>
      <c r="M223" s="52"/>
      <c r="N223" s="52"/>
      <c r="O223" s="52"/>
      <c r="P223" s="52"/>
      <c r="Q223" s="52"/>
      <c r="R223" s="52"/>
      <c r="S223" s="52"/>
      <c r="T223" s="52"/>
      <c r="U223" s="52"/>
      <c r="V223" s="52"/>
      <c r="W223" s="52"/>
      <c r="X223" s="52"/>
      <c r="Y223" s="53"/>
      <c r="Z223" s="54"/>
      <c r="AA223" s="54"/>
      <c r="AB223" s="54"/>
      <c r="AC223" s="54"/>
      <c r="AD223" s="54"/>
      <c r="AE223" s="55"/>
      <c r="AF223" s="56"/>
      <c r="AG223" s="56"/>
      <c r="AH223" s="56"/>
      <c r="AI223" s="56"/>
      <c r="AJ223" s="56"/>
      <c r="AK223" s="56"/>
      <c r="AL223" s="56"/>
      <c r="AM223" s="56"/>
      <c r="AN223" s="57"/>
      <c r="AO223" s="58"/>
      <c r="AP223" s="58"/>
      <c r="AQ223" s="58"/>
      <c r="AR223" s="58"/>
      <c r="AS223" s="58"/>
      <c r="AT223" s="58"/>
      <c r="AU223" s="58"/>
      <c r="AV223" s="58"/>
      <c r="AW223" s="58"/>
      <c r="AX223" s="58"/>
      <c r="AY223" s="58"/>
      <c r="AZ223" s="58"/>
      <c r="BA223" s="58"/>
      <c r="BB223" s="58"/>
      <c r="BC223" s="58"/>
      <c r="BD223" s="58"/>
      <c r="BE223" s="59"/>
      <c r="BF223" s="60"/>
      <c r="BG223" s="60"/>
      <c r="BH223" s="60"/>
      <c r="BI223" s="60"/>
      <c r="BJ223" s="60"/>
      <c r="BK223" s="60"/>
      <c r="BL223" s="61"/>
    </row>
    <row r="224" spans="1:64" s="27" customFormat="1" ht="15" customHeight="1">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row>
    <row r="225" spans="1:59" s="27" customFormat="1" hidden="1"/>
    <row r="226" spans="1:59" s="27" customFormat="1" ht="35.25" customHeight="1">
      <c r="A226" s="112" t="s">
        <v>172</v>
      </c>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4"/>
      <c r="X226" s="114"/>
      <c r="Y226" s="114"/>
      <c r="Z226" s="114"/>
      <c r="AA226" s="114"/>
      <c r="AB226" s="114"/>
      <c r="AC226" s="114"/>
      <c r="AD226" s="114"/>
      <c r="AE226" s="114"/>
      <c r="AF226" s="114"/>
      <c r="AG226" s="114"/>
      <c r="AH226" s="114"/>
      <c r="AI226" s="114"/>
      <c r="AJ226" s="114"/>
      <c r="AK226" s="114"/>
      <c r="AL226" s="114"/>
      <c r="AM226" s="114"/>
      <c r="AN226" s="30"/>
      <c r="AO226" s="115" t="s">
        <v>173</v>
      </c>
      <c r="AP226" s="116"/>
      <c r="AQ226" s="116"/>
      <c r="AR226" s="116"/>
      <c r="AS226" s="116"/>
      <c r="AT226" s="116"/>
      <c r="AU226" s="116"/>
      <c r="AV226" s="116"/>
      <c r="AW226" s="116"/>
      <c r="AX226" s="116"/>
      <c r="AY226" s="116"/>
      <c r="AZ226" s="116"/>
      <c r="BA226" s="116"/>
      <c r="BB226" s="116"/>
      <c r="BC226" s="116"/>
      <c r="BD226" s="116"/>
      <c r="BE226" s="116"/>
      <c r="BF226" s="116"/>
      <c r="BG226" s="116"/>
    </row>
    <row r="227" spans="1:59" s="27" customFormat="1">
      <c r="W227" s="100" t="s">
        <v>5</v>
      </c>
      <c r="X227" s="100"/>
      <c r="Y227" s="100"/>
      <c r="Z227" s="100"/>
      <c r="AA227" s="100"/>
      <c r="AB227" s="100"/>
      <c r="AC227" s="100"/>
      <c r="AD227" s="100"/>
      <c r="AE227" s="100"/>
      <c r="AF227" s="100"/>
      <c r="AG227" s="100"/>
      <c r="AH227" s="100"/>
      <c r="AI227" s="100"/>
      <c r="AJ227" s="100"/>
      <c r="AK227" s="100"/>
      <c r="AL227" s="100"/>
      <c r="AM227" s="100"/>
      <c r="AO227" s="100" t="s">
        <v>92</v>
      </c>
      <c r="AP227" s="100"/>
      <c r="AQ227" s="100"/>
      <c r="AR227" s="100"/>
      <c r="AS227" s="100"/>
      <c r="AT227" s="100"/>
      <c r="AU227" s="100"/>
      <c r="AV227" s="100"/>
      <c r="AW227" s="100"/>
      <c r="AX227" s="100"/>
      <c r="AY227" s="100"/>
      <c r="AZ227" s="100"/>
      <c r="BA227" s="100"/>
      <c r="BB227" s="100"/>
      <c r="BC227" s="100"/>
      <c r="BD227" s="100"/>
      <c r="BE227" s="100"/>
      <c r="BF227" s="100"/>
      <c r="BG227" s="100"/>
    </row>
    <row r="228" spans="1:59" s="27" customFormat="1" ht="15.75" customHeight="1">
      <c r="A228" s="99" t="s">
        <v>3</v>
      </c>
      <c r="B228" s="99"/>
      <c r="C228" s="99"/>
      <c r="D228" s="99"/>
      <c r="E228" s="99"/>
      <c r="F228" s="99"/>
    </row>
    <row r="229" spans="1:59" ht="13.15" customHeight="1">
      <c r="A229" s="103" t="s">
        <v>116</v>
      </c>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row>
    <row r="230" spans="1:59">
      <c r="A230" s="105" t="s">
        <v>47</v>
      </c>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row>
    <row r="231" spans="1:59" ht="10.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row>
    <row r="232" spans="1:59" ht="23.25" customHeight="1">
      <c r="A232" s="107" t="s">
        <v>114</v>
      </c>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9"/>
      <c r="X232" s="109"/>
      <c r="Y232" s="109"/>
      <c r="Z232" s="109"/>
      <c r="AA232" s="109"/>
      <c r="AB232" s="109"/>
      <c r="AC232" s="109"/>
      <c r="AD232" s="109"/>
      <c r="AE232" s="109"/>
      <c r="AF232" s="109"/>
      <c r="AG232" s="109"/>
      <c r="AH232" s="109"/>
      <c r="AI232" s="109"/>
      <c r="AJ232" s="109"/>
      <c r="AK232" s="109"/>
      <c r="AL232" s="109"/>
      <c r="AM232" s="109"/>
      <c r="AN232" s="2"/>
      <c r="AO232" s="110" t="s">
        <v>115</v>
      </c>
      <c r="AP232" s="111"/>
      <c r="AQ232" s="111"/>
      <c r="AR232" s="111"/>
      <c r="AS232" s="111"/>
      <c r="AT232" s="111"/>
      <c r="AU232" s="111"/>
      <c r="AV232" s="111"/>
      <c r="AW232" s="111"/>
      <c r="AX232" s="111"/>
      <c r="AY232" s="111"/>
      <c r="AZ232" s="111"/>
      <c r="BA232" s="111"/>
      <c r="BB232" s="111"/>
      <c r="BC232" s="111"/>
      <c r="BD232" s="111"/>
      <c r="BE232" s="111"/>
      <c r="BF232" s="111"/>
      <c r="BG232" s="111"/>
    </row>
    <row r="233" spans="1:59">
      <c r="W233" s="102" t="s">
        <v>5</v>
      </c>
      <c r="X233" s="102"/>
      <c r="Y233" s="102"/>
      <c r="Z233" s="102"/>
      <c r="AA233" s="102"/>
      <c r="AB233" s="102"/>
      <c r="AC233" s="102"/>
      <c r="AD233" s="102"/>
      <c r="AE233" s="102"/>
      <c r="AF233" s="102"/>
      <c r="AG233" s="102"/>
      <c r="AH233" s="102"/>
      <c r="AI233" s="102"/>
      <c r="AJ233" s="102"/>
      <c r="AK233" s="102"/>
      <c r="AL233" s="102"/>
      <c r="AM233" s="102"/>
      <c r="AO233" s="102" t="s">
        <v>52</v>
      </c>
      <c r="AP233" s="102"/>
      <c r="AQ233" s="102"/>
      <c r="AR233" s="102"/>
      <c r="AS233" s="102"/>
      <c r="AT233" s="102"/>
      <c r="AU233" s="102"/>
      <c r="AV233" s="102"/>
      <c r="AW233" s="102"/>
      <c r="AX233" s="102"/>
      <c r="AY233" s="102"/>
      <c r="AZ233" s="102"/>
      <c r="BA233" s="102"/>
      <c r="BB233" s="102"/>
      <c r="BC233" s="102"/>
      <c r="BD233" s="102"/>
      <c r="BE233" s="102"/>
      <c r="BF233" s="102"/>
      <c r="BG233" s="102"/>
    </row>
    <row r="234" spans="1:59" ht="3" customHeight="1">
      <c r="A234" s="106"/>
      <c r="B234" s="106"/>
      <c r="C234" s="106"/>
      <c r="D234" s="106"/>
      <c r="E234" s="106"/>
      <c r="F234" s="106"/>
      <c r="G234" s="106"/>
      <c r="H234" s="106"/>
    </row>
    <row r="235" spans="1:59">
      <c r="A235" s="102" t="s">
        <v>45</v>
      </c>
      <c r="B235" s="102"/>
      <c r="C235" s="102"/>
      <c r="D235" s="102"/>
      <c r="E235" s="102"/>
      <c r="F235" s="102"/>
      <c r="G235" s="102"/>
      <c r="H235" s="102"/>
      <c r="I235" s="11"/>
      <c r="J235" s="11"/>
      <c r="K235" s="11"/>
      <c r="L235" s="11"/>
      <c r="M235" s="11"/>
      <c r="N235" s="11"/>
      <c r="O235" s="11"/>
      <c r="P235" s="11"/>
      <c r="Q235" s="11"/>
    </row>
    <row r="236" spans="1:59">
      <c r="A236" s="16" t="s">
        <v>46</v>
      </c>
    </row>
  </sheetData>
  <mergeCells count="1209">
    <mergeCell ref="BE102:BL102"/>
    <mergeCell ref="A109:F109"/>
    <mergeCell ref="G109:Y109"/>
    <mergeCell ref="Z109:AD109"/>
    <mergeCell ref="AE109:AN109"/>
    <mergeCell ref="AO109:AV109"/>
    <mergeCell ref="AW109:BD109"/>
    <mergeCell ref="BE109:BL109"/>
    <mergeCell ref="A113:F113"/>
    <mergeCell ref="G113:Y113"/>
    <mergeCell ref="Z113:AD113"/>
    <mergeCell ref="AE113:AN113"/>
    <mergeCell ref="AO113:AV113"/>
    <mergeCell ref="AW113:BD113"/>
    <mergeCell ref="BE113:BL113"/>
    <mergeCell ref="G99:Y99"/>
    <mergeCell ref="Z99:AD99"/>
    <mergeCell ref="AE99:AN99"/>
    <mergeCell ref="AO99:AV99"/>
    <mergeCell ref="AW99:BD99"/>
    <mergeCell ref="BE99:BL99"/>
    <mergeCell ref="BE101:BL101"/>
    <mergeCell ref="A103:F103"/>
    <mergeCell ref="G103:Y103"/>
    <mergeCell ref="Z103:AD103"/>
    <mergeCell ref="AE103:AN103"/>
    <mergeCell ref="AO103:AV103"/>
    <mergeCell ref="AW103:BD103"/>
    <mergeCell ref="BE104:BL104"/>
    <mergeCell ref="A104:F104"/>
    <mergeCell ref="G104:Y104"/>
    <mergeCell ref="Z104:AD104"/>
    <mergeCell ref="A212:F212"/>
    <mergeCell ref="G212:Y212"/>
    <mergeCell ref="Z212:AD212"/>
    <mergeCell ref="AE212:AN212"/>
    <mergeCell ref="AO212:AV212"/>
    <mergeCell ref="AW212:BD212"/>
    <mergeCell ref="BE212:BL212"/>
    <mergeCell ref="A211:F211"/>
    <mergeCell ref="G211:Y211"/>
    <mergeCell ref="Z211:AD211"/>
    <mergeCell ref="AE211:AN211"/>
    <mergeCell ref="AO211:AV211"/>
    <mergeCell ref="AW211:BD211"/>
    <mergeCell ref="BE211:BL211"/>
    <mergeCell ref="AO206:AV206"/>
    <mergeCell ref="AW206:BD206"/>
    <mergeCell ref="BE206:BL206"/>
    <mergeCell ref="A205:F205"/>
    <mergeCell ref="G205:Y205"/>
    <mergeCell ref="Z205:AD205"/>
    <mergeCell ref="AE205:AN205"/>
    <mergeCell ref="AO205:AV205"/>
    <mergeCell ref="AW205:BD205"/>
    <mergeCell ref="BE205:BL205"/>
    <mergeCell ref="A210:F210"/>
    <mergeCell ref="G210:Y210"/>
    <mergeCell ref="Z210:AD210"/>
    <mergeCell ref="AE210:AN210"/>
    <mergeCell ref="AO210:AV210"/>
    <mergeCell ref="AW210:BD210"/>
    <mergeCell ref="BE210:BL210"/>
    <mergeCell ref="A209:F209"/>
    <mergeCell ref="G209:Y209"/>
    <mergeCell ref="Z209:AD209"/>
    <mergeCell ref="AE209:AN209"/>
    <mergeCell ref="AO209:AV209"/>
    <mergeCell ref="AW209:BD209"/>
    <mergeCell ref="BE209:BL209"/>
    <mergeCell ref="A203:F203"/>
    <mergeCell ref="G203:Y203"/>
    <mergeCell ref="Z203:AD203"/>
    <mergeCell ref="AE203:AN203"/>
    <mergeCell ref="AO203:AV203"/>
    <mergeCell ref="AW203:BD203"/>
    <mergeCell ref="BE203:BL203"/>
    <mergeCell ref="A204:F204"/>
    <mergeCell ref="G204:Y204"/>
    <mergeCell ref="Z204:AD204"/>
    <mergeCell ref="AE204:AN204"/>
    <mergeCell ref="AO204:AV204"/>
    <mergeCell ref="AW204:BD204"/>
    <mergeCell ref="BE204:BL204"/>
    <mergeCell ref="A208:F208"/>
    <mergeCell ref="G208:Y208"/>
    <mergeCell ref="Z208:AD208"/>
    <mergeCell ref="AE208:AN208"/>
    <mergeCell ref="AO208:AV208"/>
    <mergeCell ref="AW208:BD208"/>
    <mergeCell ref="BE208:BL208"/>
    <mergeCell ref="A207:F207"/>
    <mergeCell ref="G207:Y207"/>
    <mergeCell ref="Z207:AD207"/>
    <mergeCell ref="AE207:AN207"/>
    <mergeCell ref="AO207:AV207"/>
    <mergeCell ref="AW207:BD207"/>
    <mergeCell ref="BE207:BL207"/>
    <mergeCell ref="A206:F206"/>
    <mergeCell ref="G206:Y206"/>
    <mergeCell ref="Z206:AD206"/>
    <mergeCell ref="AE206:AN206"/>
    <mergeCell ref="A191:F191"/>
    <mergeCell ref="G191:Y191"/>
    <mergeCell ref="Z191:AD191"/>
    <mergeCell ref="AE191:AN191"/>
    <mergeCell ref="AO191:AV191"/>
    <mergeCell ref="AW191:BD191"/>
    <mergeCell ref="BE191:BL191"/>
    <mergeCell ref="A192:F192"/>
    <mergeCell ref="G192:Y192"/>
    <mergeCell ref="Z192:AD192"/>
    <mergeCell ref="AE192:AN192"/>
    <mergeCell ref="AO192:AV192"/>
    <mergeCell ref="AW192:BD192"/>
    <mergeCell ref="BE192:BL192"/>
    <mergeCell ref="G159:Y159"/>
    <mergeCell ref="Z159:AD159"/>
    <mergeCell ref="AE159:AN159"/>
    <mergeCell ref="AO159:AV159"/>
    <mergeCell ref="AW159:BD159"/>
    <mergeCell ref="BE159:BL15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BE188:BL188"/>
    <mergeCell ref="BE182:BL182"/>
    <mergeCell ref="A187:F187"/>
    <mergeCell ref="G187:Y187"/>
    <mergeCell ref="Z187:AD187"/>
    <mergeCell ref="AE187:AN187"/>
    <mergeCell ref="AO187:AV187"/>
    <mergeCell ref="AW187:BD187"/>
    <mergeCell ref="BE187:BL187"/>
    <mergeCell ref="A185:F185"/>
    <mergeCell ref="G185:Y185"/>
    <mergeCell ref="Z185:AD185"/>
    <mergeCell ref="AE185:AN185"/>
    <mergeCell ref="AO185:AV185"/>
    <mergeCell ref="AW185:BD185"/>
    <mergeCell ref="BE185:BL185"/>
    <mergeCell ref="A184:F184"/>
    <mergeCell ref="G184:Y184"/>
    <mergeCell ref="Z184:AD184"/>
    <mergeCell ref="AE184:AN184"/>
    <mergeCell ref="AO184:AV184"/>
    <mergeCell ref="AW184:BD184"/>
    <mergeCell ref="BE184:BL184"/>
    <mergeCell ref="Z186:AD186"/>
    <mergeCell ref="A183:F183"/>
    <mergeCell ref="AS57:AZ57"/>
    <mergeCell ref="A182:F182"/>
    <mergeCell ref="G182:Y182"/>
    <mergeCell ref="Z182:AD182"/>
    <mergeCell ref="AE182:AN182"/>
    <mergeCell ref="AO182:AV182"/>
    <mergeCell ref="AW182:BD182"/>
    <mergeCell ref="A181:F181"/>
    <mergeCell ref="G181:Y181"/>
    <mergeCell ref="Z181:AD181"/>
    <mergeCell ref="AE181:AN181"/>
    <mergeCell ref="AO181:AV181"/>
    <mergeCell ref="AW181:BD181"/>
    <mergeCell ref="Z176:AD176"/>
    <mergeCell ref="AE176:AN176"/>
    <mergeCell ref="AE188:AN188"/>
    <mergeCell ref="AO188:AV188"/>
    <mergeCell ref="AW188:BD188"/>
    <mergeCell ref="Z170:AD170"/>
    <mergeCell ref="AE170:AN170"/>
    <mergeCell ref="AO170:AV170"/>
    <mergeCell ref="AW170:BD170"/>
    <mergeCell ref="BE170:BL170"/>
    <mergeCell ref="A169:F169"/>
    <mergeCell ref="G169:Y169"/>
    <mergeCell ref="Z169:AD169"/>
    <mergeCell ref="AE169:AN169"/>
    <mergeCell ref="AO168:AV168"/>
    <mergeCell ref="AW168:BD168"/>
    <mergeCell ref="BE168:BL168"/>
    <mergeCell ref="A167:F167"/>
    <mergeCell ref="G167:Y167"/>
    <mergeCell ref="Z167:AD167"/>
    <mergeCell ref="AE186:AN186"/>
    <mergeCell ref="AO186:AV186"/>
    <mergeCell ref="AW186:BD186"/>
    <mergeCell ref="BE186:BL186"/>
    <mergeCell ref="G176:Y176"/>
    <mergeCell ref="A186:F186"/>
    <mergeCell ref="G186:Y186"/>
    <mergeCell ref="BE163:BL163"/>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O169:AV169"/>
    <mergeCell ref="AW169:BD169"/>
    <mergeCell ref="BE169:BL169"/>
    <mergeCell ref="A172:F172"/>
    <mergeCell ref="G172:Y172"/>
    <mergeCell ref="Z172:AD172"/>
    <mergeCell ref="AE172:AN172"/>
    <mergeCell ref="AO172:AV172"/>
    <mergeCell ref="AW172:BD172"/>
    <mergeCell ref="BE172:BL172"/>
    <mergeCell ref="A171:F171"/>
    <mergeCell ref="G171:Y171"/>
    <mergeCell ref="AE171:AN171"/>
    <mergeCell ref="AO171:AV171"/>
    <mergeCell ref="AW171:BD171"/>
    <mergeCell ref="BE171:BL171"/>
    <mergeCell ref="Z171:AD171"/>
    <mergeCell ref="A170:F170"/>
    <mergeCell ref="G170:Y170"/>
    <mergeCell ref="AE167:AN167"/>
    <mergeCell ref="AO167:AV167"/>
    <mergeCell ref="AW167:BD167"/>
    <mergeCell ref="A102:F102"/>
    <mergeCell ref="G102:Y102"/>
    <mergeCell ref="Z102:AD102"/>
    <mergeCell ref="AE102:AN102"/>
    <mergeCell ref="AO102:AV102"/>
    <mergeCell ref="AW102:BD102"/>
    <mergeCell ref="A96:F96"/>
    <mergeCell ref="AE157:AN157"/>
    <mergeCell ref="AO157:AV157"/>
    <mergeCell ref="AW157:BD157"/>
    <mergeCell ref="AE126:AN126"/>
    <mergeCell ref="AO126:AV126"/>
    <mergeCell ref="AW130:BD130"/>
    <mergeCell ref="A168:F168"/>
    <mergeCell ref="G168:Y168"/>
    <mergeCell ref="Z168:AD168"/>
    <mergeCell ref="AE168:AN168"/>
    <mergeCell ref="Z163:AD163"/>
    <mergeCell ref="AE163:AN163"/>
    <mergeCell ref="AO163:AV163"/>
    <mergeCell ref="AW163:BD163"/>
    <mergeCell ref="AE155:AN155"/>
    <mergeCell ref="AO155:AV155"/>
    <mergeCell ref="AW155:BD155"/>
    <mergeCell ref="AE151:AN151"/>
    <mergeCell ref="AO151:AV151"/>
    <mergeCell ref="AW151:BD151"/>
    <mergeCell ref="Z152:AD152"/>
    <mergeCell ref="AE152:AN152"/>
    <mergeCell ref="AO152:AV152"/>
    <mergeCell ref="AW152:BD152"/>
    <mergeCell ref="BE152:BL152"/>
    <mergeCell ref="BE153:BL153"/>
    <mergeCell ref="A54:C54"/>
    <mergeCell ref="D54:AB54"/>
    <mergeCell ref="AC54:AJ54"/>
    <mergeCell ref="AK54:AR54"/>
    <mergeCell ref="AS54:AZ54"/>
    <mergeCell ref="A56:C56"/>
    <mergeCell ref="D56:AB56"/>
    <mergeCell ref="AC56:AJ56"/>
    <mergeCell ref="AK56:AR56"/>
    <mergeCell ref="AS56:AZ56"/>
    <mergeCell ref="A55:C55"/>
    <mergeCell ref="D55:AB55"/>
    <mergeCell ref="AC55:AJ55"/>
    <mergeCell ref="AK55:AR55"/>
    <mergeCell ref="AS55:AZ55"/>
    <mergeCell ref="A154:F154"/>
    <mergeCell ref="A57:C57"/>
    <mergeCell ref="D57:AB57"/>
    <mergeCell ref="AC57:AJ57"/>
    <mergeCell ref="AK57:AR57"/>
    <mergeCell ref="AO160:AV160"/>
    <mergeCell ref="AW160:BD160"/>
    <mergeCell ref="BE160:BL160"/>
    <mergeCell ref="A163:F163"/>
    <mergeCell ref="G163:Y163"/>
    <mergeCell ref="AW165:BD165"/>
    <mergeCell ref="BE165:BL165"/>
    <mergeCell ref="A164:F164"/>
    <mergeCell ref="G164:Y164"/>
    <mergeCell ref="Z164:AD164"/>
    <mergeCell ref="AE164:AN164"/>
    <mergeCell ref="AO164:AV164"/>
    <mergeCell ref="AW164:BD164"/>
    <mergeCell ref="BE164:BL164"/>
    <mergeCell ref="BE167:BL167"/>
    <mergeCell ref="BE157:BL157"/>
    <mergeCell ref="A148:F148"/>
    <mergeCell ref="G148:Y148"/>
    <mergeCell ref="Z148:AD148"/>
    <mergeCell ref="AE148:AN148"/>
    <mergeCell ref="AO148:AV148"/>
    <mergeCell ref="AW148:BD148"/>
    <mergeCell ref="BE148:BL148"/>
    <mergeCell ref="G150:Y150"/>
    <mergeCell ref="Z150:AD150"/>
    <mergeCell ref="AE150:AN150"/>
    <mergeCell ref="AO150:AV150"/>
    <mergeCell ref="AW150:BD150"/>
    <mergeCell ref="BE150:BL150"/>
    <mergeCell ref="BE149:BL149"/>
    <mergeCell ref="G155:Y155"/>
    <mergeCell ref="Z155:AD155"/>
    <mergeCell ref="A152:F152"/>
    <mergeCell ref="G152:Y152"/>
    <mergeCell ref="G147:Y147"/>
    <mergeCell ref="Z147:AD147"/>
    <mergeCell ref="AE147:AN147"/>
    <mergeCell ref="AO147:AV147"/>
    <mergeCell ref="AW147:BD147"/>
    <mergeCell ref="BE147:BL147"/>
    <mergeCell ref="G154:Y154"/>
    <mergeCell ref="Z154:AD154"/>
    <mergeCell ref="AE154:AN154"/>
    <mergeCell ref="AO154:AV154"/>
    <mergeCell ref="AW154:BD154"/>
    <mergeCell ref="BE154:BL154"/>
    <mergeCell ref="A155:F155"/>
    <mergeCell ref="A173:F173"/>
    <mergeCell ref="G173:Y173"/>
    <mergeCell ref="Z173:AD173"/>
    <mergeCell ref="AE173:AN173"/>
    <mergeCell ref="AO173:AV173"/>
    <mergeCell ref="AW173:BD173"/>
    <mergeCell ref="BE173:BL173"/>
    <mergeCell ref="A162:F162"/>
    <mergeCell ref="G162:Y162"/>
    <mergeCell ref="A161:F161"/>
    <mergeCell ref="G161:Y161"/>
    <mergeCell ref="Z161:AD161"/>
    <mergeCell ref="AE161:AN161"/>
    <mergeCell ref="AO161:AV161"/>
    <mergeCell ref="AW161:BD161"/>
    <mergeCell ref="BE161:BL161"/>
    <mergeCell ref="A160:F160"/>
    <mergeCell ref="A157:F157"/>
    <mergeCell ref="G157:Y157"/>
    <mergeCell ref="Z157:AD157"/>
    <mergeCell ref="G143:Y143"/>
    <mergeCell ref="Z143:AD143"/>
    <mergeCell ref="AE143:AN143"/>
    <mergeCell ref="AO143:AV143"/>
    <mergeCell ref="AW143:BD143"/>
    <mergeCell ref="BE143:BL143"/>
    <mergeCell ref="A145:F145"/>
    <mergeCell ref="G145:Y145"/>
    <mergeCell ref="Z145:AD145"/>
    <mergeCell ref="AE145:AN145"/>
    <mergeCell ref="AO145:AV145"/>
    <mergeCell ref="AW145:BD145"/>
    <mergeCell ref="BE145:BL145"/>
    <mergeCell ref="A146:F146"/>
    <mergeCell ref="G146:Y146"/>
    <mergeCell ref="Z146:AD146"/>
    <mergeCell ref="AE146:AN146"/>
    <mergeCell ref="AO146:AV146"/>
    <mergeCell ref="AW146:BD146"/>
    <mergeCell ref="BE146:BL146"/>
    <mergeCell ref="G144:Y144"/>
    <mergeCell ref="Z144:AD144"/>
    <mergeCell ref="AE144:AN144"/>
    <mergeCell ref="BE155:BL155"/>
    <mergeCell ref="G151:Y151"/>
    <mergeCell ref="Z151:AD151"/>
    <mergeCell ref="BE144:BL144"/>
    <mergeCell ref="A143:F143"/>
    <mergeCell ref="BE151:BL151"/>
    <mergeCell ref="AW132:BD132"/>
    <mergeCell ref="BE132:BL132"/>
    <mergeCell ref="Z127:AD127"/>
    <mergeCell ref="AE131:AN131"/>
    <mergeCell ref="AO131:AV131"/>
    <mergeCell ref="AW131:BD131"/>
    <mergeCell ref="BE131:BL131"/>
    <mergeCell ref="A130:F130"/>
    <mergeCell ref="G130:Y130"/>
    <mergeCell ref="Z130:AD130"/>
    <mergeCell ref="BE135:BL135"/>
    <mergeCell ref="G134:Y134"/>
    <mergeCell ref="Z134:AD134"/>
    <mergeCell ref="AE134:AN134"/>
    <mergeCell ref="AO134:AV134"/>
    <mergeCell ref="AW134:BD134"/>
    <mergeCell ref="BE134:BL134"/>
    <mergeCell ref="BE130:BL130"/>
    <mergeCell ref="A129:F129"/>
    <mergeCell ref="G129:Y129"/>
    <mergeCell ref="Z129:AD129"/>
    <mergeCell ref="AE129:AN129"/>
    <mergeCell ref="AO129:AV129"/>
    <mergeCell ref="BE128:BL128"/>
    <mergeCell ref="BE129:BL129"/>
    <mergeCell ref="A128:F128"/>
    <mergeCell ref="G128:Y128"/>
    <mergeCell ref="A136:F136"/>
    <mergeCell ref="G136:Y136"/>
    <mergeCell ref="A142:F142"/>
    <mergeCell ref="G142:Y142"/>
    <mergeCell ref="Z142:AD142"/>
    <mergeCell ref="BE142:BL142"/>
    <mergeCell ref="Z136:AD136"/>
    <mergeCell ref="AE136:AN136"/>
    <mergeCell ref="AO136:AV136"/>
    <mergeCell ref="AW136:BD136"/>
    <mergeCell ref="BE136:BL136"/>
    <mergeCell ref="A135:F135"/>
    <mergeCell ref="G135:Y135"/>
    <mergeCell ref="Z135:AD135"/>
    <mergeCell ref="AE135:AN135"/>
    <mergeCell ref="AO135:AV135"/>
    <mergeCell ref="AW135:BD135"/>
    <mergeCell ref="G141:Y141"/>
    <mergeCell ref="Z141:AD141"/>
    <mergeCell ref="AE141:AN141"/>
    <mergeCell ref="BE140:BL140"/>
    <mergeCell ref="AE139:AN139"/>
    <mergeCell ref="AO139:AV139"/>
    <mergeCell ref="AW139:BD139"/>
    <mergeCell ref="BE139:BL139"/>
    <mergeCell ref="A138:F138"/>
    <mergeCell ref="G138:Y138"/>
    <mergeCell ref="G139:Y139"/>
    <mergeCell ref="Z139:AD139"/>
    <mergeCell ref="BE137:BL137"/>
    <mergeCell ref="AW137:BD137"/>
    <mergeCell ref="G125:Y125"/>
    <mergeCell ref="Z125:AD125"/>
    <mergeCell ref="AE125:AN125"/>
    <mergeCell ref="AO125:AV125"/>
    <mergeCell ref="AW125:BD125"/>
    <mergeCell ref="BE125:BL125"/>
    <mergeCell ref="A133:F133"/>
    <mergeCell ref="G133:Y133"/>
    <mergeCell ref="Z133:AD133"/>
    <mergeCell ref="AE133:AN133"/>
    <mergeCell ref="AO133:AV133"/>
    <mergeCell ref="G127:Y127"/>
    <mergeCell ref="A131:F131"/>
    <mergeCell ref="G131:Y131"/>
    <mergeCell ref="Z131:AD131"/>
    <mergeCell ref="AW133:BD133"/>
    <mergeCell ref="BE133:BL133"/>
    <mergeCell ref="A132:F132"/>
    <mergeCell ref="G132:Y132"/>
    <mergeCell ref="Z132:AD132"/>
    <mergeCell ref="A126:F126"/>
    <mergeCell ref="G126:Y126"/>
    <mergeCell ref="Z126:AD126"/>
    <mergeCell ref="AW126:BD126"/>
    <mergeCell ref="BE126:BL126"/>
    <mergeCell ref="AW129:BD129"/>
    <mergeCell ref="Z128:AD128"/>
    <mergeCell ref="AE128:AN128"/>
    <mergeCell ref="AO128:AV128"/>
    <mergeCell ref="AW128:BD128"/>
    <mergeCell ref="AE132:AN132"/>
    <mergeCell ref="AO132:AV132"/>
    <mergeCell ref="A115:F115"/>
    <mergeCell ref="G115:Y115"/>
    <mergeCell ref="Z115:AD115"/>
    <mergeCell ref="AE115:AN115"/>
    <mergeCell ref="AO115:AV115"/>
    <mergeCell ref="AW115:BD115"/>
    <mergeCell ref="BE115:BL115"/>
    <mergeCell ref="A116:F116"/>
    <mergeCell ref="G116:Y116"/>
    <mergeCell ref="Z116:AD116"/>
    <mergeCell ref="A117:F117"/>
    <mergeCell ref="G117:Y117"/>
    <mergeCell ref="Z117:AD117"/>
    <mergeCell ref="AE117:AN117"/>
    <mergeCell ref="AO117:AV117"/>
    <mergeCell ref="AW117:BD117"/>
    <mergeCell ref="BE117:BL117"/>
    <mergeCell ref="AE116:AN116"/>
    <mergeCell ref="AO116:AV116"/>
    <mergeCell ref="AW116:BD116"/>
    <mergeCell ref="BE116:BL116"/>
    <mergeCell ref="AE97:AN97"/>
    <mergeCell ref="AO97:AV97"/>
    <mergeCell ref="AW97:BD97"/>
    <mergeCell ref="BE93:BL93"/>
    <mergeCell ref="BE94:BL94"/>
    <mergeCell ref="BE91:BL91"/>
    <mergeCell ref="BE96:BL96"/>
    <mergeCell ref="BE97:BL97"/>
    <mergeCell ref="G98:Y98"/>
    <mergeCell ref="Z98:AD98"/>
    <mergeCell ref="AE98:AN98"/>
    <mergeCell ref="AO98:AV98"/>
    <mergeCell ref="AW98:BD98"/>
    <mergeCell ref="AW93:BD93"/>
    <mergeCell ref="BE98:BL98"/>
    <mergeCell ref="BE92:BL92"/>
    <mergeCell ref="Z97:AD97"/>
    <mergeCell ref="G92:Y92"/>
    <mergeCell ref="G95:Y95"/>
    <mergeCell ref="Z95:AD95"/>
    <mergeCell ref="AE95:AN95"/>
    <mergeCell ref="AO95:AV95"/>
    <mergeCell ref="AW95:BD95"/>
    <mergeCell ref="G96:Y96"/>
    <mergeCell ref="Z96:AD96"/>
    <mergeCell ref="AE96:AN96"/>
    <mergeCell ref="AO96:AV96"/>
    <mergeCell ref="AW96:BD96"/>
    <mergeCell ref="BE95:BL95"/>
    <mergeCell ref="A94:F94"/>
    <mergeCell ref="G94:Y94"/>
    <mergeCell ref="Z94:AD94"/>
    <mergeCell ref="AE94:AN94"/>
    <mergeCell ref="AO94:AV94"/>
    <mergeCell ref="AW94:BD94"/>
    <mergeCell ref="A93:F93"/>
    <mergeCell ref="Z90:AD90"/>
    <mergeCell ref="G93:Y93"/>
    <mergeCell ref="Z93:AD93"/>
    <mergeCell ref="AE93:AN93"/>
    <mergeCell ref="AO93:AV93"/>
    <mergeCell ref="A92:F92"/>
    <mergeCell ref="A95:F95"/>
    <mergeCell ref="G91:Y91"/>
    <mergeCell ref="Z91:AD91"/>
    <mergeCell ref="AE91:AN91"/>
    <mergeCell ref="A73:F73"/>
    <mergeCell ref="AE73:AN73"/>
    <mergeCell ref="A76:F76"/>
    <mergeCell ref="G76:Y76"/>
    <mergeCell ref="Z76:AD76"/>
    <mergeCell ref="AE76:AN76"/>
    <mergeCell ref="AO76:AV76"/>
    <mergeCell ref="AW76:BD76"/>
    <mergeCell ref="Z92:AD92"/>
    <mergeCell ref="AE92:AN92"/>
    <mergeCell ref="AO92:AV92"/>
    <mergeCell ref="AW92:BD92"/>
    <mergeCell ref="A82:F82"/>
    <mergeCell ref="G82:Y82"/>
    <mergeCell ref="Z82:AD82"/>
    <mergeCell ref="AE82:AN82"/>
    <mergeCell ref="AE84:AN84"/>
    <mergeCell ref="AO84:AV84"/>
    <mergeCell ref="AW84:BD84"/>
    <mergeCell ref="Z84:AD84"/>
    <mergeCell ref="AO90:AV90"/>
    <mergeCell ref="Z87:AD87"/>
    <mergeCell ref="A90:F90"/>
    <mergeCell ref="AO78:AV78"/>
    <mergeCell ref="G80:Y80"/>
    <mergeCell ref="G79:Y79"/>
    <mergeCell ref="A91:F91"/>
    <mergeCell ref="AO91:AV91"/>
    <mergeCell ref="AW91:BD91"/>
    <mergeCell ref="A44:AZ44"/>
    <mergeCell ref="I23:S23"/>
    <mergeCell ref="G41:BL41"/>
    <mergeCell ref="A25:BL25"/>
    <mergeCell ref="A26:BL26"/>
    <mergeCell ref="A28:BL28"/>
    <mergeCell ref="A31:F31"/>
    <mergeCell ref="G39:BL39"/>
    <mergeCell ref="A40:F40"/>
    <mergeCell ref="AC59:AJ59"/>
    <mergeCell ref="AR68:AY68"/>
    <mergeCell ref="Z88:AD88"/>
    <mergeCell ref="AE88:AN88"/>
    <mergeCell ref="AO88:AV88"/>
    <mergeCell ref="A79:F79"/>
    <mergeCell ref="AE87:AN87"/>
    <mergeCell ref="AO87:AV87"/>
    <mergeCell ref="AW87:BD87"/>
    <mergeCell ref="AW88:BD88"/>
    <mergeCell ref="A84:F84"/>
    <mergeCell ref="G84:Y84"/>
    <mergeCell ref="A83:F83"/>
    <mergeCell ref="G83:Y83"/>
    <mergeCell ref="Z83:AD83"/>
    <mergeCell ref="AE83:AN83"/>
    <mergeCell ref="AO83:AV83"/>
    <mergeCell ref="AW83:BD83"/>
    <mergeCell ref="AB68:AI68"/>
    <mergeCell ref="AJ69:AQ69"/>
    <mergeCell ref="AR70:AY70"/>
    <mergeCell ref="G88:Y88"/>
    <mergeCell ref="AO82:AV82"/>
    <mergeCell ref="A70:C70"/>
    <mergeCell ref="D70:AA70"/>
    <mergeCell ref="AB70:AI70"/>
    <mergeCell ref="AJ70:AQ70"/>
    <mergeCell ref="D68:AA68"/>
    <mergeCell ref="AW78:BD78"/>
    <mergeCell ref="AE74:AN74"/>
    <mergeCell ref="A78:F78"/>
    <mergeCell ref="A81:F81"/>
    <mergeCell ref="AO81:AV81"/>
    <mergeCell ref="AW81:BD81"/>
    <mergeCell ref="A72:BL72"/>
    <mergeCell ref="A10:BL10"/>
    <mergeCell ref="A11:BL11"/>
    <mergeCell ref="BE20:BL20"/>
    <mergeCell ref="BE19:BL19"/>
    <mergeCell ref="AK19:BC19"/>
    <mergeCell ref="AK20:BC20"/>
    <mergeCell ref="AU13:BB13"/>
    <mergeCell ref="AU14:BB14"/>
    <mergeCell ref="B20:L20"/>
    <mergeCell ref="N20:Y20"/>
    <mergeCell ref="AA20:AI20"/>
    <mergeCell ref="B13:L13"/>
    <mergeCell ref="B14:L14"/>
    <mergeCell ref="N14:AS14"/>
    <mergeCell ref="AS46:AZ47"/>
    <mergeCell ref="D46:AB47"/>
    <mergeCell ref="AU16:BB16"/>
    <mergeCell ref="B17:L17"/>
    <mergeCell ref="N17:AS17"/>
    <mergeCell ref="AU17:BB17"/>
    <mergeCell ref="AO1:BL1"/>
    <mergeCell ref="A64:BL64"/>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23:H23"/>
    <mergeCell ref="G30:BL30"/>
    <mergeCell ref="A35:BL35"/>
    <mergeCell ref="A41:F41"/>
    <mergeCell ref="A38:BL38"/>
    <mergeCell ref="A39:F39"/>
    <mergeCell ref="AC46:AJ47"/>
    <mergeCell ref="G40:BL40"/>
    <mergeCell ref="BD22:BL22"/>
    <mergeCell ref="T23:W23"/>
    <mergeCell ref="A32:F32"/>
    <mergeCell ref="G32:BL32"/>
    <mergeCell ref="A42:F42"/>
    <mergeCell ref="G42:BL42"/>
    <mergeCell ref="AO7:AU7"/>
    <mergeCell ref="AW7:BF7"/>
    <mergeCell ref="N13:AS13"/>
    <mergeCell ref="AO89:AV89"/>
    <mergeCell ref="AW89:BD89"/>
    <mergeCell ref="BE89:BL89"/>
    <mergeCell ref="D49:AB49"/>
    <mergeCell ref="AC48:AJ48"/>
    <mergeCell ref="AC49:AJ49"/>
    <mergeCell ref="A22:T22"/>
    <mergeCell ref="AS22:BC22"/>
    <mergeCell ref="A29:F29"/>
    <mergeCell ref="B19:L19"/>
    <mergeCell ref="N19:Y19"/>
    <mergeCell ref="AA19:AI19"/>
    <mergeCell ref="B16:L16"/>
    <mergeCell ref="N16:AS16"/>
    <mergeCell ref="G31:BL31"/>
    <mergeCell ref="A36:BL36"/>
    <mergeCell ref="Z73:AD73"/>
    <mergeCell ref="G73:Y73"/>
    <mergeCell ref="AW73:BD73"/>
    <mergeCell ref="BE74:BL74"/>
    <mergeCell ref="Z75:AD75"/>
    <mergeCell ref="D50:AB50"/>
    <mergeCell ref="AO75:AV75"/>
    <mergeCell ref="AW75:BD75"/>
    <mergeCell ref="BE75:BL75"/>
    <mergeCell ref="A68:C68"/>
    <mergeCell ref="AJ68:AQ68"/>
    <mergeCell ref="A69:C69"/>
    <mergeCell ref="BE76:BL76"/>
    <mergeCell ref="BE87:BL87"/>
    <mergeCell ref="BE88:BL88"/>
    <mergeCell ref="A88:F88"/>
    <mergeCell ref="BE81:BL81"/>
    <mergeCell ref="AO80:AV80"/>
    <mergeCell ref="AW80:BD80"/>
    <mergeCell ref="BE80:BL80"/>
    <mergeCell ref="BE79:BL79"/>
    <mergeCell ref="AO79:AV79"/>
    <mergeCell ref="Z85:AD85"/>
    <mergeCell ref="AE85:AN85"/>
    <mergeCell ref="BE83:BL83"/>
    <mergeCell ref="AE81:AN81"/>
    <mergeCell ref="Z80:AD80"/>
    <mergeCell ref="AE80:AN80"/>
    <mergeCell ref="Z78:AD78"/>
    <mergeCell ref="Z79:AD79"/>
    <mergeCell ref="AE79:AN79"/>
    <mergeCell ref="BE84:BL84"/>
    <mergeCell ref="BE82:BL82"/>
    <mergeCell ref="G86:Y86"/>
    <mergeCell ref="Z86:AD86"/>
    <mergeCell ref="AE86:AN86"/>
    <mergeCell ref="AO86:AV86"/>
    <mergeCell ref="AW86:BD86"/>
    <mergeCell ref="A85:F85"/>
    <mergeCell ref="G87:Y87"/>
    <mergeCell ref="G81:Y81"/>
    <mergeCell ref="A80:F80"/>
    <mergeCell ref="AE78:AN78"/>
    <mergeCell ref="AW82:BD82"/>
    <mergeCell ref="A87:F87"/>
    <mergeCell ref="D48:AB48"/>
    <mergeCell ref="A48:C48"/>
    <mergeCell ref="A49:C49"/>
    <mergeCell ref="A46:C47"/>
    <mergeCell ref="A45:AZ45"/>
    <mergeCell ref="D66:AA67"/>
    <mergeCell ref="AB66:AI67"/>
    <mergeCell ref="AJ66:AQ67"/>
    <mergeCell ref="AR66:AY67"/>
    <mergeCell ref="D61:AB61"/>
    <mergeCell ref="AK48:AR48"/>
    <mergeCell ref="AK61:AR61"/>
    <mergeCell ref="AS61:AZ61"/>
    <mergeCell ref="AK62:AR62"/>
    <mergeCell ref="AS62:AZ62"/>
    <mergeCell ref="A62:C62"/>
    <mergeCell ref="D62:AB62"/>
    <mergeCell ref="AC62:AJ62"/>
    <mergeCell ref="AC61:AJ61"/>
    <mergeCell ref="A66:C67"/>
    <mergeCell ref="A52:C52"/>
    <mergeCell ref="D52:AB52"/>
    <mergeCell ref="AC52:AJ52"/>
    <mergeCell ref="AK52:AR52"/>
    <mergeCell ref="AS52:AZ52"/>
    <mergeCell ref="A51:C51"/>
    <mergeCell ref="D51:AB51"/>
    <mergeCell ref="AS51:AZ51"/>
    <mergeCell ref="AK59:AR59"/>
    <mergeCell ref="AS59:AZ59"/>
    <mergeCell ref="A59:C59"/>
    <mergeCell ref="D59:AB59"/>
    <mergeCell ref="AR69:AY69"/>
    <mergeCell ref="A77:F77"/>
    <mergeCell ref="A75:F75"/>
    <mergeCell ref="AK49:AR49"/>
    <mergeCell ref="AS49:AZ49"/>
    <mergeCell ref="AS48:AZ48"/>
    <mergeCell ref="A53:C53"/>
    <mergeCell ref="D53:AB53"/>
    <mergeCell ref="AC53:AJ53"/>
    <mergeCell ref="AK53:AR53"/>
    <mergeCell ref="AS53:AZ53"/>
    <mergeCell ref="A61:C61"/>
    <mergeCell ref="A65:AY65"/>
    <mergeCell ref="AO73:AV73"/>
    <mergeCell ref="G74:Y74"/>
    <mergeCell ref="G75:Y75"/>
    <mergeCell ref="G78:Y78"/>
    <mergeCell ref="AO74:AV74"/>
    <mergeCell ref="Z74:AD74"/>
    <mergeCell ref="AE75:AN75"/>
    <mergeCell ref="A60:C60"/>
    <mergeCell ref="D60:AB60"/>
    <mergeCell ref="AC60:AJ60"/>
    <mergeCell ref="AK60:AR60"/>
    <mergeCell ref="AS60:AZ60"/>
    <mergeCell ref="AE77:AN77"/>
    <mergeCell ref="AO77:AV77"/>
    <mergeCell ref="AW77:BD77"/>
    <mergeCell ref="G77:Y77"/>
    <mergeCell ref="Z77:AD77"/>
    <mergeCell ref="AC51:AJ51"/>
    <mergeCell ref="AK51:AR51"/>
    <mergeCell ref="AB69:AI69"/>
    <mergeCell ref="D69:AA69"/>
    <mergeCell ref="AO101:AV101"/>
    <mergeCell ref="AW101:BD101"/>
    <mergeCell ref="BE100:BL100"/>
    <mergeCell ref="Z100:AD100"/>
    <mergeCell ref="AE100:AN100"/>
    <mergeCell ref="AO100:AV100"/>
    <mergeCell ref="AW100:BD100"/>
    <mergeCell ref="BE73:BL73"/>
    <mergeCell ref="A98:F98"/>
    <mergeCell ref="A99:F99"/>
    <mergeCell ref="AW79:BD79"/>
    <mergeCell ref="Z89:AD89"/>
    <mergeCell ref="A74:F74"/>
    <mergeCell ref="G90:Y90"/>
    <mergeCell ref="AW74:BD74"/>
    <mergeCell ref="BE90:BL90"/>
    <mergeCell ref="AE90:AN90"/>
    <mergeCell ref="BE77:BL77"/>
    <mergeCell ref="BE78:BL78"/>
    <mergeCell ref="BE85:BL85"/>
    <mergeCell ref="AE89:AN89"/>
    <mergeCell ref="G89:Y89"/>
    <mergeCell ref="A89:F89"/>
    <mergeCell ref="BE86:BL86"/>
    <mergeCell ref="A86:F86"/>
    <mergeCell ref="AW90:BD90"/>
    <mergeCell ref="AW85:BD85"/>
    <mergeCell ref="Z81:AD81"/>
    <mergeCell ref="G85:Y85"/>
    <mergeCell ref="AO85:AV85"/>
    <mergeCell ref="AE104:AN104"/>
    <mergeCell ref="AO104:AV104"/>
    <mergeCell ref="AW104:BD104"/>
    <mergeCell ref="AW112:BD112"/>
    <mergeCell ref="A108:F108"/>
    <mergeCell ref="G108:Y108"/>
    <mergeCell ref="Z108:AD108"/>
    <mergeCell ref="AE108:AN108"/>
    <mergeCell ref="AO108:AV108"/>
    <mergeCell ref="Z112:AD112"/>
    <mergeCell ref="AE112:AN112"/>
    <mergeCell ref="AO112:AV112"/>
    <mergeCell ref="AW108:BD108"/>
    <mergeCell ref="A110:F110"/>
    <mergeCell ref="G110:Y110"/>
    <mergeCell ref="Z110:AD110"/>
    <mergeCell ref="AE110:AN110"/>
    <mergeCell ref="AO110:AV110"/>
    <mergeCell ref="AW110:BD110"/>
    <mergeCell ref="A101:F101"/>
    <mergeCell ref="G101:Y101"/>
    <mergeCell ref="A111:F111"/>
    <mergeCell ref="G111:Y111"/>
    <mergeCell ref="Z111:AD111"/>
    <mergeCell ref="AE111:AN111"/>
    <mergeCell ref="AO111:AV111"/>
    <mergeCell ref="AW111:BD111"/>
    <mergeCell ref="A235:H235"/>
    <mergeCell ref="A229:AS229"/>
    <mergeCell ref="A230:AS230"/>
    <mergeCell ref="A234:H234"/>
    <mergeCell ref="A232:V232"/>
    <mergeCell ref="W232:AM232"/>
    <mergeCell ref="AO232:BG232"/>
    <mergeCell ref="AO233:BG233"/>
    <mergeCell ref="W233:AM233"/>
    <mergeCell ref="A226:V226"/>
    <mergeCell ref="W226:AM226"/>
    <mergeCell ref="AO226:BG226"/>
    <mergeCell ref="A122:F122"/>
    <mergeCell ref="G122:Y122"/>
    <mergeCell ref="Z122:AD122"/>
    <mergeCell ref="AE122:AN122"/>
    <mergeCell ref="AO122:AV122"/>
    <mergeCell ref="AW122:BD122"/>
    <mergeCell ref="BE122:BL122"/>
    <mergeCell ref="G123:Y123"/>
    <mergeCell ref="Z123:AD123"/>
    <mergeCell ref="AE123:AN123"/>
    <mergeCell ref="AE130:AN130"/>
    <mergeCell ref="AO130:AV130"/>
    <mergeCell ref="A228:F228"/>
    <mergeCell ref="W227:AM227"/>
    <mergeCell ref="AO227:BG227"/>
    <mergeCell ref="BE105:BL105"/>
    <mergeCell ref="A107:F107"/>
    <mergeCell ref="G107:Y107"/>
    <mergeCell ref="Z107:AD107"/>
    <mergeCell ref="AE107:AN107"/>
    <mergeCell ref="AO107:AV107"/>
    <mergeCell ref="AW107:BD107"/>
    <mergeCell ref="BE107:BL107"/>
    <mergeCell ref="A105:F105"/>
    <mergeCell ref="G105:Y105"/>
    <mergeCell ref="Z105:AD105"/>
    <mergeCell ref="AE105:AN105"/>
    <mergeCell ref="AO105:AV105"/>
    <mergeCell ref="AW105:BD105"/>
    <mergeCell ref="AO106:AV106"/>
    <mergeCell ref="AW106:BD106"/>
    <mergeCell ref="A112:F112"/>
    <mergeCell ref="G112:Y112"/>
    <mergeCell ref="Z114:AD114"/>
    <mergeCell ref="AE114:AN114"/>
    <mergeCell ref="AO114:AV114"/>
    <mergeCell ref="AW114:BD114"/>
    <mergeCell ref="BE114:BL114"/>
    <mergeCell ref="AE119:AN119"/>
    <mergeCell ref="AO119:AV119"/>
    <mergeCell ref="AW119:BD119"/>
    <mergeCell ref="BE106:BL106"/>
    <mergeCell ref="BE108:BL108"/>
    <mergeCell ref="BE112:BL112"/>
    <mergeCell ref="BE174:BL174"/>
    <mergeCell ref="A140:F140"/>
    <mergeCell ref="G140:Y140"/>
    <mergeCell ref="Z140:AD140"/>
    <mergeCell ref="G137:Y137"/>
    <mergeCell ref="Z137:AD137"/>
    <mergeCell ref="AE137:AN137"/>
    <mergeCell ref="AO137:AV137"/>
    <mergeCell ref="A118:F118"/>
    <mergeCell ref="A120:F120"/>
    <mergeCell ref="G120:Y120"/>
    <mergeCell ref="Z120:AD120"/>
    <mergeCell ref="AE120:AN120"/>
    <mergeCell ref="AO120:AV120"/>
    <mergeCell ref="AW120:BD120"/>
    <mergeCell ref="G156:Y156"/>
    <mergeCell ref="Z156:AD156"/>
    <mergeCell ref="AE156:AN156"/>
    <mergeCell ref="AO156:AV156"/>
    <mergeCell ref="AW156:BD156"/>
    <mergeCell ref="AO123:AV123"/>
    <mergeCell ref="AW123:BD123"/>
    <mergeCell ref="BE123:BL123"/>
    <mergeCell ref="G118:Y118"/>
    <mergeCell ref="Z118:AD118"/>
    <mergeCell ref="AE118:AN118"/>
    <mergeCell ref="AO118:AV118"/>
    <mergeCell ref="AW118:BD118"/>
    <mergeCell ref="BE118:BL118"/>
    <mergeCell ref="AE140:AN140"/>
    <mergeCell ref="AO140:AV140"/>
    <mergeCell ref="AW140:BD140"/>
    <mergeCell ref="BE177:BL177"/>
    <mergeCell ref="BE176:BL176"/>
    <mergeCell ref="Z178:AD178"/>
    <mergeCell ref="AE178:AN178"/>
    <mergeCell ref="AO178:AV178"/>
    <mergeCell ref="AW178:BD178"/>
    <mergeCell ref="BE178:BL178"/>
    <mergeCell ref="A176:F176"/>
    <mergeCell ref="AO176:AV176"/>
    <mergeCell ref="AW176:BD176"/>
    <mergeCell ref="BE141:BL141"/>
    <mergeCell ref="AW149:BD149"/>
    <mergeCell ref="A153:F153"/>
    <mergeCell ref="G153:Y153"/>
    <mergeCell ref="Z153:AD153"/>
    <mergeCell ref="AE153:AN153"/>
    <mergeCell ref="BE111:BL111"/>
    <mergeCell ref="BE120:BL120"/>
    <mergeCell ref="G121:Y121"/>
    <mergeCell ref="BE119:BL119"/>
    <mergeCell ref="Z121:AD121"/>
    <mergeCell ref="AE121:AN121"/>
    <mergeCell ref="AO121:AV121"/>
    <mergeCell ref="AW121:BD121"/>
    <mergeCell ref="BE121:BL121"/>
    <mergeCell ref="A121:F121"/>
    <mergeCell ref="AE127:AN127"/>
    <mergeCell ref="AO127:AV127"/>
    <mergeCell ref="AW127:BD127"/>
    <mergeCell ref="BE127:BL127"/>
    <mergeCell ref="A123:F123"/>
    <mergeCell ref="BE124:BL124"/>
    <mergeCell ref="A58:C58"/>
    <mergeCell ref="D58:AB58"/>
    <mergeCell ref="AC58:AJ58"/>
    <mergeCell ref="AK58:AR58"/>
    <mergeCell ref="AS58:AZ58"/>
    <mergeCell ref="A97:F97"/>
    <mergeCell ref="G97:Y97"/>
    <mergeCell ref="BE156:BL156"/>
    <mergeCell ref="G124:Y124"/>
    <mergeCell ref="Z124:AD124"/>
    <mergeCell ref="AE124:AN124"/>
    <mergeCell ref="AO124:AV124"/>
    <mergeCell ref="AW124:BD124"/>
    <mergeCell ref="A119:F119"/>
    <mergeCell ref="G119:Y119"/>
    <mergeCell ref="Z119:AD119"/>
    <mergeCell ref="AE101:AN101"/>
    <mergeCell ref="A100:F100"/>
    <mergeCell ref="G100:Y100"/>
    <mergeCell ref="Z101:AD101"/>
    <mergeCell ref="BE110:BL110"/>
    <mergeCell ref="A106:F106"/>
    <mergeCell ref="G106:Y106"/>
    <mergeCell ref="Z106:AD106"/>
    <mergeCell ref="AE106:AN106"/>
    <mergeCell ref="BE103:BL103"/>
    <mergeCell ref="A114:F114"/>
    <mergeCell ref="G114:Y114"/>
    <mergeCell ref="G149:Y149"/>
    <mergeCell ref="Z149:AD149"/>
    <mergeCell ref="AE149:AN149"/>
    <mergeCell ref="AO149:AV149"/>
    <mergeCell ref="Z179:AD179"/>
    <mergeCell ref="AE179:AN179"/>
    <mergeCell ref="AO179:AV179"/>
    <mergeCell ref="AW179:BD179"/>
    <mergeCell ref="A178:F178"/>
    <mergeCell ref="G178:Y178"/>
    <mergeCell ref="Z180:AD180"/>
    <mergeCell ref="AO141:AV141"/>
    <mergeCell ref="AW141:BD141"/>
    <mergeCell ref="AO153:AV153"/>
    <mergeCell ref="AW153:BD153"/>
    <mergeCell ref="A180:F180"/>
    <mergeCell ref="G180:Y180"/>
    <mergeCell ref="A177:F177"/>
    <mergeCell ref="G177:Y177"/>
    <mergeCell ref="Z177:AD177"/>
    <mergeCell ref="AE177:AN177"/>
    <mergeCell ref="AO177:AV177"/>
    <mergeCell ref="AW177:BD177"/>
    <mergeCell ref="AE142:AN142"/>
    <mergeCell ref="AO142:AV142"/>
    <mergeCell ref="AW142:BD142"/>
    <mergeCell ref="AO144:AV144"/>
    <mergeCell ref="AW144:BD144"/>
    <mergeCell ref="G160:Y160"/>
    <mergeCell ref="Z160:AD160"/>
    <mergeCell ref="AE160:AN160"/>
    <mergeCell ref="G174:Y174"/>
    <mergeCell ref="Z174:AD174"/>
    <mergeCell ref="AE174:AN174"/>
    <mergeCell ref="AO174:AV174"/>
    <mergeCell ref="AW174:BD174"/>
    <mergeCell ref="BE181:BL181"/>
    <mergeCell ref="A175:F175"/>
    <mergeCell ref="G175:Y175"/>
    <mergeCell ref="Z175:AD175"/>
    <mergeCell ref="AE175:AN175"/>
    <mergeCell ref="AE198:AN198"/>
    <mergeCell ref="AO198:AV198"/>
    <mergeCell ref="AW198:BD198"/>
    <mergeCell ref="BE198:BL198"/>
    <mergeCell ref="A197:F197"/>
    <mergeCell ref="G197:Y197"/>
    <mergeCell ref="AO175:AV175"/>
    <mergeCell ref="AW175:BD175"/>
    <mergeCell ref="BE175:BL175"/>
    <mergeCell ref="A193:F193"/>
    <mergeCell ref="G193:Y193"/>
    <mergeCell ref="Z193:AD193"/>
    <mergeCell ref="AE193:AN193"/>
    <mergeCell ref="AO193:AV193"/>
    <mergeCell ref="AW193:BD193"/>
    <mergeCell ref="BE179:BL179"/>
    <mergeCell ref="AE183:AN183"/>
    <mergeCell ref="AO183:AV183"/>
    <mergeCell ref="AW183:BD183"/>
    <mergeCell ref="BE183:BL183"/>
    <mergeCell ref="A179:F179"/>
    <mergeCell ref="G179:Y179"/>
    <mergeCell ref="AO180:AV180"/>
    <mergeCell ref="AW180:BD180"/>
    <mergeCell ref="BE180:BL180"/>
    <mergeCell ref="AE180:AN180"/>
    <mergeCell ref="AW189:BD189"/>
    <mergeCell ref="BE200:BL200"/>
    <mergeCell ref="Z197:AD197"/>
    <mergeCell ref="AE197:AN197"/>
    <mergeCell ref="AO197:AV197"/>
    <mergeCell ref="AW197:BD197"/>
    <mergeCell ref="BE197:BL197"/>
    <mergeCell ref="A196:F196"/>
    <mergeCell ref="G196:Y196"/>
    <mergeCell ref="Z196:AD196"/>
    <mergeCell ref="AE196:AN196"/>
    <mergeCell ref="AO196:AV196"/>
    <mergeCell ref="AW196:BD196"/>
    <mergeCell ref="BE196:BL196"/>
    <mergeCell ref="Z183:AD183"/>
    <mergeCell ref="BE193:BL193"/>
    <mergeCell ref="A194:F194"/>
    <mergeCell ref="G194:Y194"/>
    <mergeCell ref="Z194:AD194"/>
    <mergeCell ref="AE194:AN194"/>
    <mergeCell ref="AO194:AV194"/>
    <mergeCell ref="AW194:BD194"/>
    <mergeCell ref="BE194:BL194"/>
    <mergeCell ref="A199:F199"/>
    <mergeCell ref="G199:Y199"/>
    <mergeCell ref="Z199:AD199"/>
    <mergeCell ref="AE199:AN199"/>
    <mergeCell ref="AO199:AV199"/>
    <mergeCell ref="G183:Y183"/>
    <mergeCell ref="BE189:BL189"/>
    <mergeCell ref="A188:F188"/>
    <mergeCell ref="G188:Y188"/>
    <mergeCell ref="Z188:AD188"/>
    <mergeCell ref="A202:F202"/>
    <mergeCell ref="G202:Y202"/>
    <mergeCell ref="Z202:AD202"/>
    <mergeCell ref="AE202:AN202"/>
    <mergeCell ref="AO202:AV202"/>
    <mergeCell ref="AW202:BD202"/>
    <mergeCell ref="BE202:BL202"/>
    <mergeCell ref="A195:F195"/>
    <mergeCell ref="G195:Y195"/>
    <mergeCell ref="Z195:AD195"/>
    <mergeCell ref="AE195:AN195"/>
    <mergeCell ref="AO195:AV195"/>
    <mergeCell ref="AW195:BD195"/>
    <mergeCell ref="BE195:BL195"/>
    <mergeCell ref="A200:F200"/>
    <mergeCell ref="G200:Y200"/>
    <mergeCell ref="Z200:AD200"/>
    <mergeCell ref="AE200:AN200"/>
    <mergeCell ref="AO200:AV200"/>
    <mergeCell ref="AW199:BD199"/>
    <mergeCell ref="BE199:BL199"/>
    <mergeCell ref="A198:F198"/>
    <mergeCell ref="G198:Y198"/>
    <mergeCell ref="Z198:AD198"/>
    <mergeCell ref="A201:F201"/>
    <mergeCell ref="G201:Y201"/>
    <mergeCell ref="Z201:AD201"/>
    <mergeCell ref="AE201:AN201"/>
    <mergeCell ref="AO201:AV201"/>
    <mergeCell ref="AW201:BD201"/>
    <mergeCell ref="BE201:BL201"/>
    <mergeCell ref="AW200:BD200"/>
    <mergeCell ref="A213:F213"/>
    <mergeCell ref="G213:Y213"/>
    <mergeCell ref="Z213:AD213"/>
    <mergeCell ref="AE213:AN213"/>
    <mergeCell ref="AO213:AV213"/>
    <mergeCell ref="AW213:BD213"/>
    <mergeCell ref="BE213:BL213"/>
    <mergeCell ref="A217:F217"/>
    <mergeCell ref="G217:Y217"/>
    <mergeCell ref="Z217:AD217"/>
    <mergeCell ref="AE217:AN217"/>
    <mergeCell ref="AO217:AV217"/>
    <mergeCell ref="AW217:BD217"/>
    <mergeCell ref="BE217:BL217"/>
    <mergeCell ref="A215:F215"/>
    <mergeCell ref="G215:Y215"/>
    <mergeCell ref="Z215:AD215"/>
    <mergeCell ref="AE215:AN215"/>
    <mergeCell ref="AO215:AV215"/>
    <mergeCell ref="AW215:BD215"/>
    <mergeCell ref="BE215:BL215"/>
    <mergeCell ref="A214:F214"/>
    <mergeCell ref="G214:Y214"/>
    <mergeCell ref="Z214:AD214"/>
    <mergeCell ref="AE214:AN214"/>
    <mergeCell ref="AO214:AV214"/>
    <mergeCell ref="AW214:BD214"/>
    <mergeCell ref="A220:F220"/>
    <mergeCell ref="G220:Y220"/>
    <mergeCell ref="Z220:AD220"/>
    <mergeCell ref="AE220:AN220"/>
    <mergeCell ref="AO220:AV220"/>
    <mergeCell ref="AW220:BD220"/>
    <mergeCell ref="BE220:BL220"/>
    <mergeCell ref="A216:F216"/>
    <mergeCell ref="G216:Y216"/>
    <mergeCell ref="Z216:AD216"/>
    <mergeCell ref="AE216:AN216"/>
    <mergeCell ref="AO216:AV216"/>
    <mergeCell ref="AW216:BD216"/>
    <mergeCell ref="BE216:BL216"/>
    <mergeCell ref="BE214:BL214"/>
    <mergeCell ref="A219:F219"/>
    <mergeCell ref="G219:Y219"/>
    <mergeCell ref="Z219:AD219"/>
    <mergeCell ref="AE219:AN219"/>
    <mergeCell ref="AO219:AV219"/>
    <mergeCell ref="AW219:BD219"/>
    <mergeCell ref="BE219:BL219"/>
    <mergeCell ref="A218:F218"/>
    <mergeCell ref="G218:Y218"/>
    <mergeCell ref="Z218:AD218"/>
    <mergeCell ref="AE218:AN218"/>
    <mergeCell ref="AO218:AV218"/>
    <mergeCell ref="AW218:BD218"/>
    <mergeCell ref="BE218:BL218"/>
    <mergeCell ref="A223:F223"/>
    <mergeCell ref="G223:Y223"/>
    <mergeCell ref="Z223:AD223"/>
    <mergeCell ref="AE223:AN223"/>
    <mergeCell ref="AO223:AV223"/>
    <mergeCell ref="AW223:BD223"/>
    <mergeCell ref="BE223:BL223"/>
    <mergeCell ref="A222:F222"/>
    <mergeCell ref="G222:Y222"/>
    <mergeCell ref="Z222:AD222"/>
    <mergeCell ref="AE222:AN222"/>
    <mergeCell ref="AO222:AV222"/>
    <mergeCell ref="AW222:BD222"/>
    <mergeCell ref="BE222:BL222"/>
    <mergeCell ref="A221:F221"/>
    <mergeCell ref="G221:Y221"/>
    <mergeCell ref="Z221:AD221"/>
    <mergeCell ref="AE221:AN221"/>
    <mergeCell ref="AO221:AV221"/>
    <mergeCell ref="AW221:BD221"/>
    <mergeCell ref="BE221:BL221"/>
  </mergeCells>
  <phoneticPr fontId="0" type="noConversion"/>
  <conditionalFormatting sqref="G78:L78 G104">
    <cfRule type="cellIs" dxfId="386" priority="723" stopIfTrue="1" operator="equal">
      <formula>$G75</formula>
    </cfRule>
  </conditionalFormatting>
  <conditionalFormatting sqref="D50">
    <cfRule type="cellIs" dxfId="385" priority="724" stopIfTrue="1" operator="equal">
      <formula>$D49</formula>
    </cfRule>
  </conditionalFormatting>
  <conditionalFormatting sqref="A78:F78">
    <cfRule type="cellIs" dxfId="384" priority="725" stopIfTrue="1" operator="equal">
      <formula>0</formula>
    </cfRule>
  </conditionalFormatting>
  <conditionalFormatting sqref="D61">
    <cfRule type="cellIs" dxfId="383" priority="721" stopIfTrue="1" operator="equal">
      <formula>#REF!</formula>
    </cfRule>
  </conditionalFormatting>
  <conditionalFormatting sqref="D62">
    <cfRule type="cellIs" dxfId="382" priority="712" stopIfTrue="1" operator="equal">
      <formula>#REF!</formula>
    </cfRule>
  </conditionalFormatting>
  <conditionalFormatting sqref="G79 G98">
    <cfRule type="cellIs" dxfId="381" priority="709" stopIfTrue="1" operator="equal">
      <formula>$G78</formula>
    </cfRule>
  </conditionalFormatting>
  <conditionalFormatting sqref="A79:F79">
    <cfRule type="cellIs" dxfId="380" priority="710" stopIfTrue="1" operator="equal">
      <formula>0</formula>
    </cfRule>
  </conditionalFormatting>
  <conditionalFormatting sqref="G80">
    <cfRule type="cellIs" dxfId="379" priority="707" stopIfTrue="1" operator="equal">
      <formula>$G79</formula>
    </cfRule>
  </conditionalFormatting>
  <conditionalFormatting sqref="A80:F80">
    <cfRule type="cellIs" dxfId="378" priority="708" stopIfTrue="1" operator="equal">
      <formula>0</formula>
    </cfRule>
  </conditionalFormatting>
  <conditionalFormatting sqref="G82">
    <cfRule type="cellIs" dxfId="377" priority="705" stopIfTrue="1" operator="equal">
      <formula>$G80</formula>
    </cfRule>
  </conditionalFormatting>
  <conditionalFormatting sqref="A82:F82">
    <cfRule type="cellIs" dxfId="376" priority="706" stopIfTrue="1" operator="equal">
      <formula>0</formula>
    </cfRule>
  </conditionalFormatting>
  <conditionalFormatting sqref="G83">
    <cfRule type="cellIs" dxfId="375" priority="703" stopIfTrue="1" operator="equal">
      <formula>$G82</formula>
    </cfRule>
  </conditionalFormatting>
  <conditionalFormatting sqref="A83:F83">
    <cfRule type="cellIs" dxfId="374" priority="704" stopIfTrue="1" operator="equal">
      <formula>0</formula>
    </cfRule>
  </conditionalFormatting>
  <conditionalFormatting sqref="G84">
    <cfRule type="cellIs" dxfId="373" priority="701" stopIfTrue="1" operator="equal">
      <formula>$G83</formula>
    </cfRule>
  </conditionalFormatting>
  <conditionalFormatting sqref="A84:F84">
    <cfRule type="cellIs" dxfId="372" priority="702" stopIfTrue="1" operator="equal">
      <formula>0</formula>
    </cfRule>
  </conditionalFormatting>
  <conditionalFormatting sqref="G85">
    <cfRule type="cellIs" dxfId="371" priority="699" stopIfTrue="1" operator="equal">
      <formula>$G84</formula>
    </cfRule>
  </conditionalFormatting>
  <conditionalFormatting sqref="A85:F85">
    <cfRule type="cellIs" dxfId="370" priority="700" stopIfTrue="1" operator="equal">
      <formula>0</formula>
    </cfRule>
  </conditionalFormatting>
  <conditionalFormatting sqref="G86">
    <cfRule type="cellIs" dxfId="369" priority="697" stopIfTrue="1" operator="equal">
      <formula>$G85</formula>
    </cfRule>
  </conditionalFormatting>
  <conditionalFormatting sqref="A86:F86">
    <cfRule type="cellIs" dxfId="368" priority="698" stopIfTrue="1" operator="equal">
      <formula>0</formula>
    </cfRule>
  </conditionalFormatting>
  <conditionalFormatting sqref="A88:F88">
    <cfRule type="cellIs" dxfId="367" priority="694" stopIfTrue="1" operator="equal">
      <formula>0</formula>
    </cfRule>
  </conditionalFormatting>
  <conditionalFormatting sqref="G88">
    <cfRule type="cellIs" dxfId="366" priority="693" stopIfTrue="1" operator="equal">
      <formula>#REF!</formula>
    </cfRule>
  </conditionalFormatting>
  <conditionalFormatting sqref="G93">
    <cfRule type="cellIs" dxfId="365" priority="669" stopIfTrue="1" operator="equal">
      <formula>#REF!</formula>
    </cfRule>
  </conditionalFormatting>
  <conditionalFormatting sqref="A93:F93">
    <cfRule type="cellIs" dxfId="364" priority="670" stopIfTrue="1" operator="equal">
      <formula>0</formula>
    </cfRule>
  </conditionalFormatting>
  <conditionalFormatting sqref="G94:G95">
    <cfRule type="cellIs" dxfId="363" priority="667" stopIfTrue="1" operator="equal">
      <formula>$G93</formula>
    </cfRule>
  </conditionalFormatting>
  <conditionalFormatting sqref="A94:F95">
    <cfRule type="cellIs" dxfId="362" priority="668" stopIfTrue="1" operator="equal">
      <formula>0</formula>
    </cfRule>
  </conditionalFormatting>
  <conditionalFormatting sqref="G96">
    <cfRule type="cellIs" dxfId="361" priority="663" stopIfTrue="1" operator="equal">
      <formula>#REF!</formula>
    </cfRule>
  </conditionalFormatting>
  <conditionalFormatting sqref="A96:F96">
    <cfRule type="cellIs" dxfId="360" priority="664" stopIfTrue="1" operator="equal">
      <formula>0</formula>
    </cfRule>
  </conditionalFormatting>
  <conditionalFormatting sqref="G97">
    <cfRule type="cellIs" dxfId="359" priority="661" stopIfTrue="1" operator="equal">
      <formula>$G96</formula>
    </cfRule>
  </conditionalFormatting>
  <conditionalFormatting sqref="A97:F97">
    <cfRule type="cellIs" dxfId="358" priority="662" stopIfTrue="1" operator="equal">
      <formula>0</formula>
    </cfRule>
  </conditionalFormatting>
  <conditionalFormatting sqref="A98:F98">
    <cfRule type="cellIs" dxfId="357" priority="660" stopIfTrue="1" operator="equal">
      <formula>0</formula>
    </cfRule>
  </conditionalFormatting>
  <conditionalFormatting sqref="G100">
    <cfRule type="cellIs" dxfId="356" priority="629" stopIfTrue="1" operator="equal">
      <formula>#REF!</formula>
    </cfRule>
  </conditionalFormatting>
  <conditionalFormatting sqref="A100:F100">
    <cfRule type="cellIs" dxfId="355" priority="630" stopIfTrue="1" operator="equal">
      <formula>0</formula>
    </cfRule>
  </conditionalFormatting>
  <conditionalFormatting sqref="G101:G102">
    <cfRule type="cellIs" dxfId="354" priority="625" stopIfTrue="1" operator="equal">
      <formula>#REF!</formula>
    </cfRule>
  </conditionalFormatting>
  <conditionalFormatting sqref="A101:F102">
    <cfRule type="cellIs" dxfId="353" priority="626" stopIfTrue="1" operator="equal">
      <formula>0</formula>
    </cfRule>
  </conditionalFormatting>
  <conditionalFormatting sqref="G103">
    <cfRule type="cellIs" dxfId="352" priority="623" stopIfTrue="1" operator="equal">
      <formula>$G101</formula>
    </cfRule>
  </conditionalFormatting>
  <conditionalFormatting sqref="A103:F103">
    <cfRule type="cellIs" dxfId="351" priority="624" stopIfTrue="1" operator="equal">
      <formula>0</formula>
    </cfRule>
  </conditionalFormatting>
  <conditionalFormatting sqref="G105">
    <cfRule type="cellIs" dxfId="350" priority="597" stopIfTrue="1" operator="equal">
      <formula>#REF!</formula>
    </cfRule>
  </conditionalFormatting>
  <conditionalFormatting sqref="A105:F105">
    <cfRule type="cellIs" dxfId="349" priority="598" stopIfTrue="1" operator="equal">
      <formula>0</formula>
    </cfRule>
  </conditionalFormatting>
  <conditionalFormatting sqref="A107:F107">
    <cfRule type="cellIs" dxfId="348" priority="596" stopIfTrue="1" operator="equal">
      <formula>0</formula>
    </cfRule>
  </conditionalFormatting>
  <conditionalFormatting sqref="G76:L76 G107">
    <cfRule type="cellIs" dxfId="347" priority="567" stopIfTrue="1" operator="equal">
      <formula>$G74</formula>
    </cfRule>
  </conditionalFormatting>
  <conditionalFormatting sqref="A76:F76">
    <cfRule type="cellIs" dxfId="346" priority="568" stopIfTrue="1" operator="equal">
      <formula>0</formula>
    </cfRule>
  </conditionalFormatting>
  <conditionalFormatting sqref="G77:L77">
    <cfRule type="cellIs" dxfId="345" priority="565" stopIfTrue="1" operator="equal">
      <formula>$G74</formula>
    </cfRule>
  </conditionalFormatting>
  <conditionalFormatting sqref="A77:F77">
    <cfRule type="cellIs" dxfId="344" priority="566" stopIfTrue="1" operator="equal">
      <formula>0</formula>
    </cfRule>
  </conditionalFormatting>
  <conditionalFormatting sqref="G89:G91">
    <cfRule type="cellIs" dxfId="343" priority="563" stopIfTrue="1" operator="equal">
      <formula>$G82</formula>
    </cfRule>
  </conditionalFormatting>
  <conditionalFormatting sqref="A89:F91">
    <cfRule type="cellIs" dxfId="342" priority="564" stopIfTrue="1" operator="equal">
      <formula>0</formula>
    </cfRule>
  </conditionalFormatting>
  <conditionalFormatting sqref="A104:F104">
    <cfRule type="cellIs" dxfId="341" priority="560" stopIfTrue="1" operator="equal">
      <formula>0</formula>
    </cfRule>
  </conditionalFormatting>
  <conditionalFormatting sqref="G81">
    <cfRule type="cellIs" dxfId="340" priority="538" stopIfTrue="1" operator="equal">
      <formula>#REF!</formula>
    </cfRule>
  </conditionalFormatting>
  <conditionalFormatting sqref="A81:F81">
    <cfRule type="cellIs" dxfId="339" priority="539" stopIfTrue="1" operator="equal">
      <formula>0</formula>
    </cfRule>
  </conditionalFormatting>
  <conditionalFormatting sqref="G87">
    <cfRule type="cellIs" dxfId="338" priority="534" stopIfTrue="1" operator="equal">
      <formula>$G86</formula>
    </cfRule>
  </conditionalFormatting>
  <conditionalFormatting sqref="A87:F87">
    <cfRule type="cellIs" dxfId="337" priority="535" stopIfTrue="1" operator="equal">
      <formula>0</formula>
    </cfRule>
  </conditionalFormatting>
  <conditionalFormatting sqref="G112:G113 G108:G110">
    <cfRule type="cellIs" dxfId="336" priority="478" stopIfTrue="1" operator="equal">
      <formula>#REF!</formula>
    </cfRule>
  </conditionalFormatting>
  <conditionalFormatting sqref="A112:F113">
    <cfRule type="cellIs" dxfId="335" priority="477" stopIfTrue="1" operator="equal">
      <formula>0</formula>
    </cfRule>
  </conditionalFormatting>
  <conditionalFormatting sqref="A111:F111">
    <cfRule type="cellIs" dxfId="334" priority="476" stopIfTrue="1" operator="equal">
      <formula>0</formula>
    </cfRule>
  </conditionalFormatting>
  <conditionalFormatting sqref="A110:F110">
    <cfRule type="cellIs" dxfId="333" priority="475" stopIfTrue="1" operator="equal">
      <formula>0</formula>
    </cfRule>
  </conditionalFormatting>
  <conditionalFormatting sqref="A108:F109">
    <cfRule type="cellIs" dxfId="332" priority="474" stopIfTrue="1" operator="equal">
      <formula>0</formula>
    </cfRule>
  </conditionalFormatting>
  <conditionalFormatting sqref="G111">
    <cfRule type="cellIs" dxfId="331" priority="473" stopIfTrue="1" operator="equal">
      <formula>#REF!</formula>
    </cfRule>
  </conditionalFormatting>
  <conditionalFormatting sqref="G106">
    <cfRule type="cellIs" dxfId="330" priority="469" stopIfTrue="1" operator="equal">
      <formula>#REF!</formula>
    </cfRule>
  </conditionalFormatting>
  <conditionalFormatting sqref="A106:F106">
    <cfRule type="cellIs" dxfId="329" priority="470" stopIfTrue="1" operator="equal">
      <formula>0</formula>
    </cfRule>
  </conditionalFormatting>
  <conditionalFormatting sqref="D52">
    <cfRule type="cellIs" dxfId="328" priority="467" stopIfTrue="1" operator="equal">
      <formula>#REF!</formula>
    </cfRule>
  </conditionalFormatting>
  <conditionalFormatting sqref="D51">
    <cfRule type="cellIs" dxfId="327" priority="466" stopIfTrue="1" operator="equal">
      <formula>#REF!</formula>
    </cfRule>
  </conditionalFormatting>
  <conditionalFormatting sqref="A92:F92">
    <cfRule type="cellIs" dxfId="326" priority="460" stopIfTrue="1" operator="equal">
      <formula>0</formula>
    </cfRule>
  </conditionalFormatting>
  <conditionalFormatting sqref="G92">
    <cfRule type="cellIs" dxfId="325" priority="461" stopIfTrue="1" operator="equal">
      <formula>$G83</formula>
    </cfRule>
  </conditionalFormatting>
  <conditionalFormatting sqref="G99">
    <cfRule type="cellIs" dxfId="324" priority="454" stopIfTrue="1" operator="equal">
      <formula>$G96</formula>
    </cfRule>
  </conditionalFormatting>
  <conditionalFormatting sqref="A99:F99">
    <cfRule type="cellIs" dxfId="323" priority="455" stopIfTrue="1" operator="equal">
      <formula>0</formula>
    </cfRule>
  </conditionalFormatting>
  <conditionalFormatting sqref="A114:F114">
    <cfRule type="cellIs" dxfId="322" priority="449" stopIfTrue="1" operator="equal">
      <formula>0</formula>
    </cfRule>
  </conditionalFormatting>
  <conditionalFormatting sqref="G114">
    <cfRule type="cellIs" dxfId="321" priority="448" stopIfTrue="1" operator="equal">
      <formula>#REF!</formula>
    </cfRule>
  </conditionalFormatting>
  <conditionalFormatting sqref="A118:F118">
    <cfRule type="cellIs" dxfId="320" priority="447" stopIfTrue="1" operator="equal">
      <formula>0</formula>
    </cfRule>
  </conditionalFormatting>
  <conditionalFormatting sqref="A115:F115">
    <cfRule type="cellIs" dxfId="319" priority="445" stopIfTrue="1" operator="equal">
      <formula>0</formula>
    </cfRule>
  </conditionalFormatting>
  <conditionalFormatting sqref="A124:F124">
    <cfRule type="cellIs" dxfId="318" priority="443" stopIfTrue="1" operator="equal">
      <formula>0</formula>
    </cfRule>
  </conditionalFormatting>
  <conditionalFormatting sqref="G124">
    <cfRule type="cellIs" dxfId="317" priority="442" stopIfTrue="1" operator="equal">
      <formula>#REF!</formula>
    </cfRule>
  </conditionalFormatting>
  <conditionalFormatting sqref="A122:F122">
    <cfRule type="cellIs" dxfId="316" priority="439" stopIfTrue="1" operator="equal">
      <formula>0</formula>
    </cfRule>
  </conditionalFormatting>
  <conditionalFormatting sqref="G122">
    <cfRule type="cellIs" dxfId="315" priority="438" stopIfTrue="1" operator="equal">
      <formula>#REF!</formula>
    </cfRule>
  </conditionalFormatting>
  <conditionalFormatting sqref="A129:F129">
    <cfRule type="cellIs" dxfId="314" priority="414" stopIfTrue="1" operator="equal">
      <formula>0</formula>
    </cfRule>
  </conditionalFormatting>
  <conditionalFormatting sqref="A119:F119">
    <cfRule type="cellIs" dxfId="313" priority="433" stopIfTrue="1" operator="equal">
      <formula>0</formula>
    </cfRule>
  </conditionalFormatting>
  <conditionalFormatting sqref="A126:F126">
    <cfRule type="cellIs" dxfId="312" priority="408" stopIfTrue="1" operator="equal">
      <formula>0</formula>
    </cfRule>
  </conditionalFormatting>
  <conditionalFormatting sqref="G115">
    <cfRule type="cellIs" dxfId="311" priority="431" stopIfTrue="1" operator="equal">
      <formula>$G112</formula>
    </cfRule>
  </conditionalFormatting>
  <conditionalFormatting sqref="G118">
    <cfRule type="cellIs" dxfId="310" priority="430" stopIfTrue="1" operator="equal">
      <formula>$G107</formula>
    </cfRule>
  </conditionalFormatting>
  <conditionalFormatting sqref="G119">
    <cfRule type="cellIs" dxfId="309" priority="429" stopIfTrue="1" operator="equal">
      <formula>$G108</formula>
    </cfRule>
  </conditionalFormatting>
  <conditionalFormatting sqref="A116:F116">
    <cfRule type="cellIs" dxfId="308" priority="428" stopIfTrue="1" operator="equal">
      <formula>0</formula>
    </cfRule>
  </conditionalFormatting>
  <conditionalFormatting sqref="G116">
    <cfRule type="cellIs" dxfId="307" priority="427" stopIfTrue="1" operator="equal">
      <formula>#REF!</formula>
    </cfRule>
  </conditionalFormatting>
  <conditionalFormatting sqref="A117:F117">
    <cfRule type="cellIs" dxfId="306" priority="426" stopIfTrue="1" operator="equal">
      <formula>0</formula>
    </cfRule>
  </conditionalFormatting>
  <conditionalFormatting sqref="G117">
    <cfRule type="cellIs" dxfId="305" priority="425" stopIfTrue="1" operator="equal">
      <formula>#REF!</formula>
    </cfRule>
  </conditionalFormatting>
  <conditionalFormatting sqref="G121">
    <cfRule type="cellIs" dxfId="304" priority="423" stopIfTrue="1" operator="equal">
      <formula>$G118</formula>
    </cfRule>
  </conditionalFormatting>
  <conditionalFormatting sqref="A121:F121">
    <cfRule type="cellIs" dxfId="303" priority="424" stopIfTrue="1" operator="equal">
      <formula>0</formula>
    </cfRule>
  </conditionalFormatting>
  <conditionalFormatting sqref="G123">
    <cfRule type="cellIs" dxfId="302" priority="421" stopIfTrue="1" operator="equal">
      <formula>$G118</formula>
    </cfRule>
  </conditionalFormatting>
  <conditionalFormatting sqref="A123:F123">
    <cfRule type="cellIs" dxfId="301" priority="422" stopIfTrue="1" operator="equal">
      <formula>0</formula>
    </cfRule>
  </conditionalFormatting>
  <conditionalFormatting sqref="A131:F131">
    <cfRule type="cellIs" dxfId="300" priority="420" stopIfTrue="1" operator="equal">
      <formula>0</formula>
    </cfRule>
  </conditionalFormatting>
  <conditionalFormatting sqref="A132:F132">
    <cfRule type="cellIs" dxfId="299" priority="389" stopIfTrue="1" operator="equal">
      <formula>0</formula>
    </cfRule>
  </conditionalFormatting>
  <conditionalFormatting sqref="A127:F127">
    <cfRule type="cellIs" dxfId="298" priority="410" stopIfTrue="1" operator="equal">
      <formula>0</formula>
    </cfRule>
  </conditionalFormatting>
  <conditionalFormatting sqref="G127">
    <cfRule type="cellIs" dxfId="297" priority="409" stopIfTrue="1" operator="equal">
      <formula>$G103</formula>
    </cfRule>
  </conditionalFormatting>
  <conditionalFormatting sqref="G126">
    <cfRule type="cellIs" dxfId="296" priority="406" stopIfTrue="1" operator="equal">
      <formula>$G123</formula>
    </cfRule>
  </conditionalFormatting>
  <conditionalFormatting sqref="A128:F128">
    <cfRule type="cellIs" dxfId="295" priority="405" stopIfTrue="1" operator="equal">
      <formula>0</formula>
    </cfRule>
  </conditionalFormatting>
  <conditionalFormatting sqref="G128">
    <cfRule type="cellIs" dxfId="294" priority="404" stopIfTrue="1" operator="equal">
      <formula>$G107</formula>
    </cfRule>
  </conditionalFormatting>
  <conditionalFormatting sqref="A120:F120">
    <cfRule type="cellIs" dxfId="293" priority="403" stopIfTrue="1" operator="equal">
      <formula>0</formula>
    </cfRule>
  </conditionalFormatting>
  <conditionalFormatting sqref="G120">
    <cfRule type="cellIs" dxfId="292" priority="402" stopIfTrue="1" operator="equal">
      <formula>$G103</formula>
    </cfRule>
  </conditionalFormatting>
  <conditionalFormatting sqref="A125:F125">
    <cfRule type="cellIs" dxfId="291" priority="387" stopIfTrue="1" operator="equal">
      <formula>0</formula>
    </cfRule>
  </conditionalFormatting>
  <conditionalFormatting sqref="A130:F130">
    <cfRule type="cellIs" dxfId="290" priority="399" stopIfTrue="1" operator="equal">
      <formula>0</formula>
    </cfRule>
  </conditionalFormatting>
  <conditionalFormatting sqref="G130">
    <cfRule type="cellIs" dxfId="289" priority="398" stopIfTrue="1" operator="equal">
      <formula>$G110</formula>
    </cfRule>
  </conditionalFormatting>
  <conditionalFormatting sqref="G129">
    <cfRule type="cellIs" dxfId="288" priority="397" stopIfTrue="1" operator="equal">
      <formula>$G118</formula>
    </cfRule>
  </conditionalFormatting>
  <conditionalFormatting sqref="G131">
    <cfRule type="cellIs" dxfId="287" priority="396" stopIfTrue="1" operator="equal">
      <formula>$G128</formula>
    </cfRule>
  </conditionalFormatting>
  <conditionalFormatting sqref="A136:F136">
    <cfRule type="cellIs" dxfId="286" priority="368" stopIfTrue="1" operator="equal">
      <formula>0</formula>
    </cfRule>
  </conditionalFormatting>
  <conditionalFormatting sqref="G145">
    <cfRule type="cellIs" dxfId="285" priority="350" stopIfTrue="1" operator="equal">
      <formula>#REF!</formula>
    </cfRule>
  </conditionalFormatting>
  <conditionalFormatting sqref="A134:F134">
    <cfRule type="cellIs" dxfId="284" priority="393" stopIfTrue="1" operator="equal">
      <formula>0</formula>
    </cfRule>
  </conditionalFormatting>
  <conditionalFormatting sqref="G134">
    <cfRule type="cellIs" dxfId="283" priority="392" stopIfTrue="1" operator="equal">
      <formula>#REF!</formula>
    </cfRule>
  </conditionalFormatting>
  <conditionalFormatting sqref="A133:F133">
    <cfRule type="cellIs" dxfId="282" priority="385" stopIfTrue="1" operator="equal">
      <formula>0</formula>
    </cfRule>
  </conditionalFormatting>
  <conditionalFormatting sqref="G132">
    <cfRule type="cellIs" dxfId="281" priority="388" stopIfTrue="1" operator="equal">
      <formula>$G104</formula>
    </cfRule>
  </conditionalFormatting>
  <conditionalFormatting sqref="G125">
    <cfRule type="cellIs" dxfId="280" priority="386" stopIfTrue="1" operator="equal">
      <formula>$G98</formula>
    </cfRule>
  </conditionalFormatting>
  <conditionalFormatting sqref="G133">
    <cfRule type="cellIs" dxfId="279" priority="384" stopIfTrue="1" operator="equal">
      <formula>$G128</formula>
    </cfRule>
  </conditionalFormatting>
  <conditionalFormatting sqref="D53">
    <cfRule type="cellIs" dxfId="278" priority="383" stopIfTrue="1" operator="equal">
      <formula>#REF!</formula>
    </cfRule>
  </conditionalFormatting>
  <conditionalFormatting sqref="A142:F142">
    <cfRule type="cellIs" dxfId="277" priority="357" stopIfTrue="1" operator="equal">
      <formula>0</formula>
    </cfRule>
  </conditionalFormatting>
  <conditionalFormatting sqref="G136">
    <cfRule type="cellIs" dxfId="276" priority="367" stopIfTrue="1" operator="equal">
      <formula>$G133</formula>
    </cfRule>
  </conditionalFormatting>
  <conditionalFormatting sqref="A135:F135">
    <cfRule type="cellIs" dxfId="275" priority="380" stopIfTrue="1" operator="equal">
      <formula>0</formula>
    </cfRule>
  </conditionalFormatting>
  <conditionalFormatting sqref="G135">
    <cfRule type="cellIs" dxfId="274" priority="379" stopIfTrue="1" operator="equal">
      <formula>#REF!</formula>
    </cfRule>
  </conditionalFormatting>
  <conditionalFormatting sqref="A141:F141">
    <cfRule type="cellIs" dxfId="273" priority="370" stopIfTrue="1" operator="equal">
      <formula>0</formula>
    </cfRule>
  </conditionalFormatting>
  <conditionalFormatting sqref="A137:F137">
    <cfRule type="cellIs" dxfId="272" priority="374" stopIfTrue="1" operator="equal">
      <formula>0</formula>
    </cfRule>
  </conditionalFormatting>
  <conditionalFormatting sqref="G137">
    <cfRule type="cellIs" dxfId="271" priority="373" stopIfTrue="1" operator="equal">
      <formula>$G135</formula>
    </cfRule>
  </conditionalFormatting>
  <conditionalFormatting sqref="A138:F138">
    <cfRule type="cellIs" dxfId="270" priority="372" stopIfTrue="1" operator="equal">
      <formula>0</formula>
    </cfRule>
  </conditionalFormatting>
  <conditionalFormatting sqref="G138">
    <cfRule type="cellIs" dxfId="269" priority="371" stopIfTrue="1" operator="equal">
      <formula>$G136</formula>
    </cfRule>
  </conditionalFormatting>
  <conditionalFormatting sqref="G141">
    <cfRule type="cellIs" dxfId="268" priority="369" stopIfTrue="1" operator="equal">
      <formula>#REF!</formula>
    </cfRule>
  </conditionalFormatting>
  <conditionalFormatting sqref="A140:F140">
    <cfRule type="cellIs" dxfId="267" priority="366" stopIfTrue="1" operator="equal">
      <formula>0</formula>
    </cfRule>
  </conditionalFormatting>
  <conditionalFormatting sqref="A139:F139">
    <cfRule type="cellIs" dxfId="266" priority="364" stopIfTrue="1" operator="equal">
      <formula>0</formula>
    </cfRule>
  </conditionalFormatting>
  <conditionalFormatting sqref="G139 G114">
    <cfRule type="cellIs" dxfId="265" priority="363" stopIfTrue="1" operator="equal">
      <formula>$G110</formula>
    </cfRule>
  </conditionalFormatting>
  <conditionalFormatting sqref="G140">
    <cfRule type="cellIs" dxfId="264" priority="362" stopIfTrue="1" operator="equal">
      <formula>$G122</formula>
    </cfRule>
  </conditionalFormatting>
  <conditionalFormatting sqref="A143:F143">
    <cfRule type="cellIs" dxfId="263" priority="361" stopIfTrue="1" operator="equal">
      <formula>0</formula>
    </cfRule>
  </conditionalFormatting>
  <conditionalFormatting sqref="G143">
    <cfRule type="cellIs" dxfId="262" priority="360" stopIfTrue="1" operator="equal">
      <formula>#REF!</formula>
    </cfRule>
  </conditionalFormatting>
  <conditionalFormatting sqref="A145:F145">
    <cfRule type="cellIs" dxfId="261" priority="351" stopIfTrue="1" operator="equal">
      <formula>0</formula>
    </cfRule>
  </conditionalFormatting>
  <conditionalFormatting sqref="G142">
    <cfRule type="cellIs" dxfId="260" priority="356" stopIfTrue="1" operator="equal">
      <formula>$G116</formula>
    </cfRule>
  </conditionalFormatting>
  <conditionalFormatting sqref="A144:F144">
    <cfRule type="cellIs" dxfId="259" priority="353" stopIfTrue="1" operator="equal">
      <formula>0</formula>
    </cfRule>
  </conditionalFormatting>
  <conditionalFormatting sqref="G144">
    <cfRule type="cellIs" dxfId="258" priority="352" stopIfTrue="1" operator="equal">
      <formula>#REF!</formula>
    </cfRule>
  </conditionalFormatting>
  <conditionalFormatting sqref="A173:F174">
    <cfRule type="cellIs" dxfId="257" priority="337" stopIfTrue="1" operator="equal">
      <formula>0</formula>
    </cfRule>
  </conditionalFormatting>
  <conditionalFormatting sqref="G173:G174">
    <cfRule type="cellIs" dxfId="256" priority="336" stopIfTrue="1" operator="equal">
      <formula>#REF!</formula>
    </cfRule>
  </conditionalFormatting>
  <conditionalFormatting sqref="A147:F147">
    <cfRule type="cellIs" dxfId="255" priority="339" stopIfTrue="1" operator="equal">
      <formula>0</formula>
    </cfRule>
  </conditionalFormatting>
  <conditionalFormatting sqref="G147">
    <cfRule type="cellIs" dxfId="254" priority="338" stopIfTrue="1" operator="equal">
      <formula>#REF!</formula>
    </cfRule>
  </conditionalFormatting>
  <conditionalFormatting sqref="A160:F160">
    <cfRule type="cellIs" dxfId="253" priority="327" stopIfTrue="1" operator="equal">
      <formula>0</formula>
    </cfRule>
  </conditionalFormatting>
  <conditionalFormatting sqref="D56">
    <cfRule type="cellIs" dxfId="252" priority="306" stopIfTrue="1" operator="equal">
      <formula>#REF!</formula>
    </cfRule>
  </conditionalFormatting>
  <conditionalFormatting sqref="A154:F154">
    <cfRule type="cellIs" dxfId="251" priority="300" stopIfTrue="1" operator="equal">
      <formula>0</formula>
    </cfRule>
  </conditionalFormatting>
  <conditionalFormatting sqref="A146:F146">
    <cfRule type="cellIs" dxfId="250" priority="309" stopIfTrue="1" operator="equal">
      <formula>0</formula>
    </cfRule>
  </conditionalFormatting>
  <conditionalFormatting sqref="D54">
    <cfRule type="cellIs" dxfId="249" priority="307" stopIfTrue="1" operator="equal">
      <formula>#REF!</formula>
    </cfRule>
  </conditionalFormatting>
  <conditionalFormatting sqref="A166:F166">
    <cfRule type="cellIs" dxfId="248" priority="279" stopIfTrue="1" operator="equal">
      <formula>0</formula>
    </cfRule>
  </conditionalFormatting>
  <conditionalFormatting sqref="G176">
    <cfRule type="cellIs" dxfId="247" priority="264" stopIfTrue="1" operator="equal">
      <formula>#REF!</formula>
    </cfRule>
  </conditionalFormatting>
  <conditionalFormatting sqref="G168">
    <cfRule type="cellIs" dxfId="246" priority="276" stopIfTrue="1" operator="equal">
      <formula>#REF!</formula>
    </cfRule>
  </conditionalFormatting>
  <conditionalFormatting sqref="A168:F168">
    <cfRule type="cellIs" dxfId="245" priority="277" stopIfTrue="1" operator="equal">
      <formula>0</formula>
    </cfRule>
  </conditionalFormatting>
  <conditionalFormatting sqref="G169">
    <cfRule type="cellIs" dxfId="244" priority="268" stopIfTrue="1" operator="equal">
      <formula>#REF!</formula>
    </cfRule>
  </conditionalFormatting>
  <conditionalFormatting sqref="A161:F161">
    <cfRule type="cellIs" dxfId="243" priority="329" stopIfTrue="1" operator="equal">
      <formula>0</formula>
    </cfRule>
  </conditionalFormatting>
  <conditionalFormatting sqref="G161">
    <cfRule type="cellIs" dxfId="242" priority="328" stopIfTrue="1" operator="equal">
      <formula>#REF!</formula>
    </cfRule>
  </conditionalFormatting>
  <conditionalFormatting sqref="A158:F158">
    <cfRule type="cellIs" dxfId="241" priority="325" stopIfTrue="1" operator="equal">
      <formula>0</formula>
    </cfRule>
  </conditionalFormatting>
  <conditionalFormatting sqref="G158">
    <cfRule type="cellIs" dxfId="240" priority="324" stopIfTrue="1" operator="equal">
      <formula>#REF!</formula>
    </cfRule>
  </conditionalFormatting>
  <conditionalFormatting sqref="A152:F152">
    <cfRule type="cellIs" dxfId="239" priority="315" stopIfTrue="1" operator="equal">
      <formula>0</formula>
    </cfRule>
  </conditionalFormatting>
  <conditionalFormatting sqref="G152">
    <cfRule type="cellIs" dxfId="238" priority="314" stopIfTrue="1" operator="equal">
      <formula>#REF!</formula>
    </cfRule>
  </conditionalFormatting>
  <conditionalFormatting sqref="A163:F163">
    <cfRule type="cellIs" dxfId="237" priority="285" stopIfTrue="1" operator="equal">
      <formula>0</formula>
    </cfRule>
  </conditionalFormatting>
  <conditionalFormatting sqref="D55">
    <cfRule type="cellIs" dxfId="236" priority="305" stopIfTrue="1" operator="equal">
      <formula>#REF!</formula>
    </cfRule>
  </conditionalFormatting>
  <conditionalFormatting sqref="A155:F155">
    <cfRule type="cellIs" dxfId="235" priority="311" stopIfTrue="1" operator="equal">
      <formula>0</formula>
    </cfRule>
  </conditionalFormatting>
  <conditionalFormatting sqref="G155">
    <cfRule type="cellIs" dxfId="234" priority="310" stopIfTrue="1" operator="equal">
      <formula>#REF!</formula>
    </cfRule>
  </conditionalFormatting>
  <conditionalFormatting sqref="A169:F169">
    <cfRule type="cellIs" dxfId="233" priority="269" stopIfTrue="1" operator="equal">
      <formula>0</formula>
    </cfRule>
  </conditionalFormatting>
  <conditionalFormatting sqref="G157">
    <cfRule type="cellIs" dxfId="232" priority="297" stopIfTrue="1" operator="equal">
      <formula>#REF!</formula>
    </cfRule>
  </conditionalFormatting>
  <conditionalFormatting sqref="A150:F150">
    <cfRule type="cellIs" dxfId="231" priority="319" stopIfTrue="1" operator="equal">
      <formula>0</formula>
    </cfRule>
  </conditionalFormatting>
  <conditionalFormatting sqref="G150">
    <cfRule type="cellIs" dxfId="230" priority="318" stopIfTrue="1" operator="equal">
      <formula>#REF!</formula>
    </cfRule>
  </conditionalFormatting>
  <conditionalFormatting sqref="A148:F148">
    <cfRule type="cellIs" dxfId="229" priority="304" stopIfTrue="1" operator="equal">
      <formula>0</formula>
    </cfRule>
  </conditionalFormatting>
  <conditionalFormatting sqref="A151:F151">
    <cfRule type="cellIs" dxfId="228" priority="302" stopIfTrue="1" operator="equal">
      <formula>0</formula>
    </cfRule>
  </conditionalFormatting>
  <conditionalFormatting sqref="A167:F167">
    <cfRule type="cellIs" dxfId="227" priority="293" stopIfTrue="1" operator="equal">
      <formula>0</formula>
    </cfRule>
  </conditionalFormatting>
  <conditionalFormatting sqref="G167">
    <cfRule type="cellIs" dxfId="226" priority="292" stopIfTrue="1" operator="equal">
      <formula>#REF!</formula>
    </cfRule>
  </conditionalFormatting>
  <conditionalFormatting sqref="G146">
    <cfRule type="cellIs" dxfId="225" priority="308" stopIfTrue="1" operator="equal">
      <formula>$G143</formula>
    </cfRule>
  </conditionalFormatting>
  <conditionalFormatting sqref="G179">
    <cfRule type="cellIs" dxfId="224" priority="252" stopIfTrue="1" operator="equal">
      <formula>#REF!</formula>
    </cfRule>
  </conditionalFormatting>
  <conditionalFormatting sqref="G163">
    <cfRule type="cellIs" dxfId="223" priority="284" stopIfTrue="1" operator="equal">
      <formula>#REF!</formula>
    </cfRule>
  </conditionalFormatting>
  <conditionalFormatting sqref="G148">
    <cfRule type="cellIs" dxfId="222" priority="303" stopIfTrue="1" operator="equal">
      <formula>$G146</formula>
    </cfRule>
  </conditionalFormatting>
  <conditionalFormatting sqref="G151">
    <cfRule type="cellIs" dxfId="221" priority="301" stopIfTrue="1" operator="equal">
      <formula>$G132</formula>
    </cfRule>
  </conditionalFormatting>
  <conditionalFormatting sqref="G154">
    <cfRule type="cellIs" dxfId="220" priority="299" stopIfTrue="1" operator="equal">
      <formula>$G126</formula>
    </cfRule>
  </conditionalFormatting>
  <conditionalFormatting sqref="A157:F157">
    <cfRule type="cellIs" dxfId="219" priority="298" stopIfTrue="1" operator="equal">
      <formula>0</formula>
    </cfRule>
  </conditionalFormatting>
  <conditionalFormatting sqref="G160">
    <cfRule type="cellIs" dxfId="218" priority="296" stopIfTrue="1" operator="equal">
      <formula>$G155</formula>
    </cfRule>
  </conditionalFormatting>
  <conditionalFormatting sqref="A162:F162">
    <cfRule type="cellIs" dxfId="217" priority="283" stopIfTrue="1" operator="equal">
      <formula>0</formula>
    </cfRule>
  </conditionalFormatting>
  <conditionalFormatting sqref="A176:F176">
    <cfRule type="cellIs" dxfId="216" priority="265" stopIfTrue="1" operator="equal">
      <formula>0</formula>
    </cfRule>
  </conditionalFormatting>
  <conditionalFormatting sqref="G170">
    <cfRule type="cellIs" dxfId="215" priority="270" stopIfTrue="1" operator="equal">
      <formula>#REF!</formula>
    </cfRule>
  </conditionalFormatting>
  <conditionalFormatting sqref="A179:F179">
    <cfRule type="cellIs" dxfId="214" priority="253" stopIfTrue="1" operator="equal">
      <formula>0</formula>
    </cfRule>
  </conditionalFormatting>
  <conditionalFormatting sqref="A165:F165">
    <cfRule type="cellIs" dxfId="213" priority="289" stopIfTrue="1" operator="equal">
      <formula>0</formula>
    </cfRule>
  </conditionalFormatting>
  <conditionalFormatting sqref="G165">
    <cfRule type="cellIs" dxfId="212" priority="288" stopIfTrue="1" operator="equal">
      <formula>#REF!</formula>
    </cfRule>
  </conditionalFormatting>
  <conditionalFormatting sqref="A164:F164">
    <cfRule type="cellIs" dxfId="211" priority="281" stopIfTrue="1" operator="equal">
      <formula>0</formula>
    </cfRule>
  </conditionalFormatting>
  <conditionalFormatting sqref="G171">
    <cfRule type="cellIs" dxfId="210" priority="272" stopIfTrue="1" operator="equal">
      <formula>#REF!</formula>
    </cfRule>
  </conditionalFormatting>
  <conditionalFormatting sqref="A170:F170">
    <cfRule type="cellIs" dxfId="209" priority="271" stopIfTrue="1" operator="equal">
      <formula>0</formula>
    </cfRule>
  </conditionalFormatting>
  <conditionalFormatting sqref="G162">
    <cfRule type="cellIs" dxfId="208" priority="282" stopIfTrue="1" operator="equal">
      <formula>$G160</formula>
    </cfRule>
  </conditionalFormatting>
  <conditionalFormatting sqref="A171:F171">
    <cfRule type="cellIs" dxfId="207" priority="273" stopIfTrue="1" operator="equal">
      <formula>0</formula>
    </cfRule>
  </conditionalFormatting>
  <conditionalFormatting sqref="G164">
    <cfRule type="cellIs" dxfId="206" priority="280" stopIfTrue="1" operator="equal">
      <formula>$G142</formula>
    </cfRule>
  </conditionalFormatting>
  <conditionalFormatting sqref="G166">
    <cfRule type="cellIs" dxfId="205" priority="278" stopIfTrue="1" operator="equal">
      <formula>$G136</formula>
    </cfRule>
  </conditionalFormatting>
  <conditionalFormatting sqref="A175:F175">
    <cfRule type="cellIs" dxfId="204" priority="259" stopIfTrue="1" operator="equal">
      <formula>0</formula>
    </cfRule>
  </conditionalFormatting>
  <conditionalFormatting sqref="A178:F178">
    <cfRule type="cellIs" dxfId="203" priority="257" stopIfTrue="1" operator="equal">
      <formula>0</formula>
    </cfRule>
  </conditionalFormatting>
  <conditionalFormatting sqref="A172:F172">
    <cfRule type="cellIs" dxfId="202" priority="261" stopIfTrue="1" operator="equal">
      <formula>0</formula>
    </cfRule>
  </conditionalFormatting>
  <conditionalFormatting sqref="G172">
    <cfRule type="cellIs" dxfId="201" priority="260" stopIfTrue="1" operator="equal">
      <formula>$G170</formula>
    </cfRule>
  </conditionalFormatting>
  <conditionalFormatting sqref="G175">
    <cfRule type="cellIs" dxfId="200" priority="258" stopIfTrue="1" operator="equal">
      <formula>$G154</formula>
    </cfRule>
  </conditionalFormatting>
  <conditionalFormatting sqref="G178">
    <cfRule type="cellIs" dxfId="199" priority="256" stopIfTrue="1" operator="equal">
      <formula>$G146</formula>
    </cfRule>
  </conditionalFormatting>
  <conditionalFormatting sqref="G181">
    <cfRule type="cellIs" dxfId="198" priority="248" stopIfTrue="1" operator="equal">
      <formula>#REF!</formula>
    </cfRule>
  </conditionalFormatting>
  <conditionalFormatting sqref="A181:F181">
    <cfRule type="cellIs" dxfId="197" priority="249" stopIfTrue="1" operator="equal">
      <formula>0</formula>
    </cfRule>
  </conditionalFormatting>
  <conditionalFormatting sqref="D57">
    <cfRule type="cellIs" dxfId="196" priority="247" stopIfTrue="1" operator="equal">
      <formula>#REF!</formula>
    </cfRule>
  </conditionalFormatting>
  <conditionalFormatting sqref="G182">
    <cfRule type="cellIs" dxfId="195" priority="245" stopIfTrue="1" operator="equal">
      <formula>#REF!</formula>
    </cfRule>
  </conditionalFormatting>
  <conditionalFormatting sqref="A182:F182">
    <cfRule type="cellIs" dxfId="194" priority="246" stopIfTrue="1" operator="equal">
      <formula>0</formula>
    </cfRule>
  </conditionalFormatting>
  <conditionalFormatting sqref="G187">
    <cfRule type="cellIs" dxfId="193" priority="243" stopIfTrue="1" operator="equal">
      <formula>#REF!</formula>
    </cfRule>
  </conditionalFormatting>
  <conditionalFormatting sqref="A187:F187">
    <cfRule type="cellIs" dxfId="192" priority="244" stopIfTrue="1" operator="equal">
      <formula>0</formula>
    </cfRule>
  </conditionalFormatting>
  <conditionalFormatting sqref="G185">
    <cfRule type="cellIs" dxfId="191" priority="241" stopIfTrue="1" operator="equal">
      <formula>#REF!</formula>
    </cfRule>
  </conditionalFormatting>
  <conditionalFormatting sqref="A185:F185">
    <cfRule type="cellIs" dxfId="190" priority="242" stopIfTrue="1" operator="equal">
      <formula>0</formula>
    </cfRule>
  </conditionalFormatting>
  <conditionalFormatting sqref="G184">
    <cfRule type="cellIs" dxfId="189" priority="234" stopIfTrue="1" operator="equal">
      <formula>#REF!</formula>
    </cfRule>
  </conditionalFormatting>
  <conditionalFormatting sqref="A184:F184">
    <cfRule type="cellIs" dxfId="188" priority="240" stopIfTrue="1" operator="equal">
      <formula>0</formula>
    </cfRule>
  </conditionalFormatting>
  <conditionalFormatting sqref="G189">
    <cfRule type="cellIs" dxfId="187" priority="237" stopIfTrue="1" operator="equal">
      <formula>#REF!</formula>
    </cfRule>
  </conditionalFormatting>
  <conditionalFormatting sqref="A189:F189">
    <cfRule type="cellIs" dxfId="186" priority="238" stopIfTrue="1" operator="equal">
      <formula>0</formula>
    </cfRule>
  </conditionalFormatting>
  <conditionalFormatting sqref="A186:F186">
    <cfRule type="cellIs" dxfId="185" priority="233" stopIfTrue="1" operator="equal">
      <formula>0</formula>
    </cfRule>
  </conditionalFormatting>
  <conditionalFormatting sqref="G186">
    <cfRule type="cellIs" dxfId="184" priority="232" stopIfTrue="1" operator="equal">
      <formula>$G184</formula>
    </cfRule>
  </conditionalFormatting>
  <conditionalFormatting sqref="A188:F188">
    <cfRule type="cellIs" dxfId="183" priority="231" stopIfTrue="1" operator="equal">
      <formula>0</formula>
    </cfRule>
  </conditionalFormatting>
  <conditionalFormatting sqref="G188">
    <cfRule type="cellIs" dxfId="182" priority="230" stopIfTrue="1" operator="equal">
      <formula>$G166</formula>
    </cfRule>
  </conditionalFormatting>
  <conditionalFormatting sqref="G191">
    <cfRule type="cellIs" dxfId="181" priority="226" stopIfTrue="1" operator="equal">
      <formula>#REF!</formula>
    </cfRule>
  </conditionalFormatting>
  <conditionalFormatting sqref="A191:F191">
    <cfRule type="cellIs" dxfId="180" priority="227" stopIfTrue="1" operator="equal">
      <formula>0</formula>
    </cfRule>
  </conditionalFormatting>
  <conditionalFormatting sqref="A190:F190">
    <cfRule type="cellIs" dxfId="179" priority="225" stopIfTrue="1" operator="equal">
      <formula>0</formula>
    </cfRule>
  </conditionalFormatting>
  <conditionalFormatting sqref="G190">
    <cfRule type="cellIs" dxfId="178" priority="224" stopIfTrue="1" operator="equal">
      <formula>$G160</formula>
    </cfRule>
  </conditionalFormatting>
  <conditionalFormatting sqref="G192">
    <cfRule type="cellIs" dxfId="177" priority="220" stopIfTrue="1" operator="equal">
      <formula>#REF!</formula>
    </cfRule>
  </conditionalFormatting>
  <conditionalFormatting sqref="A192:F192">
    <cfRule type="cellIs" dxfId="176" priority="221" stopIfTrue="1" operator="equal">
      <formula>0</formula>
    </cfRule>
  </conditionalFormatting>
  <conditionalFormatting sqref="A177:F177">
    <cfRule type="cellIs" dxfId="175" priority="219" stopIfTrue="1" operator="equal">
      <formula>0</formula>
    </cfRule>
  </conditionalFormatting>
  <conditionalFormatting sqref="G177">
    <cfRule type="cellIs" dxfId="174" priority="218" stopIfTrue="1" operator="equal">
      <formula>$G145</formula>
    </cfRule>
  </conditionalFormatting>
  <conditionalFormatting sqref="G180">
    <cfRule type="cellIs" dxfId="173" priority="216" stopIfTrue="1" operator="equal">
      <formula>#REF!</formula>
    </cfRule>
  </conditionalFormatting>
  <conditionalFormatting sqref="A180:F180">
    <cfRule type="cellIs" dxfId="172" priority="217" stopIfTrue="1" operator="equal">
      <formula>0</formula>
    </cfRule>
  </conditionalFormatting>
  <conditionalFormatting sqref="G183">
    <cfRule type="cellIs" dxfId="171" priority="214" stopIfTrue="1" operator="equal">
      <formula>#REF!</formula>
    </cfRule>
  </conditionalFormatting>
  <conditionalFormatting sqref="A183:F183">
    <cfRule type="cellIs" dxfId="170" priority="215" stopIfTrue="1" operator="equal">
      <formula>0</formula>
    </cfRule>
  </conditionalFormatting>
  <conditionalFormatting sqref="D58">
    <cfRule type="cellIs" dxfId="169" priority="213" stopIfTrue="1" operator="equal">
      <formula>#REF!</formula>
    </cfRule>
  </conditionalFormatting>
  <conditionalFormatting sqref="G193">
    <cfRule type="cellIs" dxfId="168" priority="211" stopIfTrue="1" operator="equal">
      <formula>#REF!</formula>
    </cfRule>
  </conditionalFormatting>
  <conditionalFormatting sqref="A193:F193">
    <cfRule type="cellIs" dxfId="167" priority="212" stopIfTrue="1" operator="equal">
      <formula>0</formula>
    </cfRule>
  </conditionalFormatting>
  <conditionalFormatting sqref="G201">
    <cfRule type="cellIs" dxfId="166" priority="188" stopIfTrue="1" operator="equal">
      <formula>#REF!</formula>
    </cfRule>
  </conditionalFormatting>
  <conditionalFormatting sqref="A194:F194">
    <cfRule type="cellIs" dxfId="165" priority="210" stopIfTrue="1" operator="equal">
      <formula>0</formula>
    </cfRule>
  </conditionalFormatting>
  <conditionalFormatting sqref="G199">
    <cfRule type="cellIs" dxfId="164" priority="207" stopIfTrue="1" operator="equal">
      <formula>#REF!</formula>
    </cfRule>
  </conditionalFormatting>
  <conditionalFormatting sqref="A199:F199">
    <cfRule type="cellIs" dxfId="163" priority="208" stopIfTrue="1" operator="equal">
      <formula>0</formula>
    </cfRule>
  </conditionalFormatting>
  <conditionalFormatting sqref="G197">
    <cfRule type="cellIs" dxfId="162" priority="203" stopIfTrue="1" operator="equal">
      <formula>#REF!</formula>
    </cfRule>
  </conditionalFormatting>
  <conditionalFormatting sqref="A197:F197">
    <cfRule type="cellIs" dxfId="161" priority="204" stopIfTrue="1" operator="equal">
      <formula>0</formula>
    </cfRule>
  </conditionalFormatting>
  <conditionalFormatting sqref="G195">
    <cfRule type="cellIs" dxfId="160" priority="199" stopIfTrue="1" operator="equal">
      <formula>#REF!</formula>
    </cfRule>
  </conditionalFormatting>
  <conditionalFormatting sqref="A195:F195">
    <cfRule type="cellIs" dxfId="159" priority="200" stopIfTrue="1" operator="equal">
      <formula>0</formula>
    </cfRule>
  </conditionalFormatting>
  <conditionalFormatting sqref="G194">
    <cfRule type="cellIs" dxfId="158" priority="198" stopIfTrue="1" operator="equal">
      <formula>#REF!</formula>
    </cfRule>
  </conditionalFormatting>
  <conditionalFormatting sqref="A196:F196">
    <cfRule type="cellIs" dxfId="157" priority="197" stopIfTrue="1" operator="equal">
      <formula>0</formula>
    </cfRule>
  </conditionalFormatting>
  <conditionalFormatting sqref="G196">
    <cfRule type="cellIs" dxfId="156" priority="196" stopIfTrue="1" operator="equal">
      <formula>$G194</formula>
    </cfRule>
  </conditionalFormatting>
  <conditionalFormatting sqref="A198:F198">
    <cfRule type="cellIs" dxfId="155" priority="195" stopIfTrue="1" operator="equal">
      <formula>0</formula>
    </cfRule>
  </conditionalFormatting>
  <conditionalFormatting sqref="G198">
    <cfRule type="cellIs" dxfId="154" priority="194" stopIfTrue="1" operator="equal">
      <formula>$G176</formula>
    </cfRule>
  </conditionalFormatting>
  <conditionalFormatting sqref="A201:F201">
    <cfRule type="cellIs" dxfId="153" priority="189" stopIfTrue="1" operator="equal">
      <formula>0</formula>
    </cfRule>
  </conditionalFormatting>
  <conditionalFormatting sqref="G202">
    <cfRule type="cellIs" dxfId="152" priority="182" stopIfTrue="1" operator="equal">
      <formula>#REF!</formula>
    </cfRule>
  </conditionalFormatting>
  <conditionalFormatting sqref="A200:F200">
    <cfRule type="cellIs" dxfId="151" priority="187" stopIfTrue="1" operator="equal">
      <formula>0</formula>
    </cfRule>
  </conditionalFormatting>
  <conditionalFormatting sqref="G149">
    <cfRule type="cellIs" dxfId="150" priority="180" stopIfTrue="1" operator="equal">
      <formula>#REF!</formula>
    </cfRule>
  </conditionalFormatting>
  <conditionalFormatting sqref="A202:F202">
    <cfRule type="cellIs" dxfId="149" priority="183" stopIfTrue="1" operator="equal">
      <formula>0</formula>
    </cfRule>
  </conditionalFormatting>
  <conditionalFormatting sqref="A149:F149">
    <cfRule type="cellIs" dxfId="148" priority="181" stopIfTrue="1" operator="equal">
      <formula>0</formula>
    </cfRule>
  </conditionalFormatting>
  <conditionalFormatting sqref="G200">
    <cfRule type="cellIs" dxfId="147" priority="186" stopIfTrue="1" operator="equal">
      <formula>$G170</formula>
    </cfRule>
  </conditionalFormatting>
  <conditionalFormatting sqref="A153:F153">
    <cfRule type="cellIs" dxfId="146" priority="179" stopIfTrue="1" operator="equal">
      <formula>0</formula>
    </cfRule>
  </conditionalFormatting>
  <conditionalFormatting sqref="G153">
    <cfRule type="cellIs" dxfId="145" priority="178" stopIfTrue="1" operator="equal">
      <formula>$G125</formula>
    </cfRule>
  </conditionalFormatting>
  <conditionalFormatting sqref="G156">
    <cfRule type="cellIs" dxfId="144" priority="176" stopIfTrue="1" operator="equal">
      <formula>#REF!</formula>
    </cfRule>
  </conditionalFormatting>
  <conditionalFormatting sqref="A156:F156">
    <cfRule type="cellIs" dxfId="143" priority="177" stopIfTrue="1" operator="equal">
      <formula>0</formula>
    </cfRule>
  </conditionalFormatting>
  <conditionalFormatting sqref="A159:F159">
    <cfRule type="cellIs" dxfId="142" priority="175" stopIfTrue="1" operator="equal">
      <formula>0</formula>
    </cfRule>
  </conditionalFormatting>
  <conditionalFormatting sqref="G159">
    <cfRule type="cellIs" dxfId="141" priority="174" stopIfTrue="1" operator="equal">
      <formula>$G154</formula>
    </cfRule>
  </conditionalFormatting>
  <conditionalFormatting sqref="D59">
    <cfRule type="cellIs" dxfId="140" priority="173" stopIfTrue="1" operator="equal">
      <formula>#REF!</formula>
    </cfRule>
  </conditionalFormatting>
  <conditionalFormatting sqref="G203">
    <cfRule type="cellIs" dxfId="139" priority="171" stopIfTrue="1" operator="equal">
      <formula>#REF!</formula>
    </cfRule>
  </conditionalFormatting>
  <conditionalFormatting sqref="A203:F203">
    <cfRule type="cellIs" dxfId="138" priority="172" stopIfTrue="1" operator="equal">
      <formula>0</formula>
    </cfRule>
  </conditionalFormatting>
  <conditionalFormatting sqref="A204:F204">
    <cfRule type="cellIs" dxfId="137" priority="168" stopIfTrue="1" operator="equal">
      <formula>0</formula>
    </cfRule>
  </conditionalFormatting>
  <conditionalFormatting sqref="G204">
    <cfRule type="cellIs" dxfId="136" priority="158" stopIfTrue="1" operator="equal">
      <formula>#REF!</formula>
    </cfRule>
  </conditionalFormatting>
  <conditionalFormatting sqref="A210:F210">
    <cfRule type="cellIs" dxfId="135" priority="149" stopIfTrue="1" operator="equal">
      <formula>0</formula>
    </cfRule>
  </conditionalFormatting>
  <conditionalFormatting sqref="G207">
    <cfRule type="cellIs" dxfId="134" priority="163" stopIfTrue="1" operator="equal">
      <formula>#REF!</formula>
    </cfRule>
  </conditionalFormatting>
  <conditionalFormatting sqref="A207:F207">
    <cfRule type="cellIs" dxfId="133" priority="164" stopIfTrue="1" operator="equal">
      <formula>0</formula>
    </cfRule>
  </conditionalFormatting>
  <conditionalFormatting sqref="G205">
    <cfRule type="cellIs" dxfId="132" priority="159" stopIfTrue="1" operator="equal">
      <formula>#REF!</formula>
    </cfRule>
  </conditionalFormatting>
  <conditionalFormatting sqref="A205:F205">
    <cfRule type="cellIs" dxfId="131" priority="160" stopIfTrue="1" operator="equal">
      <formula>0</formula>
    </cfRule>
  </conditionalFormatting>
  <conditionalFormatting sqref="G209">
    <cfRule type="cellIs" dxfId="130" priority="154" stopIfTrue="1" operator="equal">
      <formula>#REF!</formula>
    </cfRule>
  </conditionalFormatting>
  <conditionalFormatting sqref="A209:F209">
    <cfRule type="cellIs" dxfId="129" priority="155" stopIfTrue="1" operator="equal">
      <formula>0</formula>
    </cfRule>
  </conditionalFormatting>
  <conditionalFormatting sqref="A206:F206">
    <cfRule type="cellIs" dxfId="128" priority="153" stopIfTrue="1" operator="equal">
      <formula>0</formula>
    </cfRule>
  </conditionalFormatting>
  <conditionalFormatting sqref="G206">
    <cfRule type="cellIs" dxfId="127" priority="152" stopIfTrue="1" operator="equal">
      <formula>$G204</formula>
    </cfRule>
  </conditionalFormatting>
  <conditionalFormatting sqref="A208:F208">
    <cfRule type="cellIs" dxfId="126" priority="151" stopIfTrue="1" operator="equal">
      <formula>0</formula>
    </cfRule>
  </conditionalFormatting>
  <conditionalFormatting sqref="G208">
    <cfRule type="cellIs" dxfId="125" priority="150" stopIfTrue="1" operator="equal">
      <formula>$G186</formula>
    </cfRule>
  </conditionalFormatting>
  <conditionalFormatting sqref="G210">
    <cfRule type="cellIs" dxfId="124" priority="148" stopIfTrue="1" operator="equal">
      <formula>$G180</formula>
    </cfRule>
  </conditionalFormatting>
  <conditionalFormatting sqref="G211">
    <cfRule type="cellIs" dxfId="123" priority="144" stopIfTrue="1" operator="equal">
      <formula>#REF!</formula>
    </cfRule>
  </conditionalFormatting>
  <conditionalFormatting sqref="A211:F211">
    <cfRule type="cellIs" dxfId="122" priority="145" stopIfTrue="1" operator="equal">
      <formula>0</formula>
    </cfRule>
  </conditionalFormatting>
  <conditionalFormatting sqref="G212">
    <cfRule type="cellIs" dxfId="121" priority="142" stopIfTrue="1" operator="equal">
      <formula>#REF!</formula>
    </cfRule>
  </conditionalFormatting>
  <conditionalFormatting sqref="A212:F212">
    <cfRule type="cellIs" dxfId="120" priority="143" stopIfTrue="1" operator="equal">
      <formula>0</formula>
    </cfRule>
  </conditionalFormatting>
  <conditionalFormatting sqref="D60">
    <cfRule type="cellIs" dxfId="119" priority="141" stopIfTrue="1" operator="equal">
      <formula>#REF!</formula>
    </cfRule>
  </conditionalFormatting>
  <conditionalFormatting sqref="G213">
    <cfRule type="cellIs" dxfId="118" priority="139" stopIfTrue="1" operator="equal">
      <formula>#REF!</formula>
    </cfRule>
  </conditionalFormatting>
  <conditionalFormatting sqref="A213:F213">
    <cfRule type="cellIs" dxfId="117" priority="140" stopIfTrue="1" operator="equal">
      <formula>0</formula>
    </cfRule>
  </conditionalFormatting>
  <conditionalFormatting sqref="G217">
    <cfRule type="cellIs" dxfId="116" priority="137" stopIfTrue="1" operator="equal">
      <formula>#REF!</formula>
    </cfRule>
  </conditionalFormatting>
  <conditionalFormatting sqref="A217:F217">
    <cfRule type="cellIs" dxfId="115" priority="138" stopIfTrue="1" operator="equal">
      <formula>0</formula>
    </cfRule>
  </conditionalFormatting>
  <conditionalFormatting sqref="G219">
    <cfRule type="cellIs" dxfId="114" priority="125" stopIfTrue="1" operator="equal">
      <formula>#REF!</formula>
    </cfRule>
  </conditionalFormatting>
  <conditionalFormatting sqref="A214:F214">
    <cfRule type="cellIs" dxfId="113" priority="132" stopIfTrue="1" operator="equal">
      <formula>0</formula>
    </cfRule>
  </conditionalFormatting>
  <conditionalFormatting sqref="G214">
    <cfRule type="cellIs" dxfId="112" priority="129" stopIfTrue="1" operator="equal">
      <formula>#REF!</formula>
    </cfRule>
  </conditionalFormatting>
  <conditionalFormatting sqref="A219:F219">
    <cfRule type="cellIs" dxfId="111" priority="126" stopIfTrue="1" operator="equal">
      <formula>0</formula>
    </cfRule>
  </conditionalFormatting>
  <conditionalFormatting sqref="G215">
    <cfRule type="cellIs" dxfId="110" priority="130" stopIfTrue="1" operator="equal">
      <formula>#REF!</formula>
    </cfRule>
  </conditionalFormatting>
  <conditionalFormatting sqref="A215:F215">
    <cfRule type="cellIs" dxfId="109" priority="131" stopIfTrue="1" operator="equal">
      <formula>0</formula>
    </cfRule>
  </conditionalFormatting>
  <conditionalFormatting sqref="G221">
    <cfRule type="cellIs" dxfId="108" priority="121" stopIfTrue="1" operator="equal">
      <formula>#REF!</formula>
    </cfRule>
  </conditionalFormatting>
  <conditionalFormatting sqref="A221:F221">
    <cfRule type="cellIs" dxfId="107" priority="122" stopIfTrue="1" operator="equal">
      <formula>0</formula>
    </cfRule>
  </conditionalFormatting>
  <conditionalFormatting sqref="A216:F216">
    <cfRule type="cellIs" dxfId="106" priority="116" stopIfTrue="1" operator="equal">
      <formula>0</formula>
    </cfRule>
  </conditionalFormatting>
  <conditionalFormatting sqref="G216">
    <cfRule type="cellIs" dxfId="105" priority="115" stopIfTrue="1" operator="equal">
      <formula>$G214</formula>
    </cfRule>
  </conditionalFormatting>
  <conditionalFormatting sqref="A218:F218">
    <cfRule type="cellIs" dxfId="104" priority="114" stopIfTrue="1" operator="equal">
      <formula>0</formula>
    </cfRule>
  </conditionalFormatting>
  <conditionalFormatting sqref="G218">
    <cfRule type="cellIs" dxfId="103" priority="113" stopIfTrue="1" operator="equal">
      <formula>$G196</formula>
    </cfRule>
  </conditionalFormatting>
  <conditionalFormatting sqref="A220:F220">
    <cfRule type="cellIs" dxfId="102" priority="109" stopIfTrue="1" operator="equal">
      <formula>0</formula>
    </cfRule>
  </conditionalFormatting>
  <conditionalFormatting sqref="G220">
    <cfRule type="cellIs" dxfId="101" priority="108" stopIfTrue="1" operator="equal">
      <formula>$G191</formula>
    </cfRule>
  </conditionalFormatting>
  <conditionalFormatting sqref="G223">
    <cfRule type="cellIs" dxfId="100" priority="101" stopIfTrue="1" operator="equal">
      <formula>#REF!</formula>
    </cfRule>
  </conditionalFormatting>
  <conditionalFormatting sqref="A223:F223">
    <cfRule type="cellIs" dxfId="99" priority="102" stopIfTrue="1" operator="equal">
      <formula>0</formula>
    </cfRule>
  </conditionalFormatting>
  <conditionalFormatting sqref="A222:F222">
    <cfRule type="cellIs" dxfId="98" priority="100" stopIfTrue="1" operator="equal">
      <formula>0</formula>
    </cfRule>
  </conditionalFormatting>
  <conditionalFormatting sqref="G222">
    <cfRule type="cellIs" dxfId="97" priority="98" stopIfTrue="1" operator="equal">
      <formula>#REF!</formula>
    </cfRule>
  </conditionalFormatting>
  <conditionalFormatting sqref="D50">
    <cfRule type="cellIs" dxfId="96" priority="97" stopIfTrue="1" operator="equal">
      <formula>$D49</formula>
    </cfRule>
  </conditionalFormatting>
  <conditionalFormatting sqref="D61">
    <cfRule type="cellIs" dxfId="95" priority="96" stopIfTrue="1" operator="equal">
      <formula>#REF!</formula>
    </cfRule>
  </conditionalFormatting>
  <conditionalFormatting sqref="D51:D60">
    <cfRule type="cellIs" dxfId="94" priority="95" stopIfTrue="1" operator="equal">
      <formula>#REF!</formula>
    </cfRule>
  </conditionalFormatting>
  <conditionalFormatting sqref="G78:L78 G138:G143 G83">
    <cfRule type="cellIs" dxfId="93" priority="94" stopIfTrue="1" operator="equal">
      <formula>$G75</formula>
    </cfRule>
  </conditionalFormatting>
  <conditionalFormatting sqref="B77:F144 A77:A145 A146:F163 A94:F95 A102:F102 A109:F109 A113:F113">
    <cfRule type="cellIs" dxfId="92" priority="93" stopIfTrue="1" operator="equal">
      <formula>0</formula>
    </cfRule>
  </conditionalFormatting>
  <conditionalFormatting sqref="G79 G100 G154:G159">
    <cfRule type="cellIs" dxfId="91" priority="92" stopIfTrue="1" operator="equal">
      <formula>$G78</formula>
    </cfRule>
  </conditionalFormatting>
  <conditionalFormatting sqref="G80:G81">
    <cfRule type="cellIs" dxfId="90" priority="91" stopIfTrue="1" operator="equal">
      <formula>$G79</formula>
    </cfRule>
  </conditionalFormatting>
  <conditionalFormatting sqref="G107 G153 G155:G159">
    <cfRule type="cellIs" dxfId="89" priority="90" stopIfTrue="1" operator="equal">
      <formula>$G105</formula>
    </cfRule>
  </conditionalFormatting>
  <conditionalFormatting sqref="G84">
    <cfRule type="cellIs" dxfId="88" priority="89" stopIfTrue="1" operator="equal">
      <formula>$G83</formula>
    </cfRule>
  </conditionalFormatting>
  <conditionalFormatting sqref="G85">
    <cfRule type="cellIs" dxfId="87" priority="88" stopIfTrue="1" operator="equal">
      <formula>$G84</formula>
    </cfRule>
  </conditionalFormatting>
  <conditionalFormatting sqref="G86">
    <cfRule type="cellIs" dxfId="86" priority="87" stopIfTrue="1" operator="equal">
      <formula>$G85</formula>
    </cfRule>
  </conditionalFormatting>
  <conditionalFormatting sqref="G87">
    <cfRule type="cellIs" dxfId="85" priority="86" stopIfTrue="1" operator="equal">
      <formula>$G86</formula>
    </cfRule>
  </conditionalFormatting>
  <conditionalFormatting sqref="G89 G96 G98 G104:G105 G82 G115:G163 G108:G113">
    <cfRule type="cellIs" dxfId="84" priority="85" stopIfTrue="1" operator="equal">
      <formula>#REF!</formula>
    </cfRule>
  </conditionalFormatting>
  <conditionalFormatting sqref="G97">
    <cfRule type="cellIs" dxfId="83" priority="84" stopIfTrue="1" operator="equal">
      <formula>$G96</formula>
    </cfRule>
  </conditionalFormatting>
  <conditionalFormatting sqref="G99">
    <cfRule type="cellIs" dxfId="82" priority="83" stopIfTrue="1" operator="equal">
      <formula>$G98</formula>
    </cfRule>
  </conditionalFormatting>
  <conditionalFormatting sqref="G106">
    <cfRule type="cellIs" dxfId="81" priority="82" stopIfTrue="1" operator="equal">
      <formula>$G105</formula>
    </cfRule>
  </conditionalFormatting>
  <conditionalFormatting sqref="G77:L77">
    <cfRule type="cellIs" dxfId="80" priority="81" stopIfTrue="1" operator="equal">
      <formula>$G74</formula>
    </cfRule>
  </conditionalFormatting>
  <conditionalFormatting sqref="G90:G92 G129 G137 G153:G154 G160">
    <cfRule type="cellIs" dxfId="79" priority="80" stopIfTrue="1" operator="equal">
      <formula>$G83</formula>
    </cfRule>
  </conditionalFormatting>
  <conditionalFormatting sqref="G88">
    <cfRule type="cellIs" dxfId="78" priority="79" stopIfTrue="1" operator="equal">
      <formula>$G87</formula>
    </cfRule>
  </conditionalFormatting>
  <conditionalFormatting sqref="G93 G130:G134">
    <cfRule type="cellIs" dxfId="77" priority="78" stopIfTrue="1" operator="equal">
      <formula>$G84</formula>
    </cfRule>
  </conditionalFormatting>
  <conditionalFormatting sqref="G101:G102">
    <cfRule type="cellIs" dxfId="76" priority="77" stopIfTrue="1" operator="equal">
      <formula>$G98</formula>
    </cfRule>
  </conditionalFormatting>
  <conditionalFormatting sqref="G94:G95">
    <cfRule type="cellIs" dxfId="75" priority="76" stopIfTrue="1" operator="equal">
      <formula>$G85</formula>
    </cfRule>
  </conditionalFormatting>
  <conditionalFormatting sqref="G103 G81">
    <cfRule type="cellIs" dxfId="74" priority="75" stopIfTrue="1" operator="equal">
      <formula>#REF!</formula>
    </cfRule>
  </conditionalFormatting>
  <conditionalFormatting sqref="G124:G128 G155:G160 G148:G149">
    <cfRule type="cellIs" dxfId="73" priority="74" stopIfTrue="1" operator="equal">
      <formula>$G120</formula>
    </cfRule>
  </conditionalFormatting>
  <conditionalFormatting sqref="G125:G128 G146:G147">
    <cfRule type="cellIs" dxfId="72" priority="73" stopIfTrue="1" operator="equal">
      <formula>$G119</formula>
    </cfRule>
  </conditionalFormatting>
  <conditionalFormatting sqref="G129 G150:G152 G160 G144:G145">
    <cfRule type="cellIs" dxfId="71" priority="72" stopIfTrue="1" operator="equal">
      <formula>$G124</formula>
    </cfRule>
  </conditionalFormatting>
  <conditionalFormatting sqref="G135:G136">
    <cfRule type="cellIs" dxfId="70" priority="71" stopIfTrue="1" operator="equal">
      <formula>$G122</formula>
    </cfRule>
  </conditionalFormatting>
  <conditionalFormatting sqref="G134">
    <cfRule type="cellIs" dxfId="69" priority="70" stopIfTrue="1" operator="equal">
      <formula>$G130</formula>
    </cfRule>
  </conditionalFormatting>
  <conditionalFormatting sqref="G144">
    <cfRule type="cellIs" dxfId="68" priority="69" stopIfTrue="1" operator="equal">
      <formula>$G133</formula>
    </cfRule>
  </conditionalFormatting>
  <conditionalFormatting sqref="G144">
    <cfRule type="cellIs" dxfId="67" priority="68" stopIfTrue="1" operator="equal">
      <formula>$G138</formula>
    </cfRule>
  </conditionalFormatting>
  <conditionalFormatting sqref="G162:G163">
    <cfRule type="cellIs" dxfId="66" priority="67" stopIfTrue="1" operator="equal">
      <formula>$G139</formula>
    </cfRule>
  </conditionalFormatting>
  <conditionalFormatting sqref="G146">
    <cfRule type="cellIs" dxfId="65" priority="66" stopIfTrue="1" operator="equal">
      <formula>$G131</formula>
    </cfRule>
  </conditionalFormatting>
  <conditionalFormatting sqref="G147">
    <cfRule type="cellIs" dxfId="64" priority="65" stopIfTrue="1" operator="equal">
      <formula>$G146</formula>
    </cfRule>
  </conditionalFormatting>
  <conditionalFormatting sqref="G148">
    <cfRule type="cellIs" dxfId="63" priority="64" stopIfTrue="1" operator="equal">
      <formula>$G137</formula>
    </cfRule>
  </conditionalFormatting>
  <conditionalFormatting sqref="G149">
    <cfRule type="cellIs" dxfId="62" priority="63" stopIfTrue="1" operator="equal">
      <formula>$G145</formula>
    </cfRule>
  </conditionalFormatting>
  <conditionalFormatting sqref="G149">
    <cfRule type="cellIs" dxfId="61" priority="62" stopIfTrue="1" operator="equal">
      <formula>#REF!</formula>
    </cfRule>
  </conditionalFormatting>
  <conditionalFormatting sqref="G150">
    <cfRule type="cellIs" dxfId="60" priority="61" stopIfTrue="1" operator="equal">
      <formula>$G147</formula>
    </cfRule>
  </conditionalFormatting>
  <conditionalFormatting sqref="G150">
    <cfRule type="cellIs" dxfId="59" priority="60" stopIfTrue="1" operator="equal">
      <formula>$G139</formula>
    </cfRule>
  </conditionalFormatting>
  <conditionalFormatting sqref="G150">
    <cfRule type="cellIs" dxfId="58" priority="59" stopIfTrue="1" operator="equal">
      <formula>$G146</formula>
    </cfRule>
  </conditionalFormatting>
  <conditionalFormatting sqref="G161">
    <cfRule type="cellIs" dxfId="57" priority="58" stopIfTrue="1" operator="equal">
      <formula>$G146</formula>
    </cfRule>
  </conditionalFormatting>
  <conditionalFormatting sqref="G155:G159">
    <cfRule type="cellIs" dxfId="56" priority="57" stopIfTrue="1" operator="equal">
      <formula>$G147</formula>
    </cfRule>
  </conditionalFormatting>
  <conditionalFormatting sqref="G152">
    <cfRule type="cellIs" dxfId="55" priority="56" stopIfTrue="1" operator="equal">
      <formula>$G148</formula>
    </cfRule>
  </conditionalFormatting>
  <conditionalFormatting sqref="G152">
    <cfRule type="cellIs" dxfId="54" priority="55" stopIfTrue="1" operator="equal">
      <formula>$G137</formula>
    </cfRule>
  </conditionalFormatting>
  <conditionalFormatting sqref="G154">
    <cfRule type="cellIs" dxfId="53" priority="54" stopIfTrue="1" operator="equal">
      <formula>$G150</formula>
    </cfRule>
  </conditionalFormatting>
  <conditionalFormatting sqref="G154">
    <cfRule type="cellIs" dxfId="52" priority="53" stopIfTrue="1" operator="equal">
      <formula>$G145</formula>
    </cfRule>
  </conditionalFormatting>
  <conditionalFormatting sqref="G156:G159">
    <cfRule type="cellIs" dxfId="51" priority="52" stopIfTrue="1" operator="equal">
      <formula>$G151</formula>
    </cfRule>
  </conditionalFormatting>
  <conditionalFormatting sqref="G156:G159">
    <cfRule type="cellIs" dxfId="50" priority="51" stopIfTrue="1" operator="equal">
      <formula>$G153</formula>
    </cfRule>
  </conditionalFormatting>
  <conditionalFormatting sqref="G156:G159">
    <cfRule type="cellIs" dxfId="49" priority="50" stopIfTrue="1" operator="equal">
      <formula>$G147</formula>
    </cfRule>
  </conditionalFormatting>
  <conditionalFormatting sqref="G156:G159">
    <cfRule type="cellIs" dxfId="48" priority="49" stopIfTrue="1" operator="equal">
      <formula>$G152</formula>
    </cfRule>
  </conditionalFormatting>
  <conditionalFormatting sqref="G157:G159">
    <cfRule type="cellIs" dxfId="47" priority="48" stopIfTrue="1" operator="equal">
      <formula>$G152</formula>
    </cfRule>
  </conditionalFormatting>
  <conditionalFormatting sqref="G157:G159">
    <cfRule type="cellIs" dxfId="46" priority="47" stopIfTrue="1" operator="equal">
      <formula>$G153</formula>
    </cfRule>
  </conditionalFormatting>
  <conditionalFormatting sqref="G157:G159">
    <cfRule type="cellIs" dxfId="45" priority="46" stopIfTrue="1" operator="equal">
      <formula>$G144</formula>
    </cfRule>
  </conditionalFormatting>
  <conditionalFormatting sqref="G160">
    <cfRule type="cellIs" dxfId="44" priority="45" stopIfTrue="1" operator="equal">
      <formula>$G149</formula>
    </cfRule>
  </conditionalFormatting>
  <conditionalFormatting sqref="G161">
    <cfRule type="cellIs" dxfId="43" priority="44" stopIfTrue="1" operator="equal">
      <formula>$G157</formula>
    </cfRule>
  </conditionalFormatting>
  <conditionalFormatting sqref="G161">
    <cfRule type="cellIs" dxfId="42" priority="43" stopIfTrue="1" operator="equal">
      <formula>$G156</formula>
    </cfRule>
  </conditionalFormatting>
  <conditionalFormatting sqref="G161">
    <cfRule type="cellIs" dxfId="41" priority="42" stopIfTrue="1" operator="equal">
      <formula>$G154</formula>
    </cfRule>
  </conditionalFormatting>
  <conditionalFormatting sqref="G161">
    <cfRule type="cellIs" dxfId="40" priority="41" stopIfTrue="1" operator="equal">
      <formula>$G150</formula>
    </cfRule>
  </conditionalFormatting>
  <conditionalFormatting sqref="G160">
    <cfRule type="cellIs" dxfId="39" priority="40" stopIfTrue="1" operator="equal">
      <formula>$G145</formula>
    </cfRule>
  </conditionalFormatting>
  <conditionalFormatting sqref="G160">
    <cfRule type="cellIs" dxfId="38" priority="39" stopIfTrue="1" operator="equal">
      <formula>$G156</formula>
    </cfRule>
  </conditionalFormatting>
  <conditionalFormatting sqref="G160">
    <cfRule type="cellIs" dxfId="37" priority="38" stopIfTrue="1" operator="equal">
      <formula>$G155</formula>
    </cfRule>
  </conditionalFormatting>
  <conditionalFormatting sqref="G160">
    <cfRule type="cellIs" dxfId="36" priority="37" stopIfTrue="1" operator="equal">
      <formula>$G153</formula>
    </cfRule>
  </conditionalFormatting>
  <conditionalFormatting sqref="G160">
    <cfRule type="cellIs" dxfId="35" priority="36" stopIfTrue="1" operator="equal">
      <formula>$G149</formula>
    </cfRule>
  </conditionalFormatting>
  <conditionalFormatting sqref="G161">
    <cfRule type="cellIs" dxfId="34" priority="35" stopIfTrue="1" operator="equal">
      <formula>$G156</formula>
    </cfRule>
  </conditionalFormatting>
  <conditionalFormatting sqref="G163">
    <cfRule type="cellIs" dxfId="33" priority="34" stopIfTrue="1" operator="equal">
      <formula>#REF!</formula>
    </cfRule>
  </conditionalFormatting>
  <conditionalFormatting sqref="G142">
    <cfRule type="cellIs" dxfId="32" priority="33" stopIfTrue="1" operator="equal">
      <formula>$G133</formula>
    </cfRule>
  </conditionalFormatting>
  <conditionalFormatting sqref="G143">
    <cfRule type="cellIs" dxfId="31" priority="32" stopIfTrue="1" operator="equal">
      <formula>$G134</formula>
    </cfRule>
  </conditionalFormatting>
  <conditionalFormatting sqref="G173">
    <cfRule type="cellIs" dxfId="30" priority="31" stopIfTrue="1" operator="equal">
      <formula>#REF!</formula>
    </cfRule>
  </conditionalFormatting>
  <conditionalFormatting sqref="G176">
    <cfRule type="cellIs" dxfId="29" priority="30" stopIfTrue="1" operator="equal">
      <formula>#REF!</formula>
    </cfRule>
  </conditionalFormatting>
  <conditionalFormatting sqref="G179">
    <cfRule type="cellIs" dxfId="28" priority="29" stopIfTrue="1" operator="equal">
      <formula>#REF!</formula>
    </cfRule>
  </conditionalFormatting>
  <conditionalFormatting sqref="G182">
    <cfRule type="cellIs" dxfId="27" priority="28" stopIfTrue="1" operator="equal">
      <formula>#REF!</formula>
    </cfRule>
  </conditionalFormatting>
  <conditionalFormatting sqref="D58">
    <cfRule type="cellIs" dxfId="26" priority="27" stopIfTrue="1" operator="equal">
      <formula>#REF!</formula>
    </cfRule>
  </conditionalFormatting>
  <conditionalFormatting sqref="D59">
    <cfRule type="cellIs" dxfId="25" priority="26" stopIfTrue="1" operator="equal">
      <formula>#REF!</formula>
    </cfRule>
  </conditionalFormatting>
  <conditionalFormatting sqref="D60">
    <cfRule type="cellIs" dxfId="24" priority="25" stopIfTrue="1" operator="equal">
      <formula>#REF!</formula>
    </cfRule>
  </conditionalFormatting>
  <conditionalFormatting sqref="D60">
    <cfRule type="cellIs" dxfId="23" priority="24" stopIfTrue="1" operator="equal">
      <formula>#REF!</formula>
    </cfRule>
  </conditionalFormatting>
  <conditionalFormatting sqref="G95">
    <cfRule type="cellIs" dxfId="22" priority="23" stopIfTrue="1" operator="equal">
      <formula>#REF!</formula>
    </cfRule>
  </conditionalFormatting>
  <conditionalFormatting sqref="A95:F95">
    <cfRule type="cellIs" dxfId="21" priority="22" stopIfTrue="1" operator="equal">
      <formula>0</formula>
    </cfRule>
  </conditionalFormatting>
  <conditionalFormatting sqref="G95">
    <cfRule type="cellIs" dxfId="20" priority="21" stopIfTrue="1" operator="equal">
      <formula>#REF!</formula>
    </cfRule>
  </conditionalFormatting>
  <conditionalFormatting sqref="G94">
    <cfRule type="cellIs" dxfId="19" priority="20" stopIfTrue="1" operator="equal">
      <formula>#REF!</formula>
    </cfRule>
  </conditionalFormatting>
  <conditionalFormatting sqref="A94:F94">
    <cfRule type="cellIs" dxfId="18" priority="19" stopIfTrue="1" operator="equal">
      <formula>0</formula>
    </cfRule>
  </conditionalFormatting>
  <conditionalFormatting sqref="G94">
    <cfRule type="cellIs" dxfId="17" priority="18" stopIfTrue="1" operator="equal">
      <formula>#REF!</formula>
    </cfRule>
  </conditionalFormatting>
  <conditionalFormatting sqref="G102">
    <cfRule type="cellIs" dxfId="16" priority="17" stopIfTrue="1" operator="equal">
      <formula>$G100</formula>
    </cfRule>
  </conditionalFormatting>
  <conditionalFormatting sqref="A102:F102">
    <cfRule type="cellIs" dxfId="15" priority="16" stopIfTrue="1" operator="equal">
      <formula>0</formula>
    </cfRule>
  </conditionalFormatting>
  <conditionalFormatting sqref="G102">
    <cfRule type="cellIs" dxfId="14" priority="15" stopIfTrue="1" operator="equal">
      <formula>#REF!</formula>
    </cfRule>
  </conditionalFormatting>
  <conditionalFormatting sqref="A109:F109">
    <cfRule type="cellIs" dxfId="13" priority="14" stopIfTrue="1" operator="equal">
      <formula>0</formula>
    </cfRule>
  </conditionalFormatting>
  <conditionalFormatting sqref="A113:F113">
    <cfRule type="cellIs" dxfId="12" priority="13" stopIfTrue="1" operator="equal">
      <formula>0</formula>
    </cfRule>
  </conditionalFormatting>
  <conditionalFormatting sqref="G113">
    <cfRule type="cellIs" dxfId="11" priority="12" stopIfTrue="1" operator="equal">
      <formula>#REF!</formula>
    </cfRule>
  </conditionalFormatting>
  <conditionalFormatting sqref="G113">
    <cfRule type="cellIs" dxfId="10" priority="11" stopIfTrue="1" operator="equal">
      <formula>$G109</formula>
    </cfRule>
  </conditionalFormatting>
  <conditionalFormatting sqref="D56">
    <cfRule type="cellIs" dxfId="9" priority="10" stopIfTrue="1" operator="equal">
      <formula>#REF!</formula>
    </cfRule>
  </conditionalFormatting>
  <conditionalFormatting sqref="D56">
    <cfRule type="cellIs" dxfId="8" priority="9" stopIfTrue="1" operator="equal">
      <formula>#REF!</formula>
    </cfRule>
  </conditionalFormatting>
  <conditionalFormatting sqref="D57">
    <cfRule type="cellIs" dxfId="7" priority="8" stopIfTrue="1" operator="equal">
      <formula>#REF!</formula>
    </cfRule>
  </conditionalFormatting>
  <conditionalFormatting sqref="D57">
    <cfRule type="cellIs" dxfId="6" priority="7" stopIfTrue="1" operator="equal">
      <formula>#REF!</formula>
    </cfRule>
  </conditionalFormatting>
  <conditionalFormatting sqref="D58">
    <cfRule type="cellIs" dxfId="5" priority="6" stopIfTrue="1" operator="equal">
      <formula>#REF!</formula>
    </cfRule>
  </conditionalFormatting>
  <conditionalFormatting sqref="D58">
    <cfRule type="cellIs" dxfId="4" priority="5" stopIfTrue="1" operator="equal">
      <formula>#REF!</formula>
    </cfRule>
  </conditionalFormatting>
  <conditionalFormatting sqref="D58">
    <cfRule type="cellIs" dxfId="3" priority="4" stopIfTrue="1" operator="equal">
      <formula>#REF!</formula>
    </cfRule>
  </conditionalFormatting>
  <conditionalFormatting sqref="G195">
    <cfRule type="cellIs" dxfId="2" priority="3" stopIfTrue="1" operator="equal">
      <formula>$G173</formula>
    </cfRule>
  </conditionalFormatting>
  <conditionalFormatting sqref="G205">
    <cfRule type="cellIs" dxfId="1" priority="2" stopIfTrue="1" operator="equal">
      <formula>#REF!</formula>
    </cfRule>
  </conditionalFormatting>
  <conditionalFormatting sqref="G205">
    <cfRule type="cellIs" dxfId="0" priority="1" stopIfTrue="1" operator="equal">
      <formula>$G183</formula>
    </cfRule>
  </conditionalFormatting>
  <pageMargins left="0.31496062992125984" right="0.31496062992125984" top="0.39370078740157483" bottom="0.27559055118110237" header="0" footer="0"/>
  <pageSetup paperSize="9" scale="76" fitToHeight="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2025-07-11T06:18:17Z</cp:lastPrinted>
  <dcterms:created xsi:type="dcterms:W3CDTF">2016-08-15T09:54:21Z</dcterms:created>
  <dcterms:modified xsi:type="dcterms:W3CDTF">2025-07-11T06:18:36Z</dcterms:modified>
</cp:coreProperties>
</file>