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0"/>
  </bookViews>
  <sheets>
    <sheet name="паспорт з 01.01.2020" sheetId="1" r:id="rId1"/>
  </sheets>
  <definedNames/>
  <calcPr fullCalcOnLoad="1"/>
</workbook>
</file>

<file path=xl/sharedStrings.xml><?xml version="1.0" encoding="utf-8"?>
<sst xmlns="http://schemas.openxmlformats.org/spreadsheetml/2006/main" count="237" uniqueCount="136">
  <si>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</si>
  <si>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</si>
  <si>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</si>
  <si>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</si>
  <si>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</si>
  <si>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</si>
  <si>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</si>
  <si>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</si>
  <si>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</si>
  <si>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</si>
  <si>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</si>
  <si>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</si>
  <si>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</si>
  <si>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</si>
  <si>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</si>
  <si>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</si>
  <si>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</si>
  <si>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</si>
  <si>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</si>
  <si>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</si>
  <si>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</si>
  <si>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</si>
  <si>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</si>
  <si>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</si>
  <si>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</si>
  <si>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</si>
  <si>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</si>
  <si>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</si>
  <si>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</si>
  <si>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</si>
  <si>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</si>
  <si>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</si>
  <si>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</si>
  <si>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</si>
  <si>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</si>
  <si>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</si>
  <si>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</si>
  <si>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</si>
  <si>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</si>
  <si>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</si>
  <si>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</si>
  <si>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Типової відомчої класифікації видатків та кредитування місцевого бюджету)</t>
  </si>
  <si>
    <t>(код за ЄДРПОУ)</t>
  </si>
  <si>
    <t xml:space="preserve">2. </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</si>
  <si>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</si>
  <si>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</si>
  <si>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</si>
  <si>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</si>
  <si>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</si>
  <si>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</si>
  <si>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</si>
  <si>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Наказ управління культури Коломийської міської ради</t>
  </si>
  <si>
    <t>бюджетної програми місцевого бюджету на _2020_ рік</t>
  </si>
  <si>
    <t>Управління культури Коломийської міської ради</t>
  </si>
  <si>
    <t>Управління культури</t>
  </si>
  <si>
    <t>О2006248</t>
  </si>
  <si>
    <t>Завдання 1</t>
  </si>
  <si>
    <t>грн</t>
  </si>
  <si>
    <t>кошторис видатків на 2020 рік</t>
  </si>
  <si>
    <t>од.</t>
  </si>
  <si>
    <t>грн.</t>
  </si>
  <si>
    <t>%</t>
  </si>
  <si>
    <t>Начальник управління культури</t>
  </si>
  <si>
    <t>Мандрусяк У. І.</t>
  </si>
  <si>
    <t>"____"____________2020 р.</t>
  </si>
  <si>
    <t>осіб</t>
  </si>
  <si>
    <t>розрахунок</t>
  </si>
  <si>
    <t xml:space="preserve">розрахунок </t>
  </si>
  <si>
    <t xml:space="preserve">Завдання 2                                           </t>
  </si>
  <si>
    <t>О824</t>
  </si>
  <si>
    <t>Забезпечення діяльності музеїв і виставок</t>
  </si>
  <si>
    <t>Мета бюджетної програми:  Вивчення, збереження і використання матеріальної та духовної культури, залучення громадян до надбань національної і світової історико-культурної спадщини____</t>
  </si>
  <si>
    <t xml:space="preserve">Збереження популяризації духовного надбання нації (розвиток інфраструктури музеїв), забезпечення виставковою діяльністю     
</t>
  </si>
  <si>
    <t>2.1 Капітальний ремонт даху музею історії міста Коломиї по вул. Шухевича, 80</t>
  </si>
  <si>
    <t>кількість установ (музеїв)</t>
  </si>
  <si>
    <t>мережа</t>
  </si>
  <si>
    <t>кількість виставок</t>
  </si>
  <si>
    <t>звіт про діяльність музею</t>
  </si>
  <si>
    <t>кількість ставок-всього</t>
  </si>
  <si>
    <t>кількість ставок керівних працівників</t>
  </si>
  <si>
    <t>кількість ставок спеціалістів</t>
  </si>
  <si>
    <t xml:space="preserve">од. </t>
  </si>
  <si>
    <t>кількість ставок обслуговуючого та технічного персоналу</t>
  </si>
  <si>
    <t>площа приміщення музею</t>
  </si>
  <si>
    <t>кв.м.</t>
  </si>
  <si>
    <t>в т.ч. виставкова площа</t>
  </si>
  <si>
    <t>видатки загального фонду на забезпечення діяльності музею</t>
  </si>
  <si>
    <t>кількість проведених виставок у музеї</t>
  </si>
  <si>
    <t>кількість проведених екскурсій в музеї</t>
  </si>
  <si>
    <t>кількість проведених екскурсій на виставках</t>
  </si>
  <si>
    <t>кількість експонатів -всього</t>
  </si>
  <si>
    <t>в т.ч.буде експонуватися у плановому періоді</t>
  </si>
  <si>
    <t>кількість відвідувачів виставок</t>
  </si>
  <si>
    <t>в т. ч. за реалізованими квитками</t>
  </si>
  <si>
    <t>в т. ч. безкоштовно</t>
  </si>
  <si>
    <t>кількість відвідувачів музею</t>
  </si>
  <si>
    <t>плановий обсяг доходів музею</t>
  </si>
  <si>
    <t>в т. ч. доходи від реалізації квитків</t>
  </si>
  <si>
    <t>кількість реалізованих квитків</t>
  </si>
  <si>
    <t>шт.</t>
  </si>
  <si>
    <t>плановий обсяг доходів виставок</t>
  </si>
  <si>
    <t>кількість проведених екскурсій на одного спеціаліста</t>
  </si>
  <si>
    <t>середня вартість одного квитка</t>
  </si>
  <si>
    <t>середні витрати на 1 кв.м. виставкової площі</t>
  </si>
  <si>
    <t>динаміка збільшення виставок у плановому періоді по відношенню до фактичного показника попереднього періоду</t>
  </si>
  <si>
    <t>Розрахунок</t>
  </si>
  <si>
    <t>динаміка збільшення відвідувачів у плановому періоді по відношенню до фактичного показника попереднього періоду</t>
  </si>
  <si>
    <t>динаміка збільшення задіяних виставкових площ у плановому періоді по відношенню до фактичного показника попереднього періоду</t>
  </si>
  <si>
    <t>середня вартість капітального ремонту одного квадратного метру даху музею історії м. Коломиї по вул. Шухевича, 80</t>
  </si>
  <si>
    <t>відсоток забезпеченості капітальним ремонтом даху в музеї історії м. Коломиї по вул. Шухевича, 80</t>
  </si>
  <si>
    <t xml:space="preserve">Збереження популяризації духовного надбання нації (розвиток інфраструктури музеїв), забезпечення виставковою діяльністю     </t>
  </si>
  <si>
    <t>штатний розпис на 2020 рік</t>
  </si>
  <si>
    <t>в т.ч. видатки загального фонду на забезпечення діяльності виставок</t>
  </si>
  <si>
    <t>кошторис на 2020 рік</t>
  </si>
  <si>
    <t xml:space="preserve">звіт про діяльність музею </t>
  </si>
  <si>
    <t>план роботи  на 2020 рік затверджений 23.12.2019 року, журнал обліку квитанцій</t>
  </si>
  <si>
    <t>Розрахунково/відношення кількості відвідувачів у 2020 році до фактичної кількості відвідувачів у 2019 році/</t>
  </si>
  <si>
    <t>обсяг видатків на капітальний ремонт даху музею історії м. Коломиї по вул. Шухевича, 80</t>
  </si>
  <si>
    <t>середня вартість капітального ремонту одного квадратного метру фасаду та гідроізоляції приміщення музею історії м. Коломиї по вул. Шухевича, 80</t>
  </si>
  <si>
    <t>відсоток забезпеченості капітальним ремонтом фасаду та гідроізоляція приміщення в музеї історії м. Коломиї по вул. Шухевича, 80</t>
  </si>
  <si>
    <t>зведений кошторис, дефектний акт</t>
  </si>
  <si>
    <t>м.кв.</t>
  </si>
  <si>
    <t>загальна кількість квадратних метрів музею історії м. Коломиї</t>
  </si>
  <si>
    <t>технічний паспорт музею історії міста Коломиї</t>
  </si>
  <si>
    <t>кількість метрів квадратних фасаду приміщення музею, на яких планується капітальний ремонт</t>
  </si>
  <si>
    <t>кількість метрів квадратних гідроізоляції приміщення музею, на яких планується капітальний ремонт</t>
  </si>
  <si>
    <t>Реалізація державної політики спрямована на збереження і використання матеріальної, духовної культури та залучення громадян до історико-культурної спадщини</t>
  </si>
  <si>
    <t>Капітальний ремонт приміщення музею історії міста  Коломиї по вул. Шухевича, 80</t>
  </si>
  <si>
    <t xml:space="preserve">кількість метрів квадратних даху музею історії міста Коломиї, на яких планується капітальний ремонт </t>
  </si>
  <si>
    <t>обсяг видатків на капітальний ремонт фасаду та гідроізоляції приміщення музею історії міста Коломиї по вул. Шухевича, 80</t>
  </si>
  <si>
    <t>2.2 Капітальний ремонт фасаду та гідроізоляція приміщення музею історії міста Коломиї по вул. Шухевича, 80</t>
  </si>
  <si>
    <t>Обсяг бюджетних призначень / бюджетних асигнувань - __1807809,00____ гривень, у тому числі загального фонду - _1785809,00___ гривень та спеціального фонду - __22000,00___ гривень.</t>
  </si>
  <si>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(із змінами), наказ Міністерства фінансів України від  20.09.2017р. №793 "Про затвердження складових програмної класифікації видатків та кредитування місцевих бюджетів",  постанова КМУ від 31.12.1998 р №1352 "Про затвердження Положення про формування та виконання Національної програми інформатизації", рішення Коломийської міської ради від 05.12.2019 року №4222-55/2019"Про міський бюджет на 2020 рік", рішення Коломийської міської ради від 20.02.2020 року №4426-59/2020 "Про уточнення міського бюджету на 2020 рік"_________________________________________________________________</t>
  </si>
  <si>
    <t>Заступник начальника управління-начальник бюджетного відділу фінансового управління</t>
  </si>
  <si>
    <t>Циганчук  О. П.</t>
  </si>
  <si>
    <t>від 27.02.2020 р.____ N _32 к/тр_____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</si>
</sst>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2000]dddd\,\ d\ mmmm\ yyyy\ &quot;г&quot;\."/>
    <numFmt numFmtId="187" formatCode="0.000000"/>
    <numFmt numFmtId="188" formatCode="0.00000"/>
    <numFmt numFmtId="189" formatCode="0.0000"/>
  </numFmts>
  <fonts count="6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7.5"/>
      <color indexed="8"/>
      <name val="Times New Roman"/>
      <family val="1"/>
    </font>
    <font>
      <sz val="8"/>
      <color indexed="8"/>
      <name val="Times New Roman"/>
      <family val="1"/>
    </font>
    <font>
      <b/>
      <sz val="11"/>
      <color indexed="8"/>
      <name val="Times New Roman"/>
      <family val="1"/>
    </font>
    <font>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7.5"/>
      <color rgb="FF000000"/>
      <name val="Times New Roman"/>
      <family val="1"/>
    </font>
    <font>
      <sz val="8"/>
      <color rgb="FF000000"/>
      <name val="Times New Roman"/>
      <family val="1"/>
    </font>
    <font>
      <b/>
      <sz val="11"/>
      <color theme="1"/>
      <name val="Times New Roman"/>
      <family val="1"/>
    </font>
    <font>
      <sz val="8"/>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sz val="9"/>
      <color theme="1"/>
      <name val="Times New Roman"/>
      <family val="1"/>
    </font>
    <font>
      <b/>
      <sz val="9"/>
      <color rgb="FF000000"/>
      <name val="Times New Roman"/>
      <family val="1"/>
    </font>
    <font>
      <sz val="9"/>
      <color rgb="FF000000"/>
      <name val="Times New Roman"/>
      <family val="1"/>
    </font>
    <font>
      <b/>
      <sz val="9"/>
      <color theme="1"/>
      <name val="Times New Roman"/>
      <family val="1"/>
    </font>
    <font>
      <sz val="11"/>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113">
    <xf numFmtId="0" fontId="0"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vertical="center" wrapText="1"/>
    </xf>
    <xf numFmtId="0" fontId="44" fillId="0" borderId="10" xfId="0" applyFont="1" applyBorder="1" applyAlignment="1">
      <alignment vertical="center" wrapText="1"/>
    </xf>
    <xf numFmtId="0" fontId="45" fillId="0" borderId="0" xfId="0" applyFont="1" applyBorder="1" applyAlignment="1">
      <alignment/>
    </xf>
    <xf numFmtId="0" fontId="44" fillId="0" borderId="0" xfId="0" applyFont="1" applyAlignment="1">
      <alignment horizontal="center"/>
    </xf>
    <xf numFmtId="0" fontId="44" fillId="0" borderId="0" xfId="0" applyFont="1" applyAlignment="1">
      <alignment horizontal="left" vertical="center"/>
    </xf>
    <xf numFmtId="0" fontId="46" fillId="0" borderId="0" xfId="0" applyFont="1" applyAlignment="1">
      <alignment vertical="center"/>
    </xf>
    <xf numFmtId="0" fontId="46" fillId="0" borderId="0" xfId="0" applyFont="1" applyAlignment="1">
      <alignment/>
    </xf>
    <xf numFmtId="0" fontId="47" fillId="0" borderId="0" xfId="0" applyFont="1" applyAlignment="1">
      <alignment horizontal="center" vertical="top" wrapText="1"/>
    </xf>
    <xf numFmtId="0" fontId="44" fillId="0" borderId="10" xfId="0" applyFont="1" applyBorder="1" applyAlignment="1">
      <alignment horizontal="center" vertical="center" wrapText="1"/>
    </xf>
    <xf numFmtId="0" fontId="44" fillId="0" borderId="0" xfId="0" applyFont="1" applyAlignment="1">
      <alignment horizontal="left" vertical="center" wrapText="1"/>
    </xf>
    <xf numFmtId="0" fontId="44" fillId="0" borderId="0" xfId="0" applyFont="1" applyAlignment="1">
      <alignment horizontal="center" vertical="center" wrapText="1"/>
    </xf>
    <xf numFmtId="0" fontId="44" fillId="0" borderId="11" xfId="0" applyFont="1" applyBorder="1" applyAlignment="1">
      <alignment vertical="center" wrapText="1"/>
    </xf>
    <xf numFmtId="0" fontId="44" fillId="0" borderId="0" xfId="0" applyFont="1" applyAlignment="1">
      <alignment vertical="center" wrapText="1"/>
    </xf>
    <xf numFmtId="0" fontId="48" fillId="0" borderId="11" xfId="0" applyFont="1" applyBorder="1" applyAlignment="1">
      <alignment vertical="center" wrapText="1"/>
    </xf>
    <xf numFmtId="0" fontId="49" fillId="0" borderId="12" xfId="0" applyFont="1" applyBorder="1" applyAlignment="1">
      <alignment vertical="top" wrapText="1"/>
    </xf>
    <xf numFmtId="0" fontId="48" fillId="0" borderId="11" xfId="0" applyFont="1" applyBorder="1" applyAlignment="1">
      <alignment vertical="top" wrapText="1"/>
    </xf>
    <xf numFmtId="0" fontId="48" fillId="0" borderId="11" xfId="0" applyFont="1" applyBorder="1" applyAlignment="1">
      <alignment horizontal="center" wrapText="1"/>
    </xf>
    <xf numFmtId="0" fontId="49" fillId="0" borderId="0" xfId="0" applyFont="1" applyBorder="1" applyAlignment="1">
      <alignment horizontal="center" vertical="top" wrapText="1"/>
    </xf>
    <xf numFmtId="0" fontId="49" fillId="0" borderId="12" xfId="0" applyFont="1" applyBorder="1" applyAlignment="1">
      <alignment horizontal="center" vertical="top" wrapText="1"/>
    </xf>
    <xf numFmtId="0" fontId="48" fillId="0" borderId="11" xfId="0" applyFont="1" applyBorder="1" applyAlignment="1">
      <alignment horizontal="center" vertical="center" wrapText="1"/>
    </xf>
    <xf numFmtId="0" fontId="49" fillId="0" borderId="12" xfId="0" applyFont="1" applyBorder="1" applyAlignment="1">
      <alignment horizontal="center" vertical="top"/>
    </xf>
    <xf numFmtId="0" fontId="48" fillId="0" borderId="11" xfId="0" applyFont="1" applyBorder="1" applyAlignment="1">
      <alignment horizontal="center" vertical="top" wrapText="1"/>
    </xf>
    <xf numFmtId="0" fontId="48" fillId="0" borderId="11" xfId="0" applyFont="1" applyBorder="1" applyAlignment="1">
      <alignment horizontal="center" wrapText="1"/>
    </xf>
    <xf numFmtId="0" fontId="44" fillId="0" borderId="0" xfId="0" applyFont="1" applyAlignment="1">
      <alignment horizontal="center" vertical="center" wrapText="1"/>
    </xf>
    <xf numFmtId="0" fontId="47" fillId="0" borderId="0" xfId="0" applyFont="1" applyBorder="1" applyAlignment="1">
      <alignment horizontal="center" vertical="top"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48" fillId="0" borderId="0" xfId="0" applyFont="1" applyAlignment="1">
      <alignment/>
    </xf>
    <xf numFmtId="2" fontId="50" fillId="0" borderId="10"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0" xfId="0" applyFont="1" applyBorder="1" applyAlignment="1">
      <alignment horizontal="center" wrapText="1"/>
    </xf>
    <xf numFmtId="0" fontId="50" fillId="0" borderId="10" xfId="0" applyFont="1" applyBorder="1" applyAlignment="1">
      <alignment horizontal="center" vertical="center" wrapText="1"/>
    </xf>
    <xf numFmtId="2" fontId="51" fillId="0" borderId="10" xfId="0" applyNumberFormat="1"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vertic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184" fontId="50" fillId="0" borderId="10" xfId="0" applyNumberFormat="1" applyFont="1" applyBorder="1" applyAlignment="1">
      <alignment horizontal="center" vertical="center" wrapText="1"/>
    </xf>
    <xf numFmtId="0" fontId="52" fillId="0" borderId="10" xfId="0" applyFont="1" applyBorder="1" applyAlignment="1">
      <alignment wrapText="1"/>
    </xf>
    <xf numFmtId="0" fontId="53" fillId="0" borderId="10" xfId="0" applyFont="1" applyBorder="1" applyAlignment="1">
      <alignment wrapText="1"/>
    </xf>
    <xf numFmtId="0" fontId="54" fillId="0" borderId="0" xfId="0" applyFont="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0" xfId="0" applyFont="1" applyBorder="1" applyAlignment="1">
      <alignment horizontal="left" vertical="center" wrapText="1"/>
    </xf>
    <xf numFmtId="2" fontId="50" fillId="0" borderId="13" xfId="0" applyNumberFormat="1" applyFont="1" applyBorder="1" applyAlignment="1">
      <alignment horizontal="center" vertical="center" wrapText="1"/>
    </xf>
    <xf numFmtId="49" fontId="50" fillId="0" borderId="10" xfId="0" applyNumberFormat="1" applyFont="1" applyBorder="1" applyAlignment="1">
      <alignment horizontal="left" vertical="center" wrapText="1"/>
    </xf>
    <xf numFmtId="0" fontId="51" fillId="0" borderId="10" xfId="0" applyFont="1" applyBorder="1" applyAlignment="1">
      <alignment horizontal="center" vertical="center" wrapText="1"/>
    </xf>
    <xf numFmtId="0" fontId="50" fillId="0" borderId="13" xfId="0" applyFont="1" applyBorder="1" applyAlignment="1">
      <alignment vertical="center" wrapText="1"/>
    </xf>
    <xf numFmtId="0" fontId="51"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4" xfId="0" applyFont="1" applyBorder="1" applyAlignment="1">
      <alignment horizontal="center" vertical="center" wrapText="1"/>
    </xf>
    <xf numFmtId="184" fontId="50" fillId="0" borderId="15" xfId="0" applyNumberFormat="1" applyFont="1" applyBorder="1" applyAlignment="1">
      <alignment horizontal="center" vertical="center" wrapText="1"/>
    </xf>
    <xf numFmtId="0" fontId="50" fillId="0" borderId="16"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3" xfId="0" applyFont="1" applyBorder="1" applyAlignment="1">
      <alignment horizontal="left" vertical="center" wrapText="1"/>
    </xf>
    <xf numFmtId="2" fontId="55"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1" fontId="50" fillId="0" borderId="10" xfId="0" applyNumberFormat="1" applyFont="1" applyBorder="1" applyAlignment="1">
      <alignment horizontal="center" vertical="center" wrapText="1"/>
    </xf>
    <xf numFmtId="49" fontId="55" fillId="0" borderId="10" xfId="0" applyNumberFormat="1" applyFont="1" applyBorder="1" applyAlignment="1">
      <alignment horizontal="left" vertical="center" wrapText="1"/>
    </xf>
    <xf numFmtId="0" fontId="56" fillId="0" borderId="10" xfId="0" applyFont="1" applyBorder="1" applyAlignment="1">
      <alignment horizontal="center" vertical="center" wrapText="1"/>
    </xf>
    <xf numFmtId="0" fontId="57" fillId="0" borderId="0" xfId="0" applyFont="1" applyAlignment="1">
      <alignment/>
    </xf>
    <xf numFmtId="0" fontId="55" fillId="0" borderId="10" xfId="0" applyFont="1" applyBorder="1" applyAlignment="1">
      <alignment horizontal="left" vertical="center" wrapText="1"/>
    </xf>
    <xf numFmtId="0" fontId="48" fillId="0" borderId="11" xfId="0" applyFont="1" applyBorder="1" applyAlignment="1">
      <alignment horizontal="center" wrapText="1"/>
    </xf>
    <xf numFmtId="0" fontId="45" fillId="0" borderId="0"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44" fillId="0" borderId="0" xfId="0" applyFont="1" applyAlignment="1">
      <alignment horizontal="left" vertical="center" wrapText="1"/>
    </xf>
    <xf numFmtId="0" fontId="58"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47" fillId="0" borderId="12" xfId="0" applyFont="1" applyBorder="1" applyAlignment="1">
      <alignment horizontal="center" vertical="top" wrapText="1"/>
    </xf>
    <xf numFmtId="0" fontId="45" fillId="0" borderId="11" xfId="0" applyFont="1" applyBorder="1" applyAlignment="1">
      <alignment horizontal="center"/>
    </xf>
    <xf numFmtId="0" fontId="44" fillId="0" borderId="0" xfId="0" applyFont="1" applyAlignment="1">
      <alignment horizontal="left" wrapText="1"/>
    </xf>
    <xf numFmtId="0" fontId="58" fillId="0" borderId="0" xfId="0" applyFont="1" applyAlignment="1">
      <alignment horizontal="left" vertical="center" wrapText="1"/>
    </xf>
    <xf numFmtId="0" fontId="50" fillId="0" borderId="10" xfId="0" applyFont="1" applyBorder="1" applyAlignment="1">
      <alignment horizontal="left" vertical="center" wrapText="1"/>
    </xf>
    <xf numFmtId="0" fontId="48" fillId="0" borderId="11" xfId="0" applyFont="1" applyBorder="1" applyAlignment="1">
      <alignment horizontal="center" vertical="top" wrapText="1"/>
    </xf>
    <xf numFmtId="0" fontId="0" fillId="0" borderId="11" xfId="0" applyBorder="1" applyAlignment="1">
      <alignment horizontal="center" vertical="top" wrapText="1"/>
    </xf>
    <xf numFmtId="0" fontId="48" fillId="0" borderId="11" xfId="0" applyFont="1" applyBorder="1" applyAlignment="1">
      <alignment horizontal="center" wrapText="1"/>
    </xf>
    <xf numFmtId="0" fontId="0" fillId="0" borderId="11" xfId="0" applyBorder="1" applyAlignment="1">
      <alignment wrapText="1"/>
    </xf>
    <xf numFmtId="0" fontId="45" fillId="0" borderId="0" xfId="0" applyFont="1" applyAlignment="1">
      <alignment wrapText="1"/>
    </xf>
    <xf numFmtId="0" fontId="0" fillId="0" borderId="0" xfId="0" applyAlignment="1">
      <alignment wrapText="1"/>
    </xf>
    <xf numFmtId="0" fontId="44" fillId="0" borderId="10" xfId="0" applyFont="1" applyBorder="1" applyAlignment="1">
      <alignment horizontal="center" vertical="center" wrapText="1"/>
    </xf>
    <xf numFmtId="0" fontId="48" fillId="0" borderId="11" xfId="0" applyFont="1" applyBorder="1" applyAlignment="1">
      <alignment vertical="top" wrapText="1"/>
    </xf>
    <xf numFmtId="0" fontId="0" fillId="0" borderId="11" xfId="0" applyBorder="1" applyAlignment="1">
      <alignment vertical="top" wrapText="1"/>
    </xf>
    <xf numFmtId="0" fontId="49" fillId="0" borderId="12" xfId="0" applyFont="1" applyBorder="1" applyAlignment="1">
      <alignment horizontal="center" vertical="top" wrapText="1"/>
    </xf>
    <xf numFmtId="0" fontId="59" fillId="0" borderId="0" xfId="0" applyFont="1" applyAlignment="1">
      <alignment horizontal="center" vertical="center"/>
    </xf>
    <xf numFmtId="0" fontId="48" fillId="0" borderId="11" xfId="0" applyFont="1" applyBorder="1" applyAlignment="1">
      <alignment horizontal="center" vertical="center" wrapText="1"/>
    </xf>
    <xf numFmtId="0" fontId="54" fillId="0" borderId="0" xfId="0" applyFont="1" applyAlignment="1">
      <alignment horizontal="center" vertical="top" wrapText="1"/>
    </xf>
    <xf numFmtId="0" fontId="48" fillId="0" borderId="11" xfId="0" applyFont="1" applyBorder="1" applyAlignment="1">
      <alignment vertical="center" wrapText="1"/>
    </xf>
    <xf numFmtId="0" fontId="0" fillId="0" borderId="11" xfId="0" applyBorder="1" applyAlignment="1">
      <alignment vertical="center" wrapText="1"/>
    </xf>
    <xf numFmtId="0" fontId="44" fillId="0" borderId="0" xfId="0" applyFont="1" applyAlignment="1">
      <alignment horizontal="center" vertical="center" wrapText="1"/>
    </xf>
    <xf numFmtId="0" fontId="58" fillId="0" borderId="14" xfId="0" applyFont="1" applyBorder="1" applyAlignment="1">
      <alignment horizontal="left" vertical="top" wrapText="1"/>
    </xf>
    <xf numFmtId="0" fontId="58" fillId="0" borderId="17" xfId="0" applyFont="1" applyBorder="1" applyAlignment="1">
      <alignment horizontal="left" vertical="top" wrapText="1"/>
    </xf>
    <xf numFmtId="0" fontId="58" fillId="0" borderId="15" xfId="0" applyFont="1" applyBorder="1" applyAlignment="1">
      <alignment horizontal="left" vertical="top" wrapText="1"/>
    </xf>
    <xf numFmtId="0" fontId="58"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0" fillId="0" borderId="16" xfId="0" applyBorder="1" applyAlignment="1">
      <alignment horizontal="center"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7" fillId="0" borderId="0" xfId="0" applyFont="1" applyBorder="1" applyAlignment="1">
      <alignment horizontal="center" vertical="top" wrapText="1"/>
    </xf>
    <xf numFmtId="0" fontId="49"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2"/>
  <sheetViews>
    <sheetView tabSelected="1" zoomScale="110" zoomScaleNormal="110" zoomScaleSheetLayoutView="150" workbookViewId="0" topLeftCell="A1">
      <selection activeCell="E10" sqref="E10:G10"/>
    </sheetView>
  </sheetViews>
  <sheetFormatPr defaultColWidth="21.57421875" defaultRowHeight="15"/>
  <cols>
    <col min="1" max="1" width="6.57421875" style="2" customWidth="1"/>
    <col min="2" max="2" width="33.00390625" style="2" customWidth="1"/>
    <col min="3" max="3" width="19.00390625" style="2" customWidth="1"/>
    <col min="4" max="4" width="22.421875" style="2" customWidth="1"/>
    <col min="5" max="6" width="19.8515625" style="2" customWidth="1"/>
    <col min="7" max="7" width="18.00390625" style="2" customWidth="1"/>
    <col min="8" max="38" width="10.28125" style="2" customWidth="1"/>
    <col min="39" max="16384" width="21.57421875" style="2" customWidth="1"/>
  </cols>
  <sheetData>
    <row r="1" spans="6:7" ht="15">
      <c r="F1" s="109" t="s">
        <v>39</v>
      </c>
      <c r="G1" s="110"/>
    </row>
    <row r="2" spans="6:7" ht="15">
      <c r="F2" s="110"/>
      <c r="G2" s="110"/>
    </row>
    <row r="3" spans="6:7" ht="32.25" customHeight="1">
      <c r="F3" s="110"/>
      <c r="G3" s="110"/>
    </row>
    <row r="4" spans="1:5" ht="15.75">
      <c r="A4" s="15"/>
      <c r="E4" s="15" t="s">
        <v>0</v>
      </c>
    </row>
    <row r="5" spans="1:7" ht="15.75">
      <c r="A5" s="15"/>
      <c r="E5" s="83" t="s">
        <v>1</v>
      </c>
      <c r="F5" s="83"/>
      <c r="G5" s="83"/>
    </row>
    <row r="6" spans="1:7" ht="15.75">
      <c r="A6" s="15"/>
      <c r="B6" s="15"/>
      <c r="E6" s="82" t="s">
        <v>51</v>
      </c>
      <c r="F6" s="82"/>
      <c r="G6" s="82"/>
    </row>
    <row r="7" spans="1:7" ht="15" customHeight="1">
      <c r="A7" s="15"/>
      <c r="E7" s="81" t="s">
        <v>2</v>
      </c>
      <c r="F7" s="81"/>
      <c r="G7" s="81"/>
    </row>
    <row r="8" spans="1:7" ht="15.75" hidden="1">
      <c r="A8" s="15"/>
      <c r="B8" s="15"/>
      <c r="E8" s="74"/>
      <c r="F8" s="74"/>
      <c r="G8" s="74"/>
    </row>
    <row r="9" spans="1:7" ht="15" customHeight="1">
      <c r="A9" s="15"/>
      <c r="E9" s="111"/>
      <c r="F9" s="111"/>
      <c r="G9" s="111"/>
    </row>
    <row r="10" spans="1:7" ht="15.75">
      <c r="A10" s="15"/>
      <c r="E10" s="77" t="s">
        <v>135</v>
      </c>
      <c r="F10" s="77"/>
      <c r="G10" s="77"/>
    </row>
    <row r="13" spans="1:7" ht="15.75">
      <c r="A13" s="96" t="s">
        <v>3</v>
      </c>
      <c r="B13" s="96"/>
      <c r="C13" s="96"/>
      <c r="D13" s="96"/>
      <c r="E13" s="96"/>
      <c r="F13" s="96"/>
      <c r="G13" s="96"/>
    </row>
    <row r="14" spans="1:7" ht="15.75">
      <c r="A14" s="96" t="s">
        <v>52</v>
      </c>
      <c r="B14" s="96"/>
      <c r="C14" s="96"/>
      <c r="D14" s="96"/>
      <c r="E14" s="96"/>
      <c r="F14" s="96"/>
      <c r="G14" s="96"/>
    </row>
    <row r="17" spans="1:7" ht="15">
      <c r="A17" s="34" t="s">
        <v>40</v>
      </c>
      <c r="B17" s="99" t="s">
        <v>53</v>
      </c>
      <c r="C17" s="100"/>
      <c r="D17" s="97">
        <v>10</v>
      </c>
      <c r="E17" s="97"/>
      <c r="F17" s="16"/>
      <c r="G17" s="22" t="s">
        <v>55</v>
      </c>
    </row>
    <row r="18" spans="1:7" ht="15" customHeight="1">
      <c r="A18" s="95" t="s">
        <v>2</v>
      </c>
      <c r="B18" s="95"/>
      <c r="C18" s="95"/>
      <c r="D18" s="98" t="s">
        <v>41</v>
      </c>
      <c r="E18" s="98"/>
      <c r="F18" s="17"/>
      <c r="G18" s="23" t="s">
        <v>42</v>
      </c>
    </row>
    <row r="19" spans="1:7" ht="15">
      <c r="A19" s="35" t="s">
        <v>43</v>
      </c>
      <c r="B19" s="93" t="s">
        <v>54</v>
      </c>
      <c r="C19" s="94"/>
      <c r="D19" s="86">
        <v>101</v>
      </c>
      <c r="E19" s="87"/>
      <c r="F19" s="18"/>
      <c r="G19" s="24" t="s">
        <v>55</v>
      </c>
    </row>
    <row r="20" spans="1:7" ht="39" customHeight="1">
      <c r="A20" s="95" t="s">
        <v>30</v>
      </c>
      <c r="B20" s="95"/>
      <c r="C20" s="95"/>
      <c r="D20" s="112" t="s">
        <v>44</v>
      </c>
      <c r="E20" s="112"/>
      <c r="F20" s="17"/>
      <c r="G20" s="23" t="s">
        <v>42</v>
      </c>
    </row>
    <row r="21" spans="1:7" ht="36" customHeight="1">
      <c r="A21" s="36" t="s">
        <v>45</v>
      </c>
      <c r="B21" s="19">
        <v>1014040</v>
      </c>
      <c r="C21" s="25">
        <v>4040</v>
      </c>
      <c r="D21" s="25" t="s">
        <v>69</v>
      </c>
      <c r="E21" s="88" t="s">
        <v>70</v>
      </c>
      <c r="F21" s="89"/>
      <c r="G21" s="73">
        <v>2610600000</v>
      </c>
    </row>
    <row r="22" spans="2:7" ht="56.25" customHeight="1">
      <c r="B22" s="20" t="s">
        <v>46</v>
      </c>
      <c r="C22" s="21" t="s">
        <v>47</v>
      </c>
      <c r="D22" s="17" t="s">
        <v>48</v>
      </c>
      <c r="E22" s="95" t="s">
        <v>49</v>
      </c>
      <c r="F22" s="95"/>
      <c r="G22" s="21" t="s">
        <v>50</v>
      </c>
    </row>
    <row r="23" spans="1:7" ht="42" customHeight="1">
      <c r="A23" s="13" t="s">
        <v>4</v>
      </c>
      <c r="B23" s="77" t="s">
        <v>131</v>
      </c>
      <c r="C23" s="77"/>
      <c r="D23" s="77"/>
      <c r="E23" s="77"/>
      <c r="F23" s="77"/>
      <c r="G23" s="77"/>
    </row>
    <row r="24" spans="1:7" ht="145.5" customHeight="1">
      <c r="A24" s="13" t="s">
        <v>5</v>
      </c>
      <c r="B24" s="77" t="s">
        <v>132</v>
      </c>
      <c r="C24" s="77"/>
      <c r="D24" s="77"/>
      <c r="E24" s="77"/>
      <c r="F24" s="77"/>
      <c r="G24" s="77"/>
    </row>
    <row r="25" spans="1:7" ht="15.75">
      <c r="A25" s="13" t="s">
        <v>6</v>
      </c>
      <c r="B25" s="77" t="s">
        <v>31</v>
      </c>
      <c r="C25" s="77"/>
      <c r="D25" s="77"/>
      <c r="E25" s="77"/>
      <c r="F25" s="77"/>
      <c r="G25" s="77"/>
    </row>
    <row r="26" ht="15.75">
      <c r="A26" s="1"/>
    </row>
    <row r="27" spans="1:7" ht="15.75">
      <c r="A27" s="11" t="s">
        <v>8</v>
      </c>
      <c r="B27" s="92" t="s">
        <v>32</v>
      </c>
      <c r="C27" s="92"/>
      <c r="D27" s="92"/>
      <c r="E27" s="92"/>
      <c r="F27" s="92"/>
      <c r="G27" s="92"/>
    </row>
    <row r="28" spans="1:7" ht="30.75" customHeight="1">
      <c r="A28" s="37">
        <v>1</v>
      </c>
      <c r="B28" s="85" t="s">
        <v>126</v>
      </c>
      <c r="C28" s="85"/>
      <c r="D28" s="85"/>
      <c r="E28" s="85"/>
      <c r="F28" s="85"/>
      <c r="G28" s="85"/>
    </row>
    <row r="29" spans="1:7" ht="12" customHeight="1">
      <c r="A29" s="37"/>
      <c r="B29" s="85"/>
      <c r="C29" s="85"/>
      <c r="D29" s="85"/>
      <c r="E29" s="85"/>
      <c r="F29" s="85"/>
      <c r="G29" s="85"/>
    </row>
    <row r="30" ht="15.75">
      <c r="A30" s="1"/>
    </row>
    <row r="31" spans="1:7" ht="34.5" customHeight="1">
      <c r="A31" s="6" t="s">
        <v>7</v>
      </c>
      <c r="B31" s="90" t="s">
        <v>71</v>
      </c>
      <c r="C31" s="91"/>
      <c r="D31" s="91"/>
      <c r="E31" s="91"/>
      <c r="F31" s="91"/>
      <c r="G31" s="91"/>
    </row>
    <row r="32" ht="15.75">
      <c r="A32" s="6"/>
    </row>
    <row r="33" spans="1:7" ht="21" customHeight="1">
      <c r="A33" s="13" t="s">
        <v>10</v>
      </c>
      <c r="B33" s="84" t="s">
        <v>33</v>
      </c>
      <c r="C33" s="84"/>
      <c r="D33" s="84"/>
      <c r="E33" s="84"/>
      <c r="F33" s="84"/>
      <c r="G33" s="84"/>
    </row>
    <row r="34" spans="1:7" ht="10.5" customHeight="1">
      <c r="A34" s="13"/>
      <c r="B34" s="12"/>
      <c r="C34" s="12"/>
      <c r="D34" s="12"/>
      <c r="E34" s="12"/>
      <c r="F34" s="12"/>
      <c r="G34" s="12"/>
    </row>
    <row r="35" spans="1:7" ht="15.75">
      <c r="A35" s="11" t="s">
        <v>8</v>
      </c>
      <c r="B35" s="92" t="s">
        <v>9</v>
      </c>
      <c r="C35" s="92"/>
      <c r="D35" s="92"/>
      <c r="E35" s="92"/>
      <c r="F35" s="92"/>
      <c r="G35" s="92"/>
    </row>
    <row r="36" spans="1:7" ht="16.5" customHeight="1">
      <c r="A36" s="37">
        <v>1</v>
      </c>
      <c r="B36" s="102" t="s">
        <v>72</v>
      </c>
      <c r="C36" s="103"/>
      <c r="D36" s="103"/>
      <c r="E36" s="103"/>
      <c r="F36" s="103"/>
      <c r="G36" s="104"/>
    </row>
    <row r="37" spans="1:7" ht="15" customHeight="1" hidden="1">
      <c r="A37" s="37">
        <v>2</v>
      </c>
      <c r="B37" s="105" t="s">
        <v>127</v>
      </c>
      <c r="C37" s="105"/>
      <c r="D37" s="105"/>
      <c r="E37" s="105"/>
      <c r="F37" s="105"/>
      <c r="G37" s="105"/>
    </row>
    <row r="38" spans="1:7" ht="15.75">
      <c r="A38" s="13"/>
      <c r="B38" s="12"/>
      <c r="C38" s="12"/>
      <c r="D38" s="12"/>
      <c r="E38" s="12"/>
      <c r="F38" s="12"/>
      <c r="G38" s="12"/>
    </row>
    <row r="39" spans="1:7" ht="15.75">
      <c r="A39" s="13" t="s">
        <v>16</v>
      </c>
      <c r="B39" s="7" t="s">
        <v>12</v>
      </c>
      <c r="C39" s="12"/>
      <c r="D39" s="12"/>
      <c r="E39" s="12"/>
      <c r="F39" s="12"/>
      <c r="G39" s="12"/>
    </row>
    <row r="40" spans="1:2" ht="15.75">
      <c r="A40" s="1"/>
      <c r="B40" s="2" t="s">
        <v>34</v>
      </c>
    </row>
    <row r="41" ht="15.75">
      <c r="A41" s="1"/>
    </row>
    <row r="42" spans="1:5" ht="31.5">
      <c r="A42" s="11" t="s">
        <v>8</v>
      </c>
      <c r="B42" s="11" t="s">
        <v>12</v>
      </c>
      <c r="C42" s="11" t="s">
        <v>13</v>
      </c>
      <c r="D42" s="11" t="s">
        <v>14</v>
      </c>
      <c r="E42" s="11" t="s">
        <v>15</v>
      </c>
    </row>
    <row r="43" spans="1:5" ht="15.75">
      <c r="A43" s="11">
        <v>1</v>
      </c>
      <c r="B43" s="11">
        <v>2</v>
      </c>
      <c r="C43" s="11">
        <v>3</v>
      </c>
      <c r="D43" s="11">
        <v>4</v>
      </c>
      <c r="E43" s="11">
        <v>5</v>
      </c>
    </row>
    <row r="44" spans="1:5" ht="58.5" customHeight="1">
      <c r="A44" s="52">
        <v>1</v>
      </c>
      <c r="B44" s="57" t="s">
        <v>110</v>
      </c>
      <c r="C44" s="54">
        <v>1785809</v>
      </c>
      <c r="D44" s="54">
        <v>22000</v>
      </c>
      <c r="E44" s="54">
        <f>C44+D44</f>
        <v>1807809</v>
      </c>
    </row>
    <row r="45" spans="1:5" ht="48" customHeight="1" hidden="1">
      <c r="A45" s="107">
        <v>2</v>
      </c>
      <c r="B45" s="53" t="s">
        <v>73</v>
      </c>
      <c r="C45" s="33"/>
      <c r="D45" s="33">
        <v>0</v>
      </c>
      <c r="E45" s="33">
        <v>0</v>
      </c>
    </row>
    <row r="46" spans="1:5" ht="48" customHeight="1" hidden="1">
      <c r="A46" s="108"/>
      <c r="B46" s="55" t="s">
        <v>130</v>
      </c>
      <c r="C46" s="33"/>
      <c r="D46" s="33">
        <v>0</v>
      </c>
      <c r="E46" s="33">
        <v>0</v>
      </c>
    </row>
    <row r="47" spans="1:5" ht="15">
      <c r="A47" s="106" t="s">
        <v>15</v>
      </c>
      <c r="B47" s="106"/>
      <c r="C47" s="38">
        <f>SUM(C44:C46)</f>
        <v>1785809</v>
      </c>
      <c r="D47" s="38">
        <f>SUM(D44:D46)</f>
        <v>22000</v>
      </c>
      <c r="E47" s="38">
        <f>SUM(E44:E46)</f>
        <v>1807809</v>
      </c>
    </row>
    <row r="48" ht="15.75">
      <c r="A48" s="1"/>
    </row>
    <row r="49" spans="1:7" ht="15.75">
      <c r="A49" s="101" t="s">
        <v>19</v>
      </c>
      <c r="B49" s="77" t="s">
        <v>17</v>
      </c>
      <c r="C49" s="77"/>
      <c r="D49" s="77"/>
      <c r="E49" s="77"/>
      <c r="F49" s="77"/>
      <c r="G49" s="77"/>
    </row>
    <row r="50" spans="1:2" ht="15.75">
      <c r="A50" s="101"/>
      <c r="B50" s="15" t="s">
        <v>11</v>
      </c>
    </row>
    <row r="51" ht="15.75">
      <c r="A51" s="1"/>
    </row>
    <row r="52" spans="1:5" ht="31.5">
      <c r="A52" s="11" t="s">
        <v>8</v>
      </c>
      <c r="B52" s="11" t="s">
        <v>18</v>
      </c>
      <c r="C52" s="11" t="s">
        <v>13</v>
      </c>
      <c r="D52" s="11" t="s">
        <v>14</v>
      </c>
      <c r="E52" s="11" t="s">
        <v>15</v>
      </c>
    </row>
    <row r="53" spans="1:5" ht="15.75">
      <c r="A53" s="11">
        <v>1</v>
      </c>
      <c r="B53" s="11">
        <v>2</v>
      </c>
      <c r="C53" s="11">
        <v>3</v>
      </c>
      <c r="D53" s="11">
        <v>4</v>
      </c>
      <c r="E53" s="11">
        <v>5</v>
      </c>
    </row>
    <row r="54" spans="1:5" ht="15.75">
      <c r="A54" s="11"/>
      <c r="B54" s="4"/>
      <c r="C54" s="4"/>
      <c r="D54" s="4"/>
      <c r="E54" s="4"/>
    </row>
    <row r="55" spans="1:5" ht="15.75">
      <c r="A55" s="11"/>
      <c r="B55" s="4"/>
      <c r="C55" s="4"/>
      <c r="D55" s="4"/>
      <c r="E55" s="4"/>
    </row>
    <row r="56" spans="1:5" ht="15.75">
      <c r="A56" s="92" t="s">
        <v>15</v>
      </c>
      <c r="B56" s="92"/>
      <c r="C56" s="4"/>
      <c r="D56" s="4"/>
      <c r="E56" s="4"/>
    </row>
    <row r="57" ht="15.75">
      <c r="A57" s="1"/>
    </row>
    <row r="58" spans="1:7" ht="15.75">
      <c r="A58" s="13" t="s">
        <v>35</v>
      </c>
      <c r="B58" s="77" t="s">
        <v>20</v>
      </c>
      <c r="C58" s="77"/>
      <c r="D58" s="77"/>
      <c r="E58" s="77"/>
      <c r="F58" s="77"/>
      <c r="G58" s="77"/>
    </row>
    <row r="59" ht="15.75">
      <c r="A59" s="1"/>
    </row>
    <row r="60" spans="1:7" ht="46.5" customHeight="1">
      <c r="A60" s="11" t="s">
        <v>8</v>
      </c>
      <c r="B60" s="11" t="s">
        <v>21</v>
      </c>
      <c r="C60" s="11" t="s">
        <v>22</v>
      </c>
      <c r="D60" s="11" t="s">
        <v>23</v>
      </c>
      <c r="E60" s="11" t="s">
        <v>13</v>
      </c>
      <c r="F60" s="11" t="s">
        <v>14</v>
      </c>
      <c r="G60" s="11" t="s">
        <v>15</v>
      </c>
    </row>
    <row r="61" spans="1:7" ht="15.75">
      <c r="A61" s="11">
        <v>1</v>
      </c>
      <c r="B61" s="11">
        <v>2</v>
      </c>
      <c r="C61" s="11">
        <v>3</v>
      </c>
      <c r="D61" s="11">
        <v>4</v>
      </c>
      <c r="E61" s="11">
        <v>5</v>
      </c>
      <c r="F61" s="11">
        <v>6</v>
      </c>
      <c r="G61" s="11">
        <v>7</v>
      </c>
    </row>
    <row r="62" spans="1:7" ht="15">
      <c r="A62" s="28"/>
      <c r="B62" s="30" t="s">
        <v>56</v>
      </c>
      <c r="C62" s="28"/>
      <c r="D62" s="28"/>
      <c r="E62" s="38"/>
      <c r="F62" s="38"/>
      <c r="G62" s="38"/>
    </row>
    <row r="63" spans="1:7" s="48" customFormat="1" ht="51.75" customHeight="1">
      <c r="A63" s="63"/>
      <c r="B63" s="64" t="s">
        <v>110</v>
      </c>
      <c r="C63" s="63" t="s">
        <v>57</v>
      </c>
      <c r="D63" s="63" t="s">
        <v>58</v>
      </c>
      <c r="E63" s="65">
        <v>1785809</v>
      </c>
      <c r="F63" s="65">
        <v>22000</v>
      </c>
      <c r="G63" s="65">
        <f>E63+F63</f>
        <v>1807809</v>
      </c>
    </row>
    <row r="64" spans="1:7" s="32" customFormat="1" ht="14.25">
      <c r="A64" s="40">
        <v>1</v>
      </c>
      <c r="B64" s="31" t="s">
        <v>24</v>
      </c>
      <c r="C64" s="40"/>
      <c r="D64" s="40"/>
      <c r="E64" s="40"/>
      <c r="F64" s="40"/>
      <c r="G64" s="40"/>
    </row>
    <row r="65" spans="1:7" s="32" customFormat="1" ht="14.25">
      <c r="A65" s="56"/>
      <c r="B65" s="29" t="s">
        <v>74</v>
      </c>
      <c r="C65" s="37" t="s">
        <v>59</v>
      </c>
      <c r="D65" s="37" t="s">
        <v>75</v>
      </c>
      <c r="E65" s="37">
        <v>1</v>
      </c>
      <c r="F65" s="37"/>
      <c r="G65" s="37">
        <v>1</v>
      </c>
    </row>
    <row r="66" spans="1:7" s="32" customFormat="1" ht="14.25">
      <c r="A66" s="56"/>
      <c r="B66" s="29" t="s">
        <v>76</v>
      </c>
      <c r="C66" s="37" t="s">
        <v>59</v>
      </c>
      <c r="D66" s="37" t="s">
        <v>114</v>
      </c>
      <c r="E66" s="37">
        <v>25</v>
      </c>
      <c r="F66" s="37"/>
      <c r="G66" s="37">
        <v>25</v>
      </c>
    </row>
    <row r="67" spans="1:7" s="32" customFormat="1" ht="25.5">
      <c r="A67" s="56"/>
      <c r="B67" s="29" t="s">
        <v>78</v>
      </c>
      <c r="C67" s="37" t="s">
        <v>59</v>
      </c>
      <c r="D67" s="37" t="s">
        <v>111</v>
      </c>
      <c r="E67" s="37">
        <v>17</v>
      </c>
      <c r="F67" s="37"/>
      <c r="G67" s="37">
        <v>17</v>
      </c>
    </row>
    <row r="68" spans="1:7" s="32" customFormat="1" ht="25.5">
      <c r="A68" s="56"/>
      <c r="B68" s="29" t="s">
        <v>79</v>
      </c>
      <c r="C68" s="37" t="s">
        <v>59</v>
      </c>
      <c r="D68" s="37" t="s">
        <v>111</v>
      </c>
      <c r="E68" s="37">
        <v>3</v>
      </c>
      <c r="F68" s="37"/>
      <c r="G68" s="37">
        <v>3</v>
      </c>
    </row>
    <row r="69" spans="1:7" s="32" customFormat="1" ht="25.5">
      <c r="A69" s="56"/>
      <c r="B69" s="29" t="s">
        <v>80</v>
      </c>
      <c r="C69" s="37" t="s">
        <v>81</v>
      </c>
      <c r="D69" s="37" t="s">
        <v>111</v>
      </c>
      <c r="E69" s="37">
        <v>7</v>
      </c>
      <c r="F69" s="37"/>
      <c r="G69" s="37">
        <v>7</v>
      </c>
    </row>
    <row r="70" spans="1:7" s="32" customFormat="1" ht="33.75" customHeight="1">
      <c r="A70" s="56"/>
      <c r="B70" s="29" t="s">
        <v>82</v>
      </c>
      <c r="C70" s="37" t="s">
        <v>59</v>
      </c>
      <c r="D70" s="37" t="s">
        <v>111</v>
      </c>
      <c r="E70" s="37">
        <v>7</v>
      </c>
      <c r="F70" s="37"/>
      <c r="G70" s="37">
        <v>7</v>
      </c>
    </row>
    <row r="71" spans="1:7" s="32" customFormat="1" ht="14.25">
      <c r="A71" s="56"/>
      <c r="B71" s="29" t="s">
        <v>83</v>
      </c>
      <c r="C71" s="37" t="s">
        <v>84</v>
      </c>
      <c r="D71" s="37" t="s">
        <v>77</v>
      </c>
      <c r="E71" s="37">
        <v>1103</v>
      </c>
      <c r="F71" s="37"/>
      <c r="G71" s="37">
        <v>1103</v>
      </c>
    </row>
    <row r="72" spans="1:7" s="32" customFormat="1" ht="16.5" customHeight="1">
      <c r="A72" s="56"/>
      <c r="B72" s="29" t="s">
        <v>85</v>
      </c>
      <c r="C72" s="37" t="s">
        <v>84</v>
      </c>
      <c r="D72" s="37" t="s">
        <v>77</v>
      </c>
      <c r="E72" s="37">
        <v>630</v>
      </c>
      <c r="F72" s="37"/>
      <c r="G72" s="37">
        <v>630</v>
      </c>
    </row>
    <row r="73" spans="1:7" s="32" customFormat="1" ht="29.25" customHeight="1">
      <c r="A73" s="56"/>
      <c r="B73" s="29" t="s">
        <v>86</v>
      </c>
      <c r="C73" s="37" t="s">
        <v>60</v>
      </c>
      <c r="D73" s="37" t="s">
        <v>113</v>
      </c>
      <c r="E73" s="68">
        <f>E63</f>
        <v>1785809</v>
      </c>
      <c r="F73" s="68"/>
      <c r="G73" s="68">
        <f>E73</f>
        <v>1785809</v>
      </c>
    </row>
    <row r="74" spans="1:7" s="32" customFormat="1" ht="27.75" customHeight="1">
      <c r="A74" s="56"/>
      <c r="B74" s="29" t="s">
        <v>112</v>
      </c>
      <c r="C74" s="37" t="s">
        <v>60</v>
      </c>
      <c r="D74" s="37" t="s">
        <v>113</v>
      </c>
      <c r="E74" s="37">
        <v>45000</v>
      </c>
      <c r="F74" s="37"/>
      <c r="G74" s="37">
        <v>45000</v>
      </c>
    </row>
    <row r="75" spans="1:7" s="32" customFormat="1" ht="14.25">
      <c r="A75" s="40">
        <v>2</v>
      </c>
      <c r="B75" s="31" t="s">
        <v>25</v>
      </c>
      <c r="C75" s="50"/>
      <c r="D75" s="50"/>
      <c r="E75" s="50"/>
      <c r="F75" s="50"/>
      <c r="G75" s="50"/>
    </row>
    <row r="76" spans="1:7" s="32" customFormat="1" ht="51">
      <c r="A76" s="56"/>
      <c r="B76" s="29" t="s">
        <v>87</v>
      </c>
      <c r="C76" s="37" t="s">
        <v>59</v>
      </c>
      <c r="D76" s="37" t="s">
        <v>115</v>
      </c>
      <c r="E76" s="37">
        <v>25</v>
      </c>
      <c r="F76" s="37"/>
      <c r="G76" s="37">
        <v>25</v>
      </c>
    </row>
    <row r="77" spans="1:7" s="32" customFormat="1" ht="51">
      <c r="A77" s="56"/>
      <c r="B77" s="29" t="s">
        <v>88</v>
      </c>
      <c r="C77" s="37" t="s">
        <v>59</v>
      </c>
      <c r="D77" s="37" t="s">
        <v>115</v>
      </c>
      <c r="E77" s="37">
        <v>516</v>
      </c>
      <c r="F77" s="37"/>
      <c r="G77" s="37">
        <v>516</v>
      </c>
    </row>
    <row r="78" spans="1:7" s="32" customFormat="1" ht="51">
      <c r="A78" s="56"/>
      <c r="B78" s="29" t="s">
        <v>89</v>
      </c>
      <c r="C78" s="37" t="s">
        <v>59</v>
      </c>
      <c r="D78" s="37" t="s">
        <v>115</v>
      </c>
      <c r="E78" s="37">
        <v>25</v>
      </c>
      <c r="F78" s="37"/>
      <c r="G78" s="37">
        <v>25</v>
      </c>
    </row>
    <row r="79" spans="1:7" s="32" customFormat="1" ht="14.25">
      <c r="A79" s="56"/>
      <c r="B79" s="29" t="s">
        <v>90</v>
      </c>
      <c r="C79" s="37" t="s">
        <v>59</v>
      </c>
      <c r="D79" s="37" t="s">
        <v>77</v>
      </c>
      <c r="E79" s="37">
        <v>27910</v>
      </c>
      <c r="F79" s="37"/>
      <c r="G79" s="37">
        <v>27910</v>
      </c>
    </row>
    <row r="80" spans="1:7" s="32" customFormat="1" ht="25.5">
      <c r="A80" s="56"/>
      <c r="B80" s="29" t="s">
        <v>91</v>
      </c>
      <c r="C80" s="37" t="s">
        <v>59</v>
      </c>
      <c r="D80" s="37" t="s">
        <v>77</v>
      </c>
      <c r="E80" s="37">
        <v>5700</v>
      </c>
      <c r="F80" s="37"/>
      <c r="G80" s="37">
        <v>5700</v>
      </c>
    </row>
    <row r="81" spans="1:7" s="32" customFormat="1" ht="14.25">
      <c r="A81" s="56"/>
      <c r="B81" s="29" t="s">
        <v>92</v>
      </c>
      <c r="C81" s="37" t="s">
        <v>65</v>
      </c>
      <c r="D81" s="37" t="s">
        <v>77</v>
      </c>
      <c r="E81" s="37"/>
      <c r="F81" s="37">
        <v>1780</v>
      </c>
      <c r="G81" s="37">
        <v>1780</v>
      </c>
    </row>
    <row r="82" spans="1:7" s="32" customFormat="1" ht="14.25">
      <c r="A82" s="56"/>
      <c r="B82" s="29" t="s">
        <v>93</v>
      </c>
      <c r="C82" s="37" t="s">
        <v>65</v>
      </c>
      <c r="D82" s="37" t="s">
        <v>77</v>
      </c>
      <c r="E82" s="37"/>
      <c r="F82" s="37">
        <v>1780</v>
      </c>
      <c r="G82" s="37">
        <v>1780</v>
      </c>
    </row>
    <row r="83" spans="1:7" s="32" customFormat="1" ht="14.25">
      <c r="A83" s="56"/>
      <c r="B83" s="29" t="s">
        <v>94</v>
      </c>
      <c r="C83" s="37"/>
      <c r="D83" s="37"/>
      <c r="E83" s="37"/>
      <c r="F83" s="37"/>
      <c r="G83" s="37"/>
    </row>
    <row r="84" spans="1:7" s="32" customFormat="1" ht="14.25">
      <c r="A84" s="56"/>
      <c r="B84" s="29" t="s">
        <v>95</v>
      </c>
      <c r="C84" s="37" t="s">
        <v>65</v>
      </c>
      <c r="D84" s="37" t="s">
        <v>77</v>
      </c>
      <c r="E84" s="37">
        <v>12200</v>
      </c>
      <c r="F84" s="37">
        <v>4400</v>
      </c>
      <c r="G84" s="37">
        <f aca="true" t="shared" si="0" ref="G84:G89">E84+F84</f>
        <v>16600</v>
      </c>
    </row>
    <row r="85" spans="1:7" s="32" customFormat="1" ht="14.25">
      <c r="A85" s="56"/>
      <c r="B85" s="29" t="s">
        <v>93</v>
      </c>
      <c r="C85" s="37" t="s">
        <v>65</v>
      </c>
      <c r="D85" s="37" t="s">
        <v>77</v>
      </c>
      <c r="E85" s="37"/>
      <c r="F85" s="37">
        <v>4400</v>
      </c>
      <c r="G85" s="37">
        <f t="shared" si="0"/>
        <v>4400</v>
      </c>
    </row>
    <row r="86" spans="1:7" s="32" customFormat="1" ht="14.25">
      <c r="A86" s="56"/>
      <c r="B86" s="29" t="s">
        <v>94</v>
      </c>
      <c r="C86" s="37" t="s">
        <v>65</v>
      </c>
      <c r="D86" s="37" t="s">
        <v>77</v>
      </c>
      <c r="E86" s="37">
        <v>12200</v>
      </c>
      <c r="F86" s="37"/>
      <c r="G86" s="37">
        <f t="shared" si="0"/>
        <v>12200</v>
      </c>
    </row>
    <row r="87" spans="1:7" s="32" customFormat="1" ht="14.25">
      <c r="A87" s="56"/>
      <c r="B87" s="29" t="s">
        <v>96</v>
      </c>
      <c r="C87" s="37" t="s">
        <v>60</v>
      </c>
      <c r="D87" s="37" t="s">
        <v>113</v>
      </c>
      <c r="E87" s="37"/>
      <c r="F87" s="37">
        <v>22000</v>
      </c>
      <c r="G87" s="37">
        <f t="shared" si="0"/>
        <v>22000</v>
      </c>
    </row>
    <row r="88" spans="1:7" s="32" customFormat="1" ht="14.25">
      <c r="A88" s="56"/>
      <c r="B88" s="29" t="s">
        <v>97</v>
      </c>
      <c r="C88" s="37" t="s">
        <v>60</v>
      </c>
      <c r="D88" s="37" t="s">
        <v>77</v>
      </c>
      <c r="E88" s="37"/>
      <c r="F88" s="37">
        <v>22000</v>
      </c>
      <c r="G88" s="37">
        <f t="shared" si="0"/>
        <v>22000</v>
      </c>
    </row>
    <row r="89" spans="1:7" s="32" customFormat="1" ht="14.25">
      <c r="A89" s="56"/>
      <c r="B89" s="29" t="s">
        <v>98</v>
      </c>
      <c r="C89" s="37" t="s">
        <v>99</v>
      </c>
      <c r="D89" s="37" t="s">
        <v>77</v>
      </c>
      <c r="E89" s="37"/>
      <c r="F89" s="37">
        <v>4400</v>
      </c>
      <c r="G89" s="37">
        <f t="shared" si="0"/>
        <v>4400</v>
      </c>
    </row>
    <row r="90" spans="1:7" s="32" customFormat="1" ht="14.25">
      <c r="A90" s="56"/>
      <c r="B90" s="29" t="s">
        <v>100</v>
      </c>
      <c r="C90" s="37" t="s">
        <v>60</v>
      </c>
      <c r="D90" s="37" t="s">
        <v>77</v>
      </c>
      <c r="E90" s="37"/>
      <c r="F90" s="37">
        <v>8900</v>
      </c>
      <c r="G90" s="37">
        <v>8900</v>
      </c>
    </row>
    <row r="91" spans="1:7" s="32" customFormat="1" ht="14.25">
      <c r="A91" s="56"/>
      <c r="B91" s="29" t="s">
        <v>97</v>
      </c>
      <c r="C91" s="37" t="s">
        <v>60</v>
      </c>
      <c r="D91" s="37" t="s">
        <v>77</v>
      </c>
      <c r="E91" s="37"/>
      <c r="F91" s="37">
        <v>8900</v>
      </c>
      <c r="G91" s="37">
        <v>8900</v>
      </c>
    </row>
    <row r="92" spans="1:7" s="32" customFormat="1" ht="14.25">
      <c r="A92" s="40">
        <v>3</v>
      </c>
      <c r="B92" s="31" t="s">
        <v>26</v>
      </c>
      <c r="C92" s="50"/>
      <c r="D92" s="50"/>
      <c r="E92" s="50"/>
      <c r="F92" s="50"/>
      <c r="G92" s="50"/>
    </row>
    <row r="93" spans="1:7" s="32" customFormat="1" ht="25.5">
      <c r="A93" s="51"/>
      <c r="B93" s="29" t="s">
        <v>101</v>
      </c>
      <c r="C93" s="37" t="s">
        <v>59</v>
      </c>
      <c r="D93" s="37" t="s">
        <v>66</v>
      </c>
      <c r="E93" s="37">
        <v>74</v>
      </c>
      <c r="F93" s="37"/>
      <c r="G93" s="37">
        <v>74</v>
      </c>
    </row>
    <row r="94" spans="1:7" ht="35.25" customHeight="1">
      <c r="A94" s="37"/>
      <c r="B94" s="29" t="s">
        <v>102</v>
      </c>
      <c r="C94" s="37" t="s">
        <v>60</v>
      </c>
      <c r="D94" s="37" t="s">
        <v>66</v>
      </c>
      <c r="E94" s="37"/>
      <c r="F94" s="37">
        <v>5</v>
      </c>
      <c r="G94" s="37">
        <v>5</v>
      </c>
    </row>
    <row r="95" spans="1:7" ht="30.75" customHeight="1">
      <c r="A95" s="37"/>
      <c r="B95" s="59" t="s">
        <v>103</v>
      </c>
      <c r="C95" s="37" t="s">
        <v>60</v>
      </c>
      <c r="D95" s="37" t="s">
        <v>66</v>
      </c>
      <c r="E95" s="33">
        <f>E63/E72</f>
        <v>2834.6174603174604</v>
      </c>
      <c r="F95" s="33">
        <f>F63/630</f>
        <v>34.92063492063492</v>
      </c>
      <c r="G95" s="33">
        <f>G63/G72</f>
        <v>2869.538095238095</v>
      </c>
    </row>
    <row r="96" spans="1:7" s="32" customFormat="1" ht="14.25">
      <c r="A96" s="40">
        <v>4</v>
      </c>
      <c r="B96" s="31" t="s">
        <v>27</v>
      </c>
      <c r="C96" s="40"/>
      <c r="D96" s="40"/>
      <c r="E96" s="40"/>
      <c r="F96" s="40"/>
      <c r="G96" s="40"/>
    </row>
    <row r="97" spans="1:7" s="32" customFormat="1" ht="53.25" customHeight="1">
      <c r="A97" s="58"/>
      <c r="B97" s="29" t="s">
        <v>104</v>
      </c>
      <c r="C97" s="37" t="s">
        <v>61</v>
      </c>
      <c r="D97" s="37" t="s">
        <v>105</v>
      </c>
      <c r="E97" s="45">
        <v>100</v>
      </c>
      <c r="F97" s="45"/>
      <c r="G97" s="45">
        <v>100</v>
      </c>
    </row>
    <row r="98" spans="1:7" s="32" customFormat="1" ht="63.75">
      <c r="A98" s="51"/>
      <c r="B98" s="29" t="s">
        <v>106</v>
      </c>
      <c r="C98" s="60" t="s">
        <v>61</v>
      </c>
      <c r="D98" s="44" t="s">
        <v>116</v>
      </c>
      <c r="E98" s="61">
        <v>100</v>
      </c>
      <c r="F98" s="45"/>
      <c r="G98" s="45">
        <v>100</v>
      </c>
    </row>
    <row r="99" spans="1:7" s="32" customFormat="1" ht="51">
      <c r="A99" s="40"/>
      <c r="B99" s="29" t="s">
        <v>107</v>
      </c>
      <c r="C99" s="37" t="s">
        <v>61</v>
      </c>
      <c r="D99" s="62" t="s">
        <v>66</v>
      </c>
      <c r="E99" s="45">
        <v>100</v>
      </c>
      <c r="F99" s="45"/>
      <c r="G99" s="45">
        <v>100</v>
      </c>
    </row>
    <row r="100" spans="1:7" s="32" customFormat="1" ht="14.25" hidden="1">
      <c r="A100" s="58"/>
      <c r="B100" s="31" t="s">
        <v>68</v>
      </c>
      <c r="C100" s="37"/>
      <c r="D100" s="62"/>
      <c r="E100" s="45"/>
      <c r="F100" s="45"/>
      <c r="G100" s="45"/>
    </row>
    <row r="101" spans="1:7" s="71" customFormat="1" ht="36" customHeight="1" hidden="1">
      <c r="A101" s="63"/>
      <c r="B101" s="72" t="s">
        <v>73</v>
      </c>
      <c r="C101" s="70" t="s">
        <v>57</v>
      </c>
      <c r="D101" s="70" t="s">
        <v>58</v>
      </c>
      <c r="E101" s="65"/>
      <c r="F101" s="65">
        <v>0</v>
      </c>
      <c r="G101" s="65">
        <v>0</v>
      </c>
    </row>
    <row r="102" spans="1:7" s="32" customFormat="1" ht="15" customHeight="1" hidden="1">
      <c r="A102" s="41">
        <v>5</v>
      </c>
      <c r="B102" s="39" t="s">
        <v>24</v>
      </c>
      <c r="C102" s="37"/>
      <c r="D102" s="37"/>
      <c r="E102" s="37"/>
      <c r="F102" s="38"/>
      <c r="G102" s="38"/>
    </row>
    <row r="103" spans="1:7" s="32" customFormat="1" ht="39.75" customHeight="1" hidden="1">
      <c r="A103" s="41"/>
      <c r="B103" s="46" t="s">
        <v>117</v>
      </c>
      <c r="C103" s="37" t="s">
        <v>60</v>
      </c>
      <c r="D103" s="37" t="s">
        <v>58</v>
      </c>
      <c r="E103" s="37"/>
      <c r="F103" s="68">
        <v>0</v>
      </c>
      <c r="G103" s="68">
        <v>0</v>
      </c>
    </row>
    <row r="104" spans="1:7" s="32" customFormat="1" ht="14.25" hidden="1">
      <c r="A104" s="41">
        <v>6</v>
      </c>
      <c r="B104" s="47" t="s">
        <v>25</v>
      </c>
      <c r="C104" s="41"/>
      <c r="D104" s="41"/>
      <c r="E104" s="41"/>
      <c r="F104" s="38"/>
      <c r="G104" s="38"/>
    </row>
    <row r="105" spans="1:7" s="32" customFormat="1" ht="54" customHeight="1" hidden="1">
      <c r="A105" s="41"/>
      <c r="B105" s="43" t="s">
        <v>128</v>
      </c>
      <c r="C105" s="37" t="s">
        <v>65</v>
      </c>
      <c r="D105" s="37" t="s">
        <v>120</v>
      </c>
      <c r="E105" s="37"/>
      <c r="F105" s="45">
        <v>0</v>
      </c>
      <c r="G105" s="45">
        <v>0</v>
      </c>
    </row>
    <row r="106" spans="1:7" s="32" customFormat="1" ht="54" customHeight="1" hidden="1">
      <c r="A106" s="67"/>
      <c r="B106" s="43" t="s">
        <v>122</v>
      </c>
      <c r="C106" s="37" t="s">
        <v>121</v>
      </c>
      <c r="D106" s="37" t="s">
        <v>123</v>
      </c>
      <c r="E106" s="37"/>
      <c r="F106" s="33">
        <v>0</v>
      </c>
      <c r="G106" s="33">
        <v>0</v>
      </c>
    </row>
    <row r="107" spans="1:7" s="32" customFormat="1" ht="14.25" hidden="1">
      <c r="A107" s="41">
        <v>7</v>
      </c>
      <c r="B107" s="47" t="s">
        <v>26</v>
      </c>
      <c r="C107" s="41"/>
      <c r="D107" s="41"/>
      <c r="E107" s="41"/>
      <c r="F107" s="38"/>
      <c r="G107" s="38"/>
    </row>
    <row r="108" spans="1:7" s="32" customFormat="1" ht="42.75" customHeight="1" hidden="1">
      <c r="A108" s="41"/>
      <c r="B108" s="42" t="s">
        <v>108</v>
      </c>
      <c r="C108" s="37" t="s">
        <v>60</v>
      </c>
      <c r="D108" s="37" t="s">
        <v>67</v>
      </c>
      <c r="E108" s="33"/>
      <c r="F108" s="33">
        <v>0</v>
      </c>
      <c r="G108" s="33">
        <v>0</v>
      </c>
    </row>
    <row r="109" spans="1:7" s="32" customFormat="1" ht="14.25" hidden="1">
      <c r="A109" s="49">
        <v>8</v>
      </c>
      <c r="B109" s="47" t="s">
        <v>27</v>
      </c>
      <c r="C109" s="49"/>
      <c r="D109" s="49"/>
      <c r="E109" s="38"/>
      <c r="F109" s="38"/>
      <c r="G109" s="38"/>
    </row>
    <row r="110" spans="1:7" s="32" customFormat="1" ht="38.25" hidden="1">
      <c r="A110" s="41"/>
      <c r="B110" s="46" t="s">
        <v>109</v>
      </c>
      <c r="C110" s="37" t="s">
        <v>61</v>
      </c>
      <c r="D110" s="37" t="s">
        <v>66</v>
      </c>
      <c r="E110" s="37"/>
      <c r="F110" s="45">
        <v>0</v>
      </c>
      <c r="G110" s="45">
        <v>0</v>
      </c>
    </row>
    <row r="111" spans="1:7" s="71" customFormat="1" ht="44.25" customHeight="1" hidden="1">
      <c r="A111" s="63"/>
      <c r="B111" s="69" t="s">
        <v>130</v>
      </c>
      <c r="C111" s="70" t="s">
        <v>60</v>
      </c>
      <c r="D111" s="70" t="s">
        <v>58</v>
      </c>
      <c r="E111" s="65"/>
      <c r="F111" s="65">
        <v>0</v>
      </c>
      <c r="G111" s="65">
        <v>0</v>
      </c>
    </row>
    <row r="112" spans="1:7" s="32" customFormat="1" ht="14.25" hidden="1">
      <c r="A112" s="51">
        <v>9</v>
      </c>
      <c r="B112" s="47" t="s">
        <v>24</v>
      </c>
      <c r="C112" s="37"/>
      <c r="D112" s="37"/>
      <c r="E112" s="37"/>
      <c r="F112" s="33"/>
      <c r="G112" s="45"/>
    </row>
    <row r="113" spans="1:7" s="32" customFormat="1" ht="51" hidden="1">
      <c r="A113" s="66"/>
      <c r="B113" s="46" t="s">
        <v>129</v>
      </c>
      <c r="C113" s="37" t="s">
        <v>60</v>
      </c>
      <c r="D113" s="37" t="s">
        <v>58</v>
      </c>
      <c r="E113" s="37"/>
      <c r="F113" s="68">
        <v>0</v>
      </c>
      <c r="G113" s="68">
        <v>0</v>
      </c>
    </row>
    <row r="114" spans="1:7" s="32" customFormat="1" ht="14.25" hidden="1">
      <c r="A114" s="51">
        <v>10</v>
      </c>
      <c r="B114" s="47" t="s">
        <v>25</v>
      </c>
      <c r="C114" s="37"/>
      <c r="D114" s="37"/>
      <c r="E114" s="37"/>
      <c r="F114" s="33"/>
      <c r="G114" s="45"/>
    </row>
    <row r="115" spans="1:7" s="32" customFormat="1" ht="38.25" hidden="1">
      <c r="A115" s="51"/>
      <c r="B115" s="46" t="s">
        <v>124</v>
      </c>
      <c r="C115" s="37" t="s">
        <v>121</v>
      </c>
      <c r="D115" s="37" t="s">
        <v>120</v>
      </c>
      <c r="E115" s="37"/>
      <c r="F115" s="33">
        <v>0</v>
      </c>
      <c r="G115" s="33">
        <v>0</v>
      </c>
    </row>
    <row r="116" spans="1:7" s="32" customFormat="1" ht="38.25" hidden="1">
      <c r="A116" s="67"/>
      <c r="B116" s="46" t="s">
        <v>125</v>
      </c>
      <c r="C116" s="37" t="s">
        <v>121</v>
      </c>
      <c r="D116" s="37" t="s">
        <v>120</v>
      </c>
      <c r="E116" s="37"/>
      <c r="F116" s="33">
        <v>0</v>
      </c>
      <c r="G116" s="33">
        <v>0</v>
      </c>
    </row>
    <row r="117" spans="1:7" s="32" customFormat="1" ht="30.75" customHeight="1" hidden="1">
      <c r="A117" s="67"/>
      <c r="B117" s="43" t="s">
        <v>122</v>
      </c>
      <c r="C117" s="37" t="s">
        <v>121</v>
      </c>
      <c r="D117" s="37" t="s">
        <v>123</v>
      </c>
      <c r="E117" s="37"/>
      <c r="F117" s="33">
        <v>0</v>
      </c>
      <c r="G117" s="33">
        <v>0</v>
      </c>
    </row>
    <row r="118" spans="1:7" s="32" customFormat="1" ht="14.25" hidden="1">
      <c r="A118" s="51">
        <v>11</v>
      </c>
      <c r="B118" s="47" t="s">
        <v>26</v>
      </c>
      <c r="C118" s="37"/>
      <c r="D118" s="37"/>
      <c r="E118" s="37"/>
      <c r="F118" s="33"/>
      <c r="G118" s="45"/>
    </row>
    <row r="119" spans="1:7" s="32" customFormat="1" ht="51" hidden="1">
      <c r="A119" s="51"/>
      <c r="B119" s="46" t="s">
        <v>118</v>
      </c>
      <c r="C119" s="37" t="s">
        <v>57</v>
      </c>
      <c r="D119" s="37" t="s">
        <v>66</v>
      </c>
      <c r="E119" s="37"/>
      <c r="F119" s="33">
        <v>0</v>
      </c>
      <c r="G119" s="33">
        <v>0</v>
      </c>
    </row>
    <row r="120" spans="1:7" s="32" customFormat="1" ht="14.25" hidden="1">
      <c r="A120" s="51">
        <v>12</v>
      </c>
      <c r="B120" s="47" t="s">
        <v>27</v>
      </c>
      <c r="C120" s="37"/>
      <c r="D120" s="37"/>
      <c r="E120" s="37"/>
      <c r="F120" s="33"/>
      <c r="G120" s="45"/>
    </row>
    <row r="121" spans="1:7" s="32" customFormat="1" ht="55.5" customHeight="1" hidden="1">
      <c r="A121" s="51"/>
      <c r="B121" s="46" t="s">
        <v>119</v>
      </c>
      <c r="C121" s="37" t="s">
        <v>61</v>
      </c>
      <c r="D121" s="37" t="s">
        <v>66</v>
      </c>
      <c r="E121" s="45"/>
      <c r="F121" s="45">
        <v>0</v>
      </c>
      <c r="G121" s="45">
        <v>0</v>
      </c>
    </row>
    <row r="122" ht="7.5" customHeight="1">
      <c r="A122" s="1"/>
    </row>
    <row r="123" spans="1:7" ht="9" customHeight="1">
      <c r="A123" s="83" t="s">
        <v>62</v>
      </c>
      <c r="B123" s="83"/>
      <c r="C123" s="83"/>
      <c r="D123" s="15"/>
      <c r="F123" s="74" t="s">
        <v>63</v>
      </c>
      <c r="G123" s="75"/>
    </row>
    <row r="124" spans="1:7" ht="12" customHeight="1">
      <c r="A124" s="83"/>
      <c r="B124" s="83"/>
      <c r="C124" s="83"/>
      <c r="D124" s="14"/>
      <c r="E124" s="5"/>
      <c r="F124" s="76"/>
      <c r="G124" s="76"/>
    </row>
    <row r="125" spans="1:7" ht="15.75">
      <c r="A125" s="3"/>
      <c r="B125" s="13"/>
      <c r="D125" s="10" t="s">
        <v>28</v>
      </c>
      <c r="F125" s="81" t="s">
        <v>38</v>
      </c>
      <c r="G125" s="81"/>
    </row>
    <row r="126" spans="1:4" ht="15.75">
      <c r="A126" s="77" t="s">
        <v>29</v>
      </c>
      <c r="B126" s="77"/>
      <c r="C126" s="13"/>
      <c r="D126" s="13"/>
    </row>
    <row r="127" spans="1:4" ht="9" customHeight="1">
      <c r="A127" s="7"/>
      <c r="B127" s="12"/>
      <c r="C127" s="13"/>
      <c r="D127" s="13"/>
    </row>
    <row r="128" spans="1:7" ht="28.5" customHeight="1">
      <c r="A128" s="83" t="s">
        <v>133</v>
      </c>
      <c r="B128" s="83"/>
      <c r="C128" s="83"/>
      <c r="D128" s="14"/>
      <c r="E128" s="5"/>
      <c r="F128" s="82" t="s">
        <v>134</v>
      </c>
      <c r="G128" s="82"/>
    </row>
    <row r="129" spans="1:7" ht="11.25" customHeight="1">
      <c r="A129" s="78"/>
      <c r="B129" s="80"/>
      <c r="C129" s="13"/>
      <c r="D129" s="10" t="s">
        <v>28</v>
      </c>
      <c r="F129" s="81" t="s">
        <v>38</v>
      </c>
      <c r="G129" s="81"/>
    </row>
    <row r="130" spans="1:7" ht="15.75">
      <c r="A130" s="78" t="s">
        <v>64</v>
      </c>
      <c r="B130" s="79"/>
      <c r="C130" s="26"/>
      <c r="D130" s="10"/>
      <c r="F130" s="27"/>
      <c r="G130" s="27"/>
    </row>
    <row r="131" ht="15">
      <c r="A131" s="8" t="s">
        <v>36</v>
      </c>
    </row>
    <row r="132" ht="15">
      <c r="A132" s="9" t="s">
        <v>37</v>
      </c>
    </row>
  </sheetData>
  <sheetProtection/>
  <mergeCells count="45">
    <mergeCell ref="F1:G3"/>
    <mergeCell ref="E5:G5"/>
    <mergeCell ref="E6:G6"/>
    <mergeCell ref="E7:G7"/>
    <mergeCell ref="E8:G8"/>
    <mergeCell ref="B25:G25"/>
    <mergeCell ref="E9:G9"/>
    <mergeCell ref="A20:C20"/>
    <mergeCell ref="D20:E20"/>
    <mergeCell ref="E10:G10"/>
    <mergeCell ref="B29:G29"/>
    <mergeCell ref="A49:A50"/>
    <mergeCell ref="B49:G49"/>
    <mergeCell ref="A56:B56"/>
    <mergeCell ref="B35:G35"/>
    <mergeCell ref="B36:G36"/>
    <mergeCell ref="B37:G37"/>
    <mergeCell ref="A47:B47"/>
    <mergeCell ref="A45:A46"/>
    <mergeCell ref="A13:G13"/>
    <mergeCell ref="D17:E17"/>
    <mergeCell ref="A18:C18"/>
    <mergeCell ref="D18:E18"/>
    <mergeCell ref="A14:G14"/>
    <mergeCell ref="B17:C17"/>
    <mergeCell ref="B24:G24"/>
    <mergeCell ref="B33:G33"/>
    <mergeCell ref="B28:G28"/>
    <mergeCell ref="D19:E19"/>
    <mergeCell ref="E21:F21"/>
    <mergeCell ref="B31:G31"/>
    <mergeCell ref="B27:G27"/>
    <mergeCell ref="B19:C19"/>
    <mergeCell ref="B23:G23"/>
    <mergeCell ref="E22:F22"/>
    <mergeCell ref="F123:G124"/>
    <mergeCell ref="B58:G58"/>
    <mergeCell ref="A130:B130"/>
    <mergeCell ref="A129:B129"/>
    <mergeCell ref="F125:G125"/>
    <mergeCell ref="F128:G128"/>
    <mergeCell ref="F129:G129"/>
    <mergeCell ref="A126:B126"/>
    <mergeCell ref="A128:C128"/>
    <mergeCell ref="A123:C124"/>
  </mergeCells>
  <printOptions/>
  <pageMargins left="0.18" right="0.16" top="0.52" bottom="0.29"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2020-02-26T11:16:56Z</cp:lastPrinted>
  <dcterms:created xsi:type="dcterms:W3CDTF">2018-12-28T08:43:53Z</dcterms:created>
  <dcterms:modified xsi:type="dcterms:W3CDTF">2020-03-13T08:41:19Z</dcterms:modified>
  <cp:category/>
  <cp:version/>
  <cp:contentType/>
  <cp:contentStatus/>
</cp:coreProperties>
</file>