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0"/>
  </bookViews>
  <sheets>
    <sheet name="паспорт з 01.01.2020" sheetId="1" r:id="rId1"/>
  </sheets>
  <definedNames/>
  <calcPr fullCalcOnLoad="1"/>
</workbook>
</file>

<file path=xl/sharedStrings.xml><?xml version="1.0" encoding="utf-8"?>
<sst xmlns="http://schemas.openxmlformats.org/spreadsheetml/2006/main" count="207" uniqueCount="121">
  <si>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</si>
  <si>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</si>
  <si>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</si>
  <si>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</si>
  <si>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</si>
  <si>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</si>
  <si>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</si>
  <si>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</si>
  <si>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</si>
  <si>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</si>
  <si>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</si>
  <si>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</si>
  <si>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</si>
  <si>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</si>
  <si>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</si>
  <si>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</si>
  <si>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</si>
  <si>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</si>
  <si>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</si>
  <si>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</si>
  <si>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</si>
  <si>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</si>
  <si>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</si>
  <si>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</si>
  <si>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</si>
  <si>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</si>
  <si>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</si>
  <si>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</si>
  <si>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</si>
  <si>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</si>
  <si>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</si>
  <si>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</si>
  <si>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</si>
  <si>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</si>
  <si>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</si>
  <si>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</si>
  <si>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</si>
  <si>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</si>
  <si>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</si>
  <si>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</si>
  <si>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</si>
  <si>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Типової відомчої класифікації видатків та кредитування місцевого бюджету)</t>
  </si>
  <si>
    <t>(код за ЄДРПОУ)</t>
  </si>
  <si>
    <t xml:space="preserve">2. </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</si>
  <si>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</si>
  <si>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</si>
  <si>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</si>
  <si>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</si>
  <si>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</si>
  <si>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</si>
  <si>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</si>
  <si>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Наказ управління культури Коломийської міської ради</t>
  </si>
  <si>
    <t>бюджетної програми місцевого бюджету на _2020_ рік</t>
  </si>
  <si>
    <t>Управління культури Коломийської міської ради</t>
  </si>
  <si>
    <t>Управління культури</t>
  </si>
  <si>
    <t>О2006248</t>
  </si>
  <si>
    <t>Завдання 1</t>
  </si>
  <si>
    <t>грн</t>
  </si>
  <si>
    <t>кошторис видатків на 2020 рік</t>
  </si>
  <si>
    <t>од.</t>
  </si>
  <si>
    <t>грн.</t>
  </si>
  <si>
    <t>%</t>
  </si>
  <si>
    <t>Начальник управління культури</t>
  </si>
  <si>
    <t>Мандрусяк У. І.</t>
  </si>
  <si>
    <t>Начальник фінансового управління</t>
  </si>
  <si>
    <t>Бакай Г. Д.</t>
  </si>
  <si>
    <t>"____"____________2020 р.</t>
  </si>
  <si>
    <t>осіб</t>
  </si>
  <si>
    <t>розрахунок</t>
  </si>
  <si>
    <t xml:space="preserve">ефективності </t>
  </si>
  <si>
    <t xml:space="preserve">розрахунок </t>
  </si>
  <si>
    <t>Обсяг бюджетних призначень / бюджетних асигнувань - __5019520,00____ гривень, у тому числі загального фонду - _4884520,00___ гривень та спеціального фонду - __135000,00___ гривень.</t>
  </si>
  <si>
    <t>Забезпечення діяльності бібліотек</t>
  </si>
  <si>
    <t>Мета бюджетної програми: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виконанням__</t>
  </si>
  <si>
    <t xml:space="preserve">Придбання обладнання </t>
  </si>
  <si>
    <t>1.1 Забезпечення доступності для громадян документів та інформацій,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</si>
  <si>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1.2 Поточний ремонт приміщень дитячих бібліотек</t>
  </si>
  <si>
    <t xml:space="preserve">1.3 Придбання книг </t>
  </si>
  <si>
    <t>Придбання обладнання</t>
  </si>
  <si>
    <t>кількість установ (бібліотек)</t>
  </si>
  <si>
    <t>мережа, звітність установ</t>
  </si>
  <si>
    <t>Кількість ставок-всього</t>
  </si>
  <si>
    <t>Кількість ставок спеціалістів</t>
  </si>
  <si>
    <t>Кількість ставок обслуговуючого та технічного персоналу</t>
  </si>
  <si>
    <t>число читачів</t>
  </si>
  <si>
    <t>звітність установ</t>
  </si>
  <si>
    <t>бібліотечний фонд</t>
  </si>
  <si>
    <t>примірників</t>
  </si>
  <si>
    <t>поповнення бібліотечного фонду</t>
  </si>
  <si>
    <t>списання бібліотечного фонду</t>
  </si>
  <si>
    <t>кількість книговидач</t>
  </si>
  <si>
    <t>кількість книговидач на одного працівника (ставку)</t>
  </si>
  <si>
    <t>середні затрати на обслуговування одного читача</t>
  </si>
  <si>
    <t>середні витрати на придбання одного примірника книжок</t>
  </si>
  <si>
    <t>частота відвідування абонентами</t>
  </si>
  <si>
    <t>динаміка поповнення бібліотечного фонду в плановому періоді по відношенню до фактичного показника попереднього періоду</t>
  </si>
  <si>
    <t>динаміка збільшення кількості книговидач у плановому періоді по відношенню до фактичного показника попереднього періоду</t>
  </si>
  <si>
    <t>обсяг видатків на поточний ремонт приміщень дитячих бібліотек</t>
  </si>
  <si>
    <t>кількість користувачів в дитячих бібліотеках</t>
  </si>
  <si>
    <t>середня вартість поточного ремонту з розрахунку на одного користувача в дитячих бібліотеках</t>
  </si>
  <si>
    <t>відсоток забезпеченості поточним ремонтом приміщень в  дитячих бібліотеках</t>
  </si>
  <si>
    <t>обсяг видатків на придбання книг</t>
  </si>
  <si>
    <t>кошторис, розрахунок</t>
  </si>
  <si>
    <t>кількість примірників книг, які будуть придбані</t>
  </si>
  <si>
    <t>середня вартість одного примірника придбаних книг</t>
  </si>
  <si>
    <t>планування</t>
  </si>
  <si>
    <t>відсотк забезпеченості книгами в бібліотеках</t>
  </si>
  <si>
    <t xml:space="preserve">Завдання 2                                           </t>
  </si>
  <si>
    <t>Обсяг видатків на придбання обладнання для бібліотек (мультимедійні дошки, комп'ютери, оргтехніка)</t>
  </si>
  <si>
    <t>кошторис видатків  на 2020 рік</t>
  </si>
  <si>
    <t>кількість предметів довгострокового користування, які будуть придбані для бібліотек</t>
  </si>
  <si>
    <t>видаткова накладна</t>
  </si>
  <si>
    <t>середня вартість одного придбаного предмету довгострокового користування</t>
  </si>
  <si>
    <t>відсоток забезпеченості обладнання (мультимедійні дошки, комп'ютери, оргтехніка)</t>
  </si>
  <si>
    <t>О824</t>
  </si>
  <si>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(із змінами), наказ Міністерства фінансів України від  20.09.2017р. №793 "Про затвердження складових програмної класифікації видатків та кредитування місцевих бюджетів", рішення Коломийської міської ради від 05.12.2019 року №4222-55/2019"Про міський бюджет на 2020 рік"__________________________________________________________________</t>
  </si>
  <si>
    <t>Забезпечення доступності для громадян документів та інформацій,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</si>
  <si>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звітність установ за 2019 рік</t>
  </si>
  <si>
    <t>Реалізація прав громадян на бібліотечне обслуговування, забезпечення загального доступу до інформації та культурних цінностей, що збираються, зберігаються та надаються в тимчасове користування бібліотеками.</t>
  </si>
  <si>
    <t>штатний розпис на 2020 рік</t>
  </si>
  <si>
    <t>від 27.01.2020 р._______ N _5 к/тр____</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</si>
</sst>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2000]dddd\,\ d\ mmmm\ yyyy\ &quot;г&quot;\."/>
    <numFmt numFmtId="187" formatCode="0.000000"/>
    <numFmt numFmtId="188" formatCode="0.00000"/>
    <numFmt numFmtId="189" formatCode="0.0000"/>
    <numFmt numFmtId="190" formatCode="0.0000000"/>
  </numFmts>
  <fonts count="5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7.5"/>
      <color indexed="8"/>
      <name val="Times New Roman"/>
      <family val="1"/>
    </font>
    <font>
      <sz val="8"/>
      <color indexed="8"/>
      <name val="Times New Roman"/>
      <family val="1"/>
    </font>
    <font>
      <b/>
      <sz val="11"/>
      <color indexed="8"/>
      <name val="Times New Roman"/>
      <family val="1"/>
    </font>
    <font>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7.5"/>
      <color rgb="FF000000"/>
      <name val="Times New Roman"/>
      <family val="1"/>
    </font>
    <font>
      <sz val="8"/>
      <color rgb="FF000000"/>
      <name val="Times New Roman"/>
      <family val="1"/>
    </font>
    <font>
      <b/>
      <sz val="11"/>
      <color theme="1"/>
      <name val="Times New Roman"/>
      <family val="1"/>
    </font>
    <font>
      <sz val="8"/>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sz val="9"/>
      <color theme="1"/>
      <name val="Times New Roman"/>
      <family val="1"/>
    </font>
    <font>
      <b/>
      <sz val="9"/>
      <color theme="1"/>
      <name val="Times New Roman"/>
      <family val="1"/>
    </font>
    <font>
      <sz val="11"/>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95">
    <xf numFmtId="0" fontId="0"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vertical="center" wrapText="1"/>
    </xf>
    <xf numFmtId="0" fontId="44" fillId="0" borderId="10" xfId="0" applyFont="1" applyBorder="1" applyAlignment="1">
      <alignment vertical="center" wrapText="1"/>
    </xf>
    <xf numFmtId="0" fontId="45" fillId="0" borderId="0" xfId="0" applyFont="1" applyBorder="1" applyAlignment="1">
      <alignment/>
    </xf>
    <xf numFmtId="0" fontId="44" fillId="0" borderId="0" xfId="0" applyFont="1" applyAlignment="1">
      <alignment horizontal="center"/>
    </xf>
    <xf numFmtId="0" fontId="44" fillId="0" borderId="0" xfId="0" applyFont="1" applyAlignment="1">
      <alignment horizontal="left" vertical="center"/>
    </xf>
    <xf numFmtId="0" fontId="46" fillId="0" borderId="0" xfId="0" applyFont="1" applyAlignment="1">
      <alignment vertical="center"/>
    </xf>
    <xf numFmtId="0" fontId="46" fillId="0" borderId="0" xfId="0" applyFont="1" applyAlignment="1">
      <alignment/>
    </xf>
    <xf numFmtId="0" fontId="47" fillId="0" borderId="0" xfId="0" applyFont="1" applyAlignment="1">
      <alignment horizontal="center" vertical="top" wrapText="1"/>
    </xf>
    <xf numFmtId="0" fontId="44" fillId="0" borderId="10" xfId="0" applyFont="1" applyBorder="1" applyAlignment="1">
      <alignment horizontal="center" vertical="center" wrapText="1"/>
    </xf>
    <xf numFmtId="0" fontId="44" fillId="0" borderId="0" xfId="0" applyFont="1" applyAlignment="1">
      <alignment horizontal="left" vertical="center" wrapText="1"/>
    </xf>
    <xf numFmtId="0" fontId="44" fillId="0" borderId="0" xfId="0" applyFont="1" applyAlignment="1">
      <alignment horizontal="center" vertical="center" wrapText="1"/>
    </xf>
    <xf numFmtId="0" fontId="44" fillId="0" borderId="11" xfId="0" applyFont="1" applyBorder="1" applyAlignment="1">
      <alignment vertical="center" wrapText="1"/>
    </xf>
    <xf numFmtId="0" fontId="44" fillId="0" borderId="0" xfId="0" applyFont="1" applyAlignment="1">
      <alignment vertical="center" wrapText="1"/>
    </xf>
    <xf numFmtId="0" fontId="48" fillId="0" borderId="11" xfId="0" applyFont="1" applyBorder="1" applyAlignment="1">
      <alignment vertical="center" wrapText="1"/>
    </xf>
    <xf numFmtId="0" fontId="49" fillId="0" borderId="12" xfId="0" applyFont="1" applyBorder="1" applyAlignment="1">
      <alignment vertical="top" wrapText="1"/>
    </xf>
    <xf numFmtId="0" fontId="48" fillId="0" borderId="11" xfId="0" applyFont="1" applyBorder="1" applyAlignment="1">
      <alignment vertical="top" wrapText="1"/>
    </xf>
    <xf numFmtId="0" fontId="48" fillId="0" borderId="11" xfId="0" applyFont="1" applyBorder="1" applyAlignment="1">
      <alignment horizontal="center" wrapText="1"/>
    </xf>
    <xf numFmtId="0" fontId="49" fillId="0" borderId="0" xfId="0" applyFont="1" applyBorder="1" applyAlignment="1">
      <alignment horizontal="center" vertical="top" wrapText="1"/>
    </xf>
    <xf numFmtId="0" fontId="49" fillId="0" borderId="12" xfId="0" applyFont="1" applyBorder="1" applyAlignment="1">
      <alignment horizontal="center" vertical="top" wrapText="1"/>
    </xf>
    <xf numFmtId="0" fontId="48" fillId="0" borderId="11" xfId="0" applyFont="1" applyBorder="1" applyAlignment="1">
      <alignment horizontal="center" vertical="center" wrapText="1"/>
    </xf>
    <xf numFmtId="0" fontId="49" fillId="0" borderId="12" xfId="0" applyFont="1" applyBorder="1" applyAlignment="1">
      <alignment horizontal="center" vertical="top"/>
    </xf>
    <xf numFmtId="0" fontId="48" fillId="0" borderId="11" xfId="0" applyFont="1" applyBorder="1" applyAlignment="1">
      <alignment horizontal="center" vertical="top" wrapText="1"/>
    </xf>
    <xf numFmtId="0" fontId="48" fillId="0" borderId="11" xfId="0" applyFont="1" applyBorder="1" applyAlignment="1">
      <alignment horizontal="center" wrapText="1"/>
    </xf>
    <xf numFmtId="0" fontId="44" fillId="0" borderId="0" xfId="0" applyFont="1" applyAlignment="1">
      <alignment horizontal="center" vertical="center" wrapText="1"/>
    </xf>
    <xf numFmtId="0" fontId="47" fillId="0" borderId="0" xfId="0" applyFont="1" applyBorder="1" applyAlignment="1">
      <alignment horizontal="center" vertical="top"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48" fillId="0" borderId="0" xfId="0" applyFont="1" applyAlignment="1">
      <alignment/>
    </xf>
    <xf numFmtId="2" fontId="50" fillId="0" borderId="10"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0" xfId="0" applyFont="1" applyBorder="1" applyAlignment="1">
      <alignment horizont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2" fontId="51" fillId="0" borderId="10" xfId="0" applyNumberFormat="1"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2" fillId="0" borderId="10" xfId="0" applyFont="1" applyBorder="1" applyAlignment="1">
      <alignment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184" fontId="50" fillId="0" borderId="10" xfId="0" applyNumberFormat="1" applyFont="1" applyBorder="1" applyAlignment="1">
      <alignment horizontal="center" vertical="center" wrapText="1"/>
    </xf>
    <xf numFmtId="0" fontId="52" fillId="0" borderId="10" xfId="0" applyFont="1" applyBorder="1" applyAlignment="1">
      <alignment wrapText="1"/>
    </xf>
    <xf numFmtId="0" fontId="53" fillId="0" borderId="10" xfId="0" applyFont="1" applyBorder="1" applyAlignment="1">
      <alignment wrapText="1"/>
    </xf>
    <xf numFmtId="0" fontId="54" fillId="0" borderId="0" xfId="0" applyFont="1" applyAlignment="1">
      <alignment/>
    </xf>
    <xf numFmtId="0" fontId="53" fillId="0" borderId="0" xfId="0" applyFont="1" applyAlignment="1">
      <alignment/>
    </xf>
    <xf numFmtId="0" fontId="55" fillId="0" borderId="0" xfId="0" applyFont="1" applyAlignment="1">
      <alignment/>
    </xf>
    <xf numFmtId="1"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0" fillId="0" borderId="13" xfId="0"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4" fillId="0" borderId="0" xfId="0" applyFont="1" applyAlignment="1">
      <alignment horizontal="left" wrapText="1"/>
    </xf>
    <xf numFmtId="0" fontId="45" fillId="0" borderId="11" xfId="0" applyFont="1" applyBorder="1" applyAlignment="1">
      <alignment horizontal="center"/>
    </xf>
    <xf numFmtId="0" fontId="47" fillId="0" borderId="12" xfId="0" applyFont="1" applyBorder="1" applyAlignment="1">
      <alignment horizontal="center" vertical="top" wrapText="1"/>
    </xf>
    <xf numFmtId="0" fontId="45" fillId="0" borderId="0" xfId="0" applyFont="1" applyBorder="1" applyAlignment="1">
      <alignment horizontal="center"/>
    </xf>
    <xf numFmtId="0" fontId="44" fillId="0" borderId="0" xfId="0" applyFont="1" applyAlignment="1">
      <alignment horizontal="left" vertical="center" wrapText="1"/>
    </xf>
    <xf numFmtId="0" fontId="47" fillId="0" borderId="0" xfId="0" applyFont="1" applyBorder="1" applyAlignment="1">
      <alignment horizontal="center" vertical="top" wrapText="1"/>
    </xf>
    <xf numFmtId="0" fontId="49" fillId="0" borderId="12" xfId="0" applyFont="1" applyBorder="1" applyAlignment="1">
      <alignment horizontal="center" vertical="top" wrapText="1"/>
    </xf>
    <xf numFmtId="0" fontId="49" fillId="0" borderId="0" xfId="0" applyFont="1" applyAlignment="1">
      <alignment horizontal="center" vertical="top" wrapText="1"/>
    </xf>
    <xf numFmtId="0" fontId="50" fillId="0" borderId="10" xfId="0" applyFont="1" applyBorder="1" applyAlignment="1">
      <alignment horizontal="left" vertical="center" wrapText="1"/>
    </xf>
    <xf numFmtId="0" fontId="44" fillId="0" borderId="0" xfId="0" applyFont="1" applyAlignment="1">
      <alignment horizontal="center" vertical="center" wrapText="1"/>
    </xf>
    <xf numFmtId="0" fontId="44"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7" fillId="0" borderId="0" xfId="0" applyFont="1" applyAlignment="1">
      <alignment horizontal="center" vertical="center"/>
    </xf>
    <xf numFmtId="0" fontId="48" fillId="0" borderId="11" xfId="0" applyFont="1" applyBorder="1" applyAlignment="1">
      <alignment horizontal="center" vertical="center" wrapText="1"/>
    </xf>
    <xf numFmtId="0" fontId="54" fillId="0" borderId="0" xfId="0" applyFont="1" applyAlignment="1">
      <alignment horizontal="center" vertical="top" wrapText="1"/>
    </xf>
    <xf numFmtId="0" fontId="48" fillId="0" borderId="11" xfId="0" applyFont="1" applyBorder="1" applyAlignment="1">
      <alignment vertical="center" wrapText="1"/>
    </xf>
    <xf numFmtId="0" fontId="0" fillId="0" borderId="11" xfId="0" applyBorder="1" applyAlignment="1">
      <alignment vertical="center" wrapText="1"/>
    </xf>
    <xf numFmtId="0" fontId="56" fillId="0" borderId="0" xfId="0" applyFont="1" applyAlignment="1">
      <alignment horizontal="left" vertical="center" wrapText="1"/>
    </xf>
    <xf numFmtId="0" fontId="48" fillId="0" borderId="11" xfId="0" applyFont="1" applyBorder="1" applyAlignment="1">
      <alignment horizontal="center" vertical="top" wrapText="1"/>
    </xf>
    <xf numFmtId="0" fontId="0" fillId="0" borderId="11" xfId="0" applyBorder="1" applyAlignment="1">
      <alignment horizontal="center" vertical="top" wrapText="1"/>
    </xf>
    <xf numFmtId="0" fontId="48" fillId="0" borderId="11" xfId="0" applyFont="1" applyBorder="1" applyAlignment="1">
      <alignment horizontal="center" wrapText="1"/>
    </xf>
    <xf numFmtId="0" fontId="0" fillId="0" borderId="11" xfId="0" applyBorder="1" applyAlignment="1">
      <alignment wrapText="1"/>
    </xf>
    <xf numFmtId="0" fontId="45" fillId="0" borderId="0" xfId="0" applyFont="1" applyAlignment="1">
      <alignment wrapText="1"/>
    </xf>
    <xf numFmtId="0" fontId="0" fillId="0" borderId="0" xfId="0" applyAlignment="1">
      <alignment wrapText="1"/>
    </xf>
    <xf numFmtId="0" fontId="48" fillId="0" borderId="11" xfId="0" applyFont="1" applyBorder="1" applyAlignment="1">
      <alignment vertical="top" wrapText="1"/>
    </xf>
    <xf numFmtId="0" fontId="0" fillId="0" borderId="11" xfId="0" applyBorder="1" applyAlignment="1">
      <alignment vertical="top" wrapText="1"/>
    </xf>
    <xf numFmtId="0" fontId="56" fillId="0" borderId="0" xfId="0" applyFont="1" applyAlignment="1">
      <alignment vertical="center" wrapText="1"/>
    </xf>
    <xf numFmtId="0" fontId="0" fillId="0" borderId="0" xfId="0" applyAlignment="1">
      <alignment vertical="center" wrapText="1"/>
    </xf>
    <xf numFmtId="0" fontId="45" fillId="0" borderId="11" xfId="0" applyFont="1" applyBorder="1" applyAlignment="1">
      <alignment horizontal="left"/>
    </xf>
    <xf numFmtId="0" fontId="0" fillId="0" borderId="0" xfId="0" applyFont="1" applyAlignment="1">
      <alignment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0" fillId="0" borderId="13" xfId="0" applyBorder="1" applyAlignment="1">
      <alignment horizontal="center" vertical="center" wrapText="1"/>
    </xf>
    <xf numFmtId="0" fontId="51"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7"/>
  <sheetViews>
    <sheetView tabSelected="1" zoomScale="110" zoomScaleNormal="110" zoomScaleSheetLayoutView="150" workbookViewId="0" topLeftCell="A1">
      <selection activeCell="K16" sqref="K16"/>
    </sheetView>
  </sheetViews>
  <sheetFormatPr defaultColWidth="21.57421875" defaultRowHeight="15"/>
  <cols>
    <col min="1" max="1" width="6.57421875" style="2" customWidth="1"/>
    <col min="2" max="2" width="33.00390625" style="2" customWidth="1"/>
    <col min="3" max="3" width="19.00390625" style="2" customWidth="1"/>
    <col min="4" max="4" width="22.421875" style="2" customWidth="1"/>
    <col min="5" max="6" width="19.8515625" style="2" customWidth="1"/>
    <col min="7" max="7" width="18.00390625" style="2" customWidth="1"/>
    <col min="8" max="38" width="10.28125" style="2" customWidth="1"/>
    <col min="39" max="16384" width="21.57421875" style="2" customWidth="1"/>
  </cols>
  <sheetData>
    <row r="1" spans="6:7" ht="15">
      <c r="F1" s="59" t="s">
        <v>39</v>
      </c>
      <c r="G1" s="60"/>
    </row>
    <row r="2" spans="6:7" ht="15">
      <c r="F2" s="60"/>
      <c r="G2" s="60"/>
    </row>
    <row r="3" spans="6:7" ht="32.25" customHeight="1">
      <c r="F3" s="60"/>
      <c r="G3" s="60"/>
    </row>
    <row r="4" spans="1:5" ht="15.75">
      <c r="A4" s="15"/>
      <c r="E4" s="15" t="s">
        <v>0</v>
      </c>
    </row>
    <row r="5" spans="1:7" ht="15.75">
      <c r="A5" s="15"/>
      <c r="E5" s="61" t="s">
        <v>1</v>
      </c>
      <c r="F5" s="61"/>
      <c r="G5" s="61"/>
    </row>
    <row r="6" spans="1:7" ht="15.75">
      <c r="A6" s="15"/>
      <c r="B6" s="15"/>
      <c r="E6" s="62" t="s">
        <v>51</v>
      </c>
      <c r="F6" s="62"/>
      <c r="G6" s="62"/>
    </row>
    <row r="7" spans="1:7" ht="15" customHeight="1">
      <c r="A7" s="15"/>
      <c r="E7" s="63" t="s">
        <v>2</v>
      </c>
      <c r="F7" s="63"/>
      <c r="G7" s="63"/>
    </row>
    <row r="8" spans="1:7" ht="15.75" hidden="1">
      <c r="A8" s="15"/>
      <c r="B8" s="15"/>
      <c r="E8" s="64"/>
      <c r="F8" s="64"/>
      <c r="G8" s="64"/>
    </row>
    <row r="9" spans="1:7" ht="15" customHeight="1">
      <c r="A9" s="15"/>
      <c r="E9" s="66"/>
      <c r="F9" s="66"/>
      <c r="G9" s="66"/>
    </row>
    <row r="10" spans="1:7" ht="15.75">
      <c r="A10" s="15"/>
      <c r="E10" s="65" t="s">
        <v>120</v>
      </c>
      <c r="F10" s="65"/>
      <c r="G10" s="65"/>
    </row>
    <row r="13" spans="1:7" ht="15.75">
      <c r="A13" s="73" t="s">
        <v>3</v>
      </c>
      <c r="B13" s="73"/>
      <c r="C13" s="73"/>
      <c r="D13" s="73"/>
      <c r="E13" s="73"/>
      <c r="F13" s="73"/>
      <c r="G13" s="73"/>
    </row>
    <row r="14" spans="1:7" ht="15.75">
      <c r="A14" s="73" t="s">
        <v>52</v>
      </c>
      <c r="B14" s="73"/>
      <c r="C14" s="73"/>
      <c r="D14" s="73"/>
      <c r="E14" s="73"/>
      <c r="F14" s="73"/>
      <c r="G14" s="73"/>
    </row>
    <row r="17" spans="1:7" ht="15">
      <c r="A17" s="34" t="s">
        <v>40</v>
      </c>
      <c r="B17" s="76" t="s">
        <v>53</v>
      </c>
      <c r="C17" s="77"/>
      <c r="D17" s="74">
        <v>10</v>
      </c>
      <c r="E17" s="74"/>
      <c r="F17" s="16"/>
      <c r="G17" s="22" t="s">
        <v>55</v>
      </c>
    </row>
    <row r="18" spans="1:7" ht="15" customHeight="1">
      <c r="A18" s="67" t="s">
        <v>2</v>
      </c>
      <c r="B18" s="67"/>
      <c r="C18" s="67"/>
      <c r="D18" s="75" t="s">
        <v>41</v>
      </c>
      <c r="E18" s="75"/>
      <c r="F18" s="17"/>
      <c r="G18" s="23" t="s">
        <v>42</v>
      </c>
    </row>
    <row r="19" spans="1:7" ht="15">
      <c r="A19" s="35" t="s">
        <v>43</v>
      </c>
      <c r="B19" s="85" t="s">
        <v>54</v>
      </c>
      <c r="C19" s="86"/>
      <c r="D19" s="79">
        <v>101</v>
      </c>
      <c r="E19" s="80"/>
      <c r="F19" s="18"/>
      <c r="G19" s="24" t="s">
        <v>55</v>
      </c>
    </row>
    <row r="20" spans="1:7" ht="39" customHeight="1">
      <c r="A20" s="67" t="s">
        <v>30</v>
      </c>
      <c r="B20" s="67"/>
      <c r="C20" s="67"/>
      <c r="D20" s="68" t="s">
        <v>44</v>
      </c>
      <c r="E20" s="68"/>
      <c r="F20" s="17"/>
      <c r="G20" s="23" t="s">
        <v>42</v>
      </c>
    </row>
    <row r="21" spans="1:7" ht="57.75" customHeight="1">
      <c r="A21" s="36" t="s">
        <v>45</v>
      </c>
      <c r="B21" s="19">
        <v>1014030</v>
      </c>
      <c r="C21" s="25">
        <v>4030</v>
      </c>
      <c r="D21" s="25" t="s">
        <v>114</v>
      </c>
      <c r="E21" s="81" t="s">
        <v>72</v>
      </c>
      <c r="F21" s="82"/>
      <c r="G21" s="19">
        <v>2610600000</v>
      </c>
    </row>
    <row r="22" spans="2:7" ht="56.25" customHeight="1">
      <c r="B22" s="20" t="s">
        <v>46</v>
      </c>
      <c r="C22" s="21" t="s">
        <v>47</v>
      </c>
      <c r="D22" s="17" t="s">
        <v>48</v>
      </c>
      <c r="E22" s="67" t="s">
        <v>49</v>
      </c>
      <c r="F22" s="67"/>
      <c r="G22" s="21" t="s">
        <v>50</v>
      </c>
    </row>
    <row r="23" spans="1:7" ht="42" customHeight="1">
      <c r="A23" s="13" t="s">
        <v>4</v>
      </c>
      <c r="B23" s="65" t="s">
        <v>71</v>
      </c>
      <c r="C23" s="65"/>
      <c r="D23" s="65"/>
      <c r="E23" s="65"/>
      <c r="F23" s="65"/>
      <c r="G23" s="65"/>
    </row>
    <row r="24" spans="1:7" ht="111.75" customHeight="1">
      <c r="A24" s="13" t="s">
        <v>5</v>
      </c>
      <c r="B24" s="65" t="s">
        <v>115</v>
      </c>
      <c r="C24" s="65"/>
      <c r="D24" s="65"/>
      <c r="E24" s="65"/>
      <c r="F24" s="65"/>
      <c r="G24" s="65"/>
    </row>
    <row r="25" spans="1:7" ht="15.75">
      <c r="A25" s="13" t="s">
        <v>6</v>
      </c>
      <c r="B25" s="65" t="s">
        <v>31</v>
      </c>
      <c r="C25" s="65"/>
      <c r="D25" s="65"/>
      <c r="E25" s="65"/>
      <c r="F25" s="65"/>
      <c r="G25" s="65"/>
    </row>
    <row r="26" ht="15.75">
      <c r="A26" s="1"/>
    </row>
    <row r="27" spans="1:7" ht="15.75">
      <c r="A27" s="11" t="s">
        <v>8</v>
      </c>
      <c r="B27" s="71" t="s">
        <v>32</v>
      </c>
      <c r="C27" s="71"/>
      <c r="D27" s="71"/>
      <c r="E27" s="71"/>
      <c r="F27" s="71"/>
      <c r="G27" s="71"/>
    </row>
    <row r="28" spans="1:7" ht="30.75" customHeight="1">
      <c r="A28" s="37">
        <v>1</v>
      </c>
      <c r="B28" s="69" t="s">
        <v>118</v>
      </c>
      <c r="C28" s="69"/>
      <c r="D28" s="69"/>
      <c r="E28" s="69"/>
      <c r="F28" s="69"/>
      <c r="G28" s="69"/>
    </row>
    <row r="29" spans="1:7" ht="14.25" customHeight="1">
      <c r="A29" s="37"/>
      <c r="B29" s="69"/>
      <c r="C29" s="69"/>
      <c r="D29" s="69"/>
      <c r="E29" s="69"/>
      <c r="F29" s="69"/>
      <c r="G29" s="69"/>
    </row>
    <row r="30" ht="15.75">
      <c r="A30" s="1"/>
    </row>
    <row r="31" spans="1:7" ht="54.75" customHeight="1">
      <c r="A31" s="6" t="s">
        <v>7</v>
      </c>
      <c r="B31" s="83" t="s">
        <v>73</v>
      </c>
      <c r="C31" s="84"/>
      <c r="D31" s="84"/>
      <c r="E31" s="84"/>
      <c r="F31" s="84"/>
      <c r="G31" s="84"/>
    </row>
    <row r="32" ht="15.75">
      <c r="A32" s="6"/>
    </row>
    <row r="33" spans="1:7" ht="21" customHeight="1">
      <c r="A33" s="13" t="s">
        <v>10</v>
      </c>
      <c r="B33" s="78" t="s">
        <v>33</v>
      </c>
      <c r="C33" s="78"/>
      <c r="D33" s="78"/>
      <c r="E33" s="78"/>
      <c r="F33" s="78"/>
      <c r="G33" s="78"/>
    </row>
    <row r="34" spans="1:7" ht="10.5" customHeight="1">
      <c r="A34" s="13"/>
      <c r="B34" s="12"/>
      <c r="C34" s="12"/>
      <c r="D34" s="12"/>
      <c r="E34" s="12"/>
      <c r="F34" s="12"/>
      <c r="G34" s="12"/>
    </row>
    <row r="35" spans="1:7" ht="15.75">
      <c r="A35" s="11" t="s">
        <v>8</v>
      </c>
      <c r="B35" s="71" t="s">
        <v>9</v>
      </c>
      <c r="C35" s="71"/>
      <c r="D35" s="71"/>
      <c r="E35" s="71"/>
      <c r="F35" s="71"/>
      <c r="G35" s="71"/>
    </row>
    <row r="36" spans="1:7" ht="33" customHeight="1">
      <c r="A36" s="37">
        <v>1</v>
      </c>
      <c r="B36" s="72" t="s">
        <v>116</v>
      </c>
      <c r="C36" s="72"/>
      <c r="D36" s="72"/>
      <c r="E36" s="72"/>
      <c r="F36" s="72"/>
      <c r="G36" s="72"/>
    </row>
    <row r="37" spans="1:7" ht="15" customHeight="1">
      <c r="A37" s="37">
        <v>2</v>
      </c>
      <c r="B37" s="72" t="s">
        <v>74</v>
      </c>
      <c r="C37" s="72"/>
      <c r="D37" s="72"/>
      <c r="E37" s="72"/>
      <c r="F37" s="72"/>
      <c r="G37" s="72"/>
    </row>
    <row r="38" spans="1:7" ht="15.75">
      <c r="A38" s="13"/>
      <c r="B38" s="12"/>
      <c r="C38" s="12"/>
      <c r="D38" s="12"/>
      <c r="E38" s="12"/>
      <c r="F38" s="12"/>
      <c r="G38" s="12"/>
    </row>
    <row r="39" spans="1:7" ht="15.75">
      <c r="A39" s="13" t="s">
        <v>16</v>
      </c>
      <c r="B39" s="7" t="s">
        <v>12</v>
      </c>
      <c r="C39" s="12"/>
      <c r="D39" s="12"/>
      <c r="E39" s="12"/>
      <c r="F39" s="12"/>
      <c r="G39" s="12"/>
    </row>
    <row r="40" spans="1:2" ht="15.75">
      <c r="A40" s="1"/>
      <c r="B40" s="2" t="s">
        <v>34</v>
      </c>
    </row>
    <row r="41" ht="15.75">
      <c r="A41" s="1"/>
    </row>
    <row r="42" spans="1:5" ht="31.5">
      <c r="A42" s="11" t="s">
        <v>8</v>
      </c>
      <c r="B42" s="11" t="s">
        <v>12</v>
      </c>
      <c r="C42" s="11" t="s">
        <v>13</v>
      </c>
      <c r="D42" s="11" t="s">
        <v>14</v>
      </c>
      <c r="E42" s="11" t="s">
        <v>15</v>
      </c>
    </row>
    <row r="43" spans="1:5" ht="15.75">
      <c r="A43" s="11">
        <v>1</v>
      </c>
      <c r="B43" s="11">
        <v>2</v>
      </c>
      <c r="C43" s="11">
        <v>3</v>
      </c>
      <c r="D43" s="11">
        <v>4</v>
      </c>
      <c r="E43" s="11">
        <v>5</v>
      </c>
    </row>
    <row r="44" spans="1:5" ht="125.25" customHeight="1">
      <c r="A44" s="91">
        <v>1</v>
      </c>
      <c r="B44" s="38" t="s">
        <v>75</v>
      </c>
      <c r="C44" s="33">
        <v>4792520</v>
      </c>
      <c r="D44" s="33">
        <v>35000</v>
      </c>
      <c r="E44" s="33">
        <f>C44+D44</f>
        <v>4827520</v>
      </c>
    </row>
    <row r="45" spans="1:5" ht="31.5" customHeight="1">
      <c r="A45" s="92"/>
      <c r="B45" s="55" t="s">
        <v>76</v>
      </c>
      <c r="C45" s="33">
        <v>32200</v>
      </c>
      <c r="D45" s="33"/>
      <c r="E45" s="33">
        <f>C45+D45</f>
        <v>32200</v>
      </c>
    </row>
    <row r="46" spans="1:5" ht="18.75" customHeight="1">
      <c r="A46" s="93"/>
      <c r="B46" s="42" t="s">
        <v>77</v>
      </c>
      <c r="C46" s="33">
        <v>59800</v>
      </c>
      <c r="D46" s="33"/>
      <c r="E46" s="33">
        <f>C46+D46</f>
        <v>59800</v>
      </c>
    </row>
    <row r="47" spans="1:5" ht="16.5" customHeight="1">
      <c r="A47" s="56">
        <v>2</v>
      </c>
      <c r="B47" s="38" t="s">
        <v>78</v>
      </c>
      <c r="C47" s="33"/>
      <c r="D47" s="33">
        <v>100000</v>
      </c>
      <c r="E47" s="33">
        <f>C47+D47</f>
        <v>100000</v>
      </c>
    </row>
    <row r="48" spans="1:5" ht="15">
      <c r="A48" s="94" t="s">
        <v>15</v>
      </c>
      <c r="B48" s="94"/>
      <c r="C48" s="39">
        <f>SUM(C44:C47)</f>
        <v>4884520</v>
      </c>
      <c r="D48" s="39">
        <f>SUM(D44:D47)</f>
        <v>135000</v>
      </c>
      <c r="E48" s="39">
        <f>SUM(E44:E47)</f>
        <v>5019520</v>
      </c>
    </row>
    <row r="49" ht="15.75">
      <c r="A49" s="1"/>
    </row>
    <row r="50" ht="15.75">
      <c r="A50" s="1"/>
    </row>
    <row r="51" spans="1:7" ht="15.75">
      <c r="A51" s="70" t="s">
        <v>19</v>
      </c>
      <c r="B51" s="65" t="s">
        <v>17</v>
      </c>
      <c r="C51" s="65"/>
      <c r="D51" s="65"/>
      <c r="E51" s="65"/>
      <c r="F51" s="65"/>
      <c r="G51" s="65"/>
    </row>
    <row r="52" spans="1:2" ht="15.75">
      <c r="A52" s="70"/>
      <c r="B52" s="15" t="s">
        <v>11</v>
      </c>
    </row>
    <row r="53" ht="15.75">
      <c r="A53" s="1"/>
    </row>
    <row r="54" ht="15.75">
      <c r="A54" s="1"/>
    </row>
    <row r="55" spans="1:5" ht="31.5">
      <c r="A55" s="11" t="s">
        <v>8</v>
      </c>
      <c r="B55" s="11" t="s">
        <v>18</v>
      </c>
      <c r="C55" s="11" t="s">
        <v>13</v>
      </c>
      <c r="D55" s="11" t="s">
        <v>14</v>
      </c>
      <c r="E55" s="11" t="s">
        <v>15</v>
      </c>
    </row>
    <row r="56" spans="1:5" ht="15.75">
      <c r="A56" s="11">
        <v>1</v>
      </c>
      <c r="B56" s="11">
        <v>2</v>
      </c>
      <c r="C56" s="11">
        <v>3</v>
      </c>
      <c r="D56" s="11">
        <v>4</v>
      </c>
      <c r="E56" s="11">
        <v>5</v>
      </c>
    </row>
    <row r="57" spans="1:5" ht="15.75">
      <c r="A57" s="11"/>
      <c r="B57" s="4"/>
      <c r="C57" s="4"/>
      <c r="D57" s="4"/>
      <c r="E57" s="4"/>
    </row>
    <row r="58" spans="1:5" ht="15.75">
      <c r="A58" s="11"/>
      <c r="B58" s="4"/>
      <c r="C58" s="4"/>
      <c r="D58" s="4"/>
      <c r="E58" s="4"/>
    </row>
    <row r="59" spans="1:5" ht="15.75">
      <c r="A59" s="71" t="s">
        <v>15</v>
      </c>
      <c r="B59" s="71"/>
      <c r="C59" s="4"/>
      <c r="D59" s="4"/>
      <c r="E59" s="4"/>
    </row>
    <row r="60" ht="15.75">
      <c r="A60" s="1"/>
    </row>
    <row r="61" spans="1:7" ht="15.75">
      <c r="A61" s="13" t="s">
        <v>35</v>
      </c>
      <c r="B61" s="65" t="s">
        <v>20</v>
      </c>
      <c r="C61" s="65"/>
      <c r="D61" s="65"/>
      <c r="E61" s="65"/>
      <c r="F61" s="65"/>
      <c r="G61" s="65"/>
    </row>
    <row r="62" ht="15.75">
      <c r="A62" s="1"/>
    </row>
    <row r="63" spans="1:7" ht="46.5" customHeight="1">
      <c r="A63" s="11" t="s">
        <v>8</v>
      </c>
      <c r="B63" s="11" t="s">
        <v>21</v>
      </c>
      <c r="C63" s="11" t="s">
        <v>22</v>
      </c>
      <c r="D63" s="11" t="s">
        <v>23</v>
      </c>
      <c r="E63" s="11" t="s">
        <v>13</v>
      </c>
      <c r="F63" s="11" t="s">
        <v>14</v>
      </c>
      <c r="G63" s="11" t="s">
        <v>15</v>
      </c>
    </row>
    <row r="64" spans="1:7" ht="15.75">
      <c r="A64" s="11">
        <v>1</v>
      </c>
      <c r="B64" s="11">
        <v>2</v>
      </c>
      <c r="C64" s="11">
        <v>3</v>
      </c>
      <c r="D64" s="11">
        <v>4</v>
      </c>
      <c r="E64" s="11">
        <v>5</v>
      </c>
      <c r="F64" s="11">
        <v>6</v>
      </c>
      <c r="G64" s="11">
        <v>7</v>
      </c>
    </row>
    <row r="65" spans="1:7" ht="15">
      <c r="A65" s="28"/>
      <c r="B65" s="30" t="s">
        <v>56</v>
      </c>
      <c r="C65" s="28"/>
      <c r="D65" s="28"/>
      <c r="E65" s="39">
        <f>E66+E89+E98</f>
        <v>4884520</v>
      </c>
      <c r="F65" s="39">
        <f>F66+F89+F98</f>
        <v>35000</v>
      </c>
      <c r="G65" s="39">
        <f>G66+G89+G98</f>
        <v>4919520</v>
      </c>
    </row>
    <row r="66" spans="1:7" s="50" customFormat="1" ht="120" customHeight="1">
      <c r="A66" s="41"/>
      <c r="B66" s="55" t="s">
        <v>75</v>
      </c>
      <c r="C66" s="41" t="s">
        <v>57</v>
      </c>
      <c r="D66" s="41" t="s">
        <v>58</v>
      </c>
      <c r="E66" s="39">
        <v>4792520</v>
      </c>
      <c r="F66" s="39">
        <v>35000</v>
      </c>
      <c r="G66" s="39">
        <f>E66+F66</f>
        <v>4827520</v>
      </c>
    </row>
    <row r="67" spans="1:7" s="32" customFormat="1" ht="14.25">
      <c r="A67" s="41">
        <v>1</v>
      </c>
      <c r="B67" s="31" t="s">
        <v>24</v>
      </c>
      <c r="C67" s="41"/>
      <c r="D67" s="41"/>
      <c r="E67" s="41"/>
      <c r="F67" s="41"/>
      <c r="G67" s="41"/>
    </row>
    <row r="68" spans="1:7" s="32" customFormat="1" ht="24.75" customHeight="1">
      <c r="A68" s="41"/>
      <c r="B68" s="29" t="s">
        <v>79</v>
      </c>
      <c r="C68" s="37" t="s">
        <v>59</v>
      </c>
      <c r="D68" s="37" t="s">
        <v>80</v>
      </c>
      <c r="E68" s="37">
        <v>12</v>
      </c>
      <c r="F68" s="37"/>
      <c r="G68" s="37">
        <v>12</v>
      </c>
    </row>
    <row r="69" spans="1:7" s="32" customFormat="1" ht="28.5" customHeight="1">
      <c r="A69" s="41"/>
      <c r="B69" s="29" t="s">
        <v>81</v>
      </c>
      <c r="C69" s="37" t="s">
        <v>59</v>
      </c>
      <c r="D69" s="37" t="s">
        <v>119</v>
      </c>
      <c r="E69" s="37">
        <v>41</v>
      </c>
      <c r="F69" s="37"/>
      <c r="G69" s="37">
        <v>41</v>
      </c>
    </row>
    <row r="70" spans="1:7" s="32" customFormat="1" ht="34.5" customHeight="1">
      <c r="A70" s="41"/>
      <c r="B70" s="29" t="s">
        <v>82</v>
      </c>
      <c r="C70" s="37" t="s">
        <v>59</v>
      </c>
      <c r="D70" s="37" t="s">
        <v>119</v>
      </c>
      <c r="E70" s="37">
        <v>35</v>
      </c>
      <c r="F70" s="37"/>
      <c r="G70" s="37">
        <v>35</v>
      </c>
    </row>
    <row r="71" spans="1:7" s="32" customFormat="1" ht="32.25" customHeight="1">
      <c r="A71" s="41"/>
      <c r="B71" s="29" t="s">
        <v>83</v>
      </c>
      <c r="C71" s="37"/>
      <c r="D71" s="37" t="s">
        <v>119</v>
      </c>
      <c r="E71" s="37">
        <v>6</v>
      </c>
      <c r="F71" s="37"/>
      <c r="G71" s="37">
        <v>6</v>
      </c>
    </row>
    <row r="72" spans="1:7" s="32" customFormat="1" ht="14.25">
      <c r="A72" s="41">
        <v>2</v>
      </c>
      <c r="B72" s="31" t="s">
        <v>25</v>
      </c>
      <c r="C72" s="57"/>
      <c r="D72" s="57"/>
      <c r="E72" s="57"/>
      <c r="F72" s="57"/>
      <c r="G72" s="57"/>
    </row>
    <row r="73" spans="1:7" s="32" customFormat="1" ht="25.5">
      <c r="A73" s="57"/>
      <c r="B73" s="29" t="s">
        <v>84</v>
      </c>
      <c r="C73" s="37" t="s">
        <v>67</v>
      </c>
      <c r="D73" s="37" t="s">
        <v>117</v>
      </c>
      <c r="E73" s="37">
        <v>22832</v>
      </c>
      <c r="F73" s="37"/>
      <c r="G73" s="37">
        <f>E73</f>
        <v>22832</v>
      </c>
    </row>
    <row r="74" spans="1:7" s="32" customFormat="1" ht="25.5">
      <c r="A74" s="57"/>
      <c r="B74" s="29" t="s">
        <v>86</v>
      </c>
      <c r="C74" s="37" t="s">
        <v>87</v>
      </c>
      <c r="D74" s="37" t="s">
        <v>117</v>
      </c>
      <c r="E74" s="37">
        <v>275611</v>
      </c>
      <c r="F74" s="37"/>
      <c r="G74" s="37">
        <f aca="true" t="shared" si="0" ref="G74:G80">E74</f>
        <v>275611</v>
      </c>
    </row>
    <row r="75" spans="1:7" s="32" customFormat="1" ht="14.25">
      <c r="A75" s="57"/>
      <c r="B75" s="29" t="s">
        <v>86</v>
      </c>
      <c r="C75" s="37" t="s">
        <v>60</v>
      </c>
      <c r="D75" s="37" t="s">
        <v>85</v>
      </c>
      <c r="E75" s="37">
        <v>1491140</v>
      </c>
      <c r="F75" s="37"/>
      <c r="G75" s="37">
        <f t="shared" si="0"/>
        <v>1491140</v>
      </c>
    </row>
    <row r="76" spans="1:7" s="32" customFormat="1" ht="14.25">
      <c r="A76" s="57"/>
      <c r="B76" s="29" t="s">
        <v>88</v>
      </c>
      <c r="C76" s="37" t="s">
        <v>87</v>
      </c>
      <c r="D76" s="37" t="s">
        <v>85</v>
      </c>
      <c r="E76" s="37">
        <v>3000</v>
      </c>
      <c r="F76" s="37"/>
      <c r="G76" s="37">
        <f t="shared" si="0"/>
        <v>3000</v>
      </c>
    </row>
    <row r="77" spans="1:7" s="32" customFormat="1" ht="14.25">
      <c r="A77" s="57"/>
      <c r="B77" s="29" t="s">
        <v>88</v>
      </c>
      <c r="C77" s="37" t="s">
        <v>60</v>
      </c>
      <c r="D77" s="37" t="s">
        <v>85</v>
      </c>
      <c r="E77" s="37">
        <v>175000</v>
      </c>
      <c r="F77" s="37"/>
      <c r="G77" s="37">
        <f t="shared" si="0"/>
        <v>175000</v>
      </c>
    </row>
    <row r="78" spans="1:7" s="32" customFormat="1" ht="14.25">
      <c r="A78" s="57"/>
      <c r="B78" s="29" t="s">
        <v>89</v>
      </c>
      <c r="C78" s="37" t="s">
        <v>87</v>
      </c>
      <c r="D78" s="37" t="s">
        <v>85</v>
      </c>
      <c r="E78" s="37">
        <v>8000</v>
      </c>
      <c r="F78" s="37"/>
      <c r="G78" s="37">
        <f t="shared" si="0"/>
        <v>8000</v>
      </c>
    </row>
    <row r="79" spans="1:7" s="32" customFormat="1" ht="14.25">
      <c r="A79" s="57"/>
      <c r="B79" s="29" t="s">
        <v>89</v>
      </c>
      <c r="C79" s="37" t="s">
        <v>60</v>
      </c>
      <c r="D79" s="37" t="s">
        <v>85</v>
      </c>
      <c r="E79" s="37">
        <v>4000</v>
      </c>
      <c r="F79" s="37"/>
      <c r="G79" s="37">
        <f t="shared" si="0"/>
        <v>4000</v>
      </c>
    </row>
    <row r="80" spans="1:7" s="32" customFormat="1" ht="25.5">
      <c r="A80" s="41"/>
      <c r="B80" s="29" t="s">
        <v>90</v>
      </c>
      <c r="C80" s="37" t="s">
        <v>59</v>
      </c>
      <c r="D80" s="37" t="s">
        <v>117</v>
      </c>
      <c r="E80" s="37">
        <v>435749</v>
      </c>
      <c r="F80" s="37"/>
      <c r="G80" s="37">
        <f t="shared" si="0"/>
        <v>435749</v>
      </c>
    </row>
    <row r="81" spans="1:7" s="32" customFormat="1" ht="14.25">
      <c r="A81" s="41">
        <v>3</v>
      </c>
      <c r="B81" s="31" t="s">
        <v>26</v>
      </c>
      <c r="C81" s="57"/>
      <c r="D81" s="57"/>
      <c r="E81" s="57"/>
      <c r="F81" s="57"/>
      <c r="G81" s="57"/>
    </row>
    <row r="82" spans="1:7" s="32" customFormat="1" ht="25.5">
      <c r="A82" s="58"/>
      <c r="B82" s="29" t="s">
        <v>91</v>
      </c>
      <c r="C82" s="37" t="s">
        <v>59</v>
      </c>
      <c r="D82" s="37" t="s">
        <v>68</v>
      </c>
      <c r="E82" s="33">
        <f>E80/E70</f>
        <v>12449.971428571429</v>
      </c>
      <c r="F82" s="33"/>
      <c r="G82" s="33">
        <f>G80/G70</f>
        <v>12449.971428571429</v>
      </c>
    </row>
    <row r="83" spans="1:7" ht="35.25" customHeight="1">
      <c r="A83" s="37"/>
      <c r="B83" s="44" t="s">
        <v>92</v>
      </c>
      <c r="C83" s="46" t="s">
        <v>60</v>
      </c>
      <c r="D83" s="46" t="s">
        <v>68</v>
      </c>
      <c r="E83" s="33">
        <f>E65/E73</f>
        <v>213.93307638402243</v>
      </c>
      <c r="F83" s="33">
        <f>F65/E73</f>
        <v>1.5329362298528382</v>
      </c>
      <c r="G83" s="33">
        <f>G65/G73</f>
        <v>215.46601261387525</v>
      </c>
    </row>
    <row r="84" spans="1:7" ht="30.75" customHeight="1">
      <c r="A84" s="37"/>
      <c r="B84" s="29" t="s">
        <v>93</v>
      </c>
      <c r="C84" s="37" t="s">
        <v>60</v>
      </c>
      <c r="D84" s="37" t="s">
        <v>68</v>
      </c>
      <c r="E84" s="33">
        <f>E77/E76</f>
        <v>58.333333333333336</v>
      </c>
      <c r="F84" s="33"/>
      <c r="G84" s="33">
        <f>G77/G76</f>
        <v>58.333333333333336</v>
      </c>
    </row>
    <row r="85" spans="1:7" ht="41.25" customHeight="1">
      <c r="A85" s="37"/>
      <c r="B85" s="45" t="s">
        <v>94</v>
      </c>
      <c r="C85" s="37" t="s">
        <v>59</v>
      </c>
      <c r="D85" s="37" t="s">
        <v>68</v>
      </c>
      <c r="E85" s="33">
        <v>3</v>
      </c>
      <c r="F85" s="37"/>
      <c r="G85" s="33">
        <v>3</v>
      </c>
    </row>
    <row r="86" spans="1:7" s="32" customFormat="1" ht="14.25">
      <c r="A86" s="41">
        <v>4</v>
      </c>
      <c r="B86" s="31" t="s">
        <v>27</v>
      </c>
      <c r="C86" s="41"/>
      <c r="D86" s="41"/>
      <c r="E86" s="41"/>
      <c r="F86" s="41"/>
      <c r="G86" s="41"/>
    </row>
    <row r="87" spans="1:7" s="32" customFormat="1" ht="54" customHeight="1">
      <c r="A87" s="58"/>
      <c r="B87" s="29" t="s">
        <v>95</v>
      </c>
      <c r="C87" s="37" t="s">
        <v>61</v>
      </c>
      <c r="D87" s="37" t="s">
        <v>68</v>
      </c>
      <c r="E87" s="47">
        <v>100</v>
      </c>
      <c r="F87" s="37"/>
      <c r="G87" s="47">
        <v>100</v>
      </c>
    </row>
    <row r="88" spans="1:7" s="32" customFormat="1" ht="51">
      <c r="A88" s="41"/>
      <c r="B88" s="48" t="s">
        <v>96</v>
      </c>
      <c r="C88" s="37" t="s">
        <v>61</v>
      </c>
      <c r="D88" s="37" t="s">
        <v>68</v>
      </c>
      <c r="E88" s="47">
        <v>100</v>
      </c>
      <c r="F88" s="47"/>
      <c r="G88" s="47">
        <v>100</v>
      </c>
    </row>
    <row r="89" spans="1:7" s="32" customFormat="1" ht="28.5" customHeight="1">
      <c r="A89" s="43"/>
      <c r="B89" s="40" t="s">
        <v>76</v>
      </c>
      <c r="C89" s="37" t="s">
        <v>57</v>
      </c>
      <c r="D89" s="37" t="s">
        <v>58</v>
      </c>
      <c r="E89" s="39">
        <v>32200</v>
      </c>
      <c r="F89" s="39"/>
      <c r="G89" s="39">
        <v>32200</v>
      </c>
    </row>
    <row r="90" spans="1:7" s="32" customFormat="1" ht="15" customHeight="1">
      <c r="A90" s="43">
        <v>5</v>
      </c>
      <c r="B90" s="40" t="s">
        <v>24</v>
      </c>
      <c r="C90" s="37"/>
      <c r="D90" s="37"/>
      <c r="E90" s="37"/>
      <c r="F90" s="39"/>
      <c r="G90" s="39"/>
    </row>
    <row r="91" spans="1:7" s="32" customFormat="1" ht="29.25" customHeight="1">
      <c r="A91" s="43"/>
      <c r="B91" s="48" t="s">
        <v>97</v>
      </c>
      <c r="C91" s="37" t="s">
        <v>60</v>
      </c>
      <c r="D91" s="37" t="s">
        <v>58</v>
      </c>
      <c r="E91" s="37">
        <v>32200</v>
      </c>
      <c r="F91" s="33"/>
      <c r="G91" s="33">
        <v>32200</v>
      </c>
    </row>
    <row r="92" spans="1:7" s="32" customFormat="1" ht="14.25">
      <c r="A92" s="43">
        <v>6</v>
      </c>
      <c r="B92" s="49" t="s">
        <v>25</v>
      </c>
      <c r="C92" s="43"/>
      <c r="D92" s="43"/>
      <c r="E92" s="43"/>
      <c r="F92" s="39"/>
      <c r="G92" s="39"/>
    </row>
    <row r="93" spans="1:7" s="32" customFormat="1" ht="25.5">
      <c r="A93" s="43"/>
      <c r="B93" s="45" t="s">
        <v>98</v>
      </c>
      <c r="C93" s="37" t="s">
        <v>67</v>
      </c>
      <c r="D93" s="37" t="s">
        <v>117</v>
      </c>
      <c r="E93" s="37">
        <v>5469</v>
      </c>
      <c r="F93" s="33"/>
      <c r="G93" s="33">
        <v>5469</v>
      </c>
    </row>
    <row r="94" spans="1:7" s="32" customFormat="1" ht="14.25">
      <c r="A94" s="43">
        <v>7</v>
      </c>
      <c r="B94" s="49" t="s">
        <v>26</v>
      </c>
      <c r="C94" s="43"/>
      <c r="D94" s="43"/>
      <c r="E94" s="43"/>
      <c r="F94" s="39"/>
      <c r="G94" s="39"/>
    </row>
    <row r="95" spans="1:7" s="32" customFormat="1" ht="38.25">
      <c r="A95" s="43"/>
      <c r="B95" s="44" t="s">
        <v>99</v>
      </c>
      <c r="C95" s="37" t="s">
        <v>60</v>
      </c>
      <c r="D95" s="37" t="s">
        <v>70</v>
      </c>
      <c r="E95" s="33">
        <f>E91/E93</f>
        <v>5.887730846589871</v>
      </c>
      <c r="F95" s="33"/>
      <c r="G95" s="33">
        <f>G91/G93</f>
        <v>5.887730846589871</v>
      </c>
    </row>
    <row r="96" spans="1:7" s="32" customFormat="1" ht="14.25">
      <c r="A96" s="54">
        <v>8</v>
      </c>
      <c r="B96" s="49" t="s">
        <v>27</v>
      </c>
      <c r="C96" s="54"/>
      <c r="D96" s="54"/>
      <c r="E96" s="39"/>
      <c r="F96" s="39"/>
      <c r="G96" s="39"/>
    </row>
    <row r="97" spans="1:7" s="32" customFormat="1" ht="38.25">
      <c r="A97" s="43"/>
      <c r="B97" s="48" t="s">
        <v>100</v>
      </c>
      <c r="C97" s="37" t="s">
        <v>61</v>
      </c>
      <c r="D97" s="37" t="s">
        <v>68</v>
      </c>
      <c r="E97" s="47">
        <v>30</v>
      </c>
      <c r="F97" s="47"/>
      <c r="G97" s="47">
        <v>30</v>
      </c>
    </row>
    <row r="98" spans="1:7" s="32" customFormat="1" ht="25.5">
      <c r="A98" s="58"/>
      <c r="B98" s="40" t="s">
        <v>77</v>
      </c>
      <c r="C98" s="37" t="s">
        <v>60</v>
      </c>
      <c r="D98" s="37" t="s">
        <v>58</v>
      </c>
      <c r="E98" s="39">
        <v>59800</v>
      </c>
      <c r="F98" s="39"/>
      <c r="G98" s="39">
        <v>59800</v>
      </c>
    </row>
    <row r="99" spans="1:7" s="32" customFormat="1" ht="14.25">
      <c r="A99" s="58">
        <v>9</v>
      </c>
      <c r="B99" s="49" t="s">
        <v>24</v>
      </c>
      <c r="C99" s="37"/>
      <c r="D99" s="37"/>
      <c r="E99" s="37"/>
      <c r="F99" s="33"/>
      <c r="G99" s="47"/>
    </row>
    <row r="100" spans="1:7" s="32" customFormat="1" ht="14.25">
      <c r="A100" s="58"/>
      <c r="B100" s="48" t="s">
        <v>101</v>
      </c>
      <c r="C100" s="37" t="s">
        <v>60</v>
      </c>
      <c r="D100" s="37" t="s">
        <v>102</v>
      </c>
      <c r="E100" s="37">
        <v>59800</v>
      </c>
      <c r="F100" s="33"/>
      <c r="G100" s="53">
        <v>59800</v>
      </c>
    </row>
    <row r="101" spans="1:7" s="32" customFormat="1" ht="14.25">
      <c r="A101" s="58">
        <v>10</v>
      </c>
      <c r="B101" s="49" t="s">
        <v>25</v>
      </c>
      <c r="C101" s="37"/>
      <c r="D101" s="37"/>
      <c r="E101" s="37"/>
      <c r="F101" s="33"/>
      <c r="G101" s="47"/>
    </row>
    <row r="102" spans="1:7" s="32" customFormat="1" ht="25.5">
      <c r="A102" s="58"/>
      <c r="B102" s="48" t="s">
        <v>103</v>
      </c>
      <c r="C102" s="37" t="s">
        <v>87</v>
      </c>
      <c r="D102" s="37" t="s">
        <v>105</v>
      </c>
      <c r="E102" s="53">
        <f>E100/E104</f>
        <v>854.2857142857143</v>
      </c>
      <c r="F102" s="53"/>
      <c r="G102" s="53">
        <f>G100/G104</f>
        <v>854.2857142857143</v>
      </c>
    </row>
    <row r="103" spans="1:7" s="32" customFormat="1" ht="14.25">
      <c r="A103" s="58">
        <v>11</v>
      </c>
      <c r="B103" s="49" t="s">
        <v>26</v>
      </c>
      <c r="C103" s="37"/>
      <c r="D103" s="37"/>
      <c r="E103" s="37"/>
      <c r="F103" s="33"/>
      <c r="G103" s="47"/>
    </row>
    <row r="104" spans="1:7" s="32" customFormat="1" ht="25.5">
      <c r="A104" s="58"/>
      <c r="B104" s="48" t="s">
        <v>104</v>
      </c>
      <c r="C104" s="37" t="s">
        <v>57</v>
      </c>
      <c r="D104" s="37" t="s">
        <v>68</v>
      </c>
      <c r="E104" s="37">
        <v>70</v>
      </c>
      <c r="F104" s="37"/>
      <c r="G104" s="37">
        <v>70</v>
      </c>
    </row>
    <row r="105" spans="1:7" s="32" customFormat="1" ht="14.25">
      <c r="A105" s="58">
        <v>12</v>
      </c>
      <c r="B105" s="49" t="s">
        <v>27</v>
      </c>
      <c r="C105" s="37"/>
      <c r="D105" s="37"/>
      <c r="E105" s="37"/>
      <c r="F105" s="33"/>
      <c r="G105" s="47"/>
    </row>
    <row r="106" spans="1:7" s="32" customFormat="1" ht="25.5">
      <c r="A106" s="58"/>
      <c r="B106" s="48" t="s">
        <v>106</v>
      </c>
      <c r="C106" s="37" t="s">
        <v>61</v>
      </c>
      <c r="D106" s="37" t="s">
        <v>68</v>
      </c>
      <c r="E106" s="47">
        <v>50</v>
      </c>
      <c r="F106" s="33"/>
      <c r="G106" s="47">
        <v>50</v>
      </c>
    </row>
    <row r="107" spans="1:7" s="32" customFormat="1" ht="15" customHeight="1">
      <c r="A107" s="41"/>
      <c r="B107" s="49" t="s">
        <v>107</v>
      </c>
      <c r="C107" s="37"/>
      <c r="D107" s="37"/>
      <c r="E107" s="37"/>
      <c r="F107" s="39"/>
      <c r="G107" s="39"/>
    </row>
    <row r="108" spans="1:7" s="52" customFormat="1" ht="25.5">
      <c r="A108" s="41"/>
      <c r="B108" s="40" t="s">
        <v>78</v>
      </c>
      <c r="C108" s="37" t="s">
        <v>60</v>
      </c>
      <c r="D108" s="37" t="s">
        <v>58</v>
      </c>
      <c r="E108" s="41"/>
      <c r="F108" s="39">
        <v>100000</v>
      </c>
      <c r="G108" s="39">
        <v>100000</v>
      </c>
    </row>
    <row r="109" spans="1:7" s="32" customFormat="1" ht="14.25">
      <c r="A109" s="41">
        <v>13</v>
      </c>
      <c r="B109" s="40" t="s">
        <v>24</v>
      </c>
      <c r="C109" s="41"/>
      <c r="D109" s="41"/>
      <c r="E109" s="41"/>
      <c r="F109" s="39"/>
      <c r="G109" s="39"/>
    </row>
    <row r="110" spans="1:7" s="32" customFormat="1" ht="51">
      <c r="A110" s="41"/>
      <c r="B110" s="48" t="s">
        <v>108</v>
      </c>
      <c r="C110" s="37" t="s">
        <v>60</v>
      </c>
      <c r="D110" s="37" t="s">
        <v>109</v>
      </c>
      <c r="E110" s="37"/>
      <c r="F110" s="53">
        <v>100000</v>
      </c>
      <c r="G110" s="53">
        <v>100000</v>
      </c>
    </row>
    <row r="111" spans="1:7" s="51" customFormat="1" ht="12.75">
      <c r="A111" s="41">
        <v>14</v>
      </c>
      <c r="B111" s="49" t="s">
        <v>25</v>
      </c>
      <c r="C111" s="37"/>
      <c r="D111" s="37"/>
      <c r="E111" s="37"/>
      <c r="F111" s="33"/>
      <c r="G111" s="33"/>
    </row>
    <row r="112" spans="1:7" s="32" customFormat="1" ht="38.25">
      <c r="A112" s="41"/>
      <c r="B112" s="29" t="s">
        <v>110</v>
      </c>
      <c r="C112" s="37" t="s">
        <v>59</v>
      </c>
      <c r="D112" s="37" t="s">
        <v>111</v>
      </c>
      <c r="E112" s="37"/>
      <c r="F112" s="53">
        <v>5</v>
      </c>
      <c r="G112" s="53">
        <v>5</v>
      </c>
    </row>
    <row r="113" spans="1:7" s="32" customFormat="1" ht="14.25">
      <c r="A113" s="41">
        <v>15</v>
      </c>
      <c r="B113" s="31" t="s">
        <v>69</v>
      </c>
      <c r="C113" s="37"/>
      <c r="D113" s="37"/>
      <c r="E113" s="37"/>
      <c r="F113" s="47"/>
      <c r="G113" s="47"/>
    </row>
    <row r="114" spans="1:7" s="32" customFormat="1" ht="38.25">
      <c r="A114" s="41"/>
      <c r="B114" s="29" t="s">
        <v>112</v>
      </c>
      <c r="C114" s="37" t="s">
        <v>60</v>
      </c>
      <c r="D114" s="37" t="s">
        <v>68</v>
      </c>
      <c r="E114" s="37"/>
      <c r="F114" s="47">
        <f>F110/F112</f>
        <v>20000</v>
      </c>
      <c r="G114" s="47">
        <f>G110/G112</f>
        <v>20000</v>
      </c>
    </row>
    <row r="115" spans="1:7" s="32" customFormat="1" ht="14.25">
      <c r="A115" s="41">
        <v>16</v>
      </c>
      <c r="B115" s="31" t="s">
        <v>27</v>
      </c>
      <c r="C115" s="37"/>
      <c r="D115" s="37"/>
      <c r="E115" s="37"/>
      <c r="F115" s="47"/>
      <c r="G115" s="47"/>
    </row>
    <row r="116" spans="1:7" s="32" customFormat="1" ht="38.25">
      <c r="A116" s="41"/>
      <c r="B116" s="29" t="s">
        <v>113</v>
      </c>
      <c r="C116" s="37" t="s">
        <v>61</v>
      </c>
      <c r="D116" s="37" t="s">
        <v>68</v>
      </c>
      <c r="E116" s="37"/>
      <c r="F116" s="47">
        <v>100</v>
      </c>
      <c r="G116" s="47">
        <v>100</v>
      </c>
    </row>
    <row r="117" ht="15.75">
      <c r="A117" s="1"/>
    </row>
    <row r="118" spans="1:4" ht="15.75" customHeight="1">
      <c r="A118" s="61" t="s">
        <v>62</v>
      </c>
      <c r="B118" s="61"/>
      <c r="C118" s="61"/>
      <c r="D118" s="15"/>
    </row>
    <row r="119" spans="1:7" ht="32.25" customHeight="1">
      <c r="A119" s="61"/>
      <c r="B119" s="61"/>
      <c r="C119" s="61"/>
      <c r="D119" s="14"/>
      <c r="E119" s="5"/>
      <c r="F119" s="89" t="s">
        <v>63</v>
      </c>
      <c r="G119" s="89"/>
    </row>
    <row r="120" spans="1:7" ht="15.75">
      <c r="A120" s="3"/>
      <c r="B120" s="13"/>
      <c r="D120" s="10" t="s">
        <v>28</v>
      </c>
      <c r="F120" s="63" t="s">
        <v>38</v>
      </c>
      <c r="G120" s="63"/>
    </row>
    <row r="121" spans="1:4" ht="15.75">
      <c r="A121" s="65" t="s">
        <v>29</v>
      </c>
      <c r="B121" s="65"/>
      <c r="C121" s="13"/>
      <c r="D121" s="13"/>
    </row>
    <row r="122" spans="1:4" ht="15.75">
      <c r="A122" s="7"/>
      <c r="B122" s="12"/>
      <c r="C122" s="13"/>
      <c r="D122" s="13"/>
    </row>
    <row r="123" spans="1:7" ht="21" customHeight="1">
      <c r="A123" s="61" t="s">
        <v>64</v>
      </c>
      <c r="B123" s="61"/>
      <c r="C123" s="61"/>
      <c r="D123" s="14"/>
      <c r="E123" s="5"/>
      <c r="F123" s="89" t="s">
        <v>65</v>
      </c>
      <c r="G123" s="89"/>
    </row>
    <row r="124" spans="1:7" ht="15.75">
      <c r="A124" s="87"/>
      <c r="B124" s="90"/>
      <c r="C124" s="13"/>
      <c r="D124" s="10" t="s">
        <v>28</v>
      </c>
      <c r="F124" s="63" t="s">
        <v>38</v>
      </c>
      <c r="G124" s="63"/>
    </row>
    <row r="125" spans="1:7" ht="15.75">
      <c r="A125" s="87" t="s">
        <v>66</v>
      </c>
      <c r="B125" s="88"/>
      <c r="C125" s="26"/>
      <c r="D125" s="10"/>
      <c r="F125" s="27"/>
      <c r="G125" s="27"/>
    </row>
    <row r="126" ht="15">
      <c r="A126" s="8" t="s">
        <v>36</v>
      </c>
    </row>
    <row r="127" ht="15">
      <c r="A127" s="9" t="s">
        <v>37</v>
      </c>
    </row>
  </sheetData>
  <sheetProtection/>
  <mergeCells count="45">
    <mergeCell ref="A125:B125"/>
    <mergeCell ref="F119:G119"/>
    <mergeCell ref="A124:B124"/>
    <mergeCell ref="F120:G120"/>
    <mergeCell ref="F123:G123"/>
    <mergeCell ref="A44:A46"/>
    <mergeCell ref="F124:G124"/>
    <mergeCell ref="A48:B48"/>
    <mergeCell ref="B61:G61"/>
    <mergeCell ref="B24:G24"/>
    <mergeCell ref="B33:G33"/>
    <mergeCell ref="B28:G28"/>
    <mergeCell ref="D19:E19"/>
    <mergeCell ref="E21:F21"/>
    <mergeCell ref="B31:G31"/>
    <mergeCell ref="B27:G27"/>
    <mergeCell ref="B19:C19"/>
    <mergeCell ref="B23:G23"/>
    <mergeCell ref="E22:F22"/>
    <mergeCell ref="A13:G13"/>
    <mergeCell ref="D17:E17"/>
    <mergeCell ref="A18:C18"/>
    <mergeCell ref="D18:E18"/>
    <mergeCell ref="A14:G14"/>
    <mergeCell ref="B17:C17"/>
    <mergeCell ref="A121:B121"/>
    <mergeCell ref="A123:C123"/>
    <mergeCell ref="A118:C119"/>
    <mergeCell ref="B29:G29"/>
    <mergeCell ref="A51:A52"/>
    <mergeCell ref="B51:G51"/>
    <mergeCell ref="A59:B59"/>
    <mergeCell ref="B35:G35"/>
    <mergeCell ref="B36:G36"/>
    <mergeCell ref="B37:G37"/>
    <mergeCell ref="F1:G3"/>
    <mergeCell ref="E5:G5"/>
    <mergeCell ref="E6:G6"/>
    <mergeCell ref="E7:G7"/>
    <mergeCell ref="E8:G8"/>
    <mergeCell ref="B25:G25"/>
    <mergeCell ref="E9:G9"/>
    <mergeCell ref="A20:C20"/>
    <mergeCell ref="D20:E20"/>
    <mergeCell ref="E10:G10"/>
  </mergeCells>
  <printOptions/>
  <pageMargins left="0.18" right="0.16" top="0.52" bottom="0.29"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2020-01-16T06:25:41Z</cp:lastPrinted>
  <dcterms:created xsi:type="dcterms:W3CDTF">2018-12-28T08:43:53Z</dcterms:created>
  <dcterms:modified xsi:type="dcterms:W3CDTF">2020-01-31T06:48:40Z</dcterms:modified>
  <cp:category/>
  <cp:version/>
  <cp:contentType/>
  <cp:contentStatus/>
</cp:coreProperties>
</file>