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1" sheetId="1" r:id="rId1"/>
  </sheets>
  <definedNames>
    <definedName name="_xlnm.Print_Area" localSheetId="0">Додаток1!$A$1:$BL$70</definedName>
  </definedNames>
  <calcPr calcId="125725"/>
</workbook>
</file>

<file path=xl/calcChain.xml><?xml version="1.0" encoding="utf-8"?>
<calcChain xmlns="http://schemas.openxmlformats.org/spreadsheetml/2006/main">
  <c r="AJ54" i="1"/>
  <c r="AP54"/>
  <c r="AV54"/>
  <c r="BB54"/>
  <c r="AD54"/>
  <c r="AD63"/>
  <c r="AO34"/>
  <c r="AU34"/>
  <c r="BA34"/>
  <c r="BG34"/>
  <c r="AI34"/>
  <c r="AO32"/>
  <c r="AU32"/>
  <c r="BA32"/>
  <c r="BG32"/>
  <c r="AI32"/>
  <c r="AO30"/>
  <c r="AU30"/>
  <c r="BA30"/>
  <c r="BG30"/>
  <c r="AI30"/>
  <c r="AO28"/>
  <c r="AU28"/>
  <c r="BA28"/>
  <c r="BG28"/>
  <c r="AI28"/>
  <c r="AO26"/>
  <c r="AU26"/>
  <c r="BA26"/>
  <c r="BG26"/>
  <c r="AI26"/>
  <c r="AO24"/>
  <c r="AU24"/>
  <c r="BA24"/>
  <c r="BG24"/>
  <c r="AI24"/>
  <c r="AO22"/>
  <c r="AU22"/>
  <c r="BA22"/>
  <c r="BG22"/>
  <c r="AI22"/>
  <c r="AO20"/>
  <c r="AU20"/>
  <c r="BA20"/>
  <c r="BG20"/>
  <c r="AI20"/>
  <c r="AO18"/>
  <c r="AU18"/>
  <c r="BA18"/>
  <c r="BG18"/>
  <c r="AI18"/>
  <c r="AO16"/>
  <c r="AU16"/>
  <c r="BA16"/>
  <c r="BG16"/>
  <c r="AI16"/>
</calcChain>
</file>

<file path=xl/sharedStrings.xml><?xml version="1.0" encoding="utf-8"?>
<sst xmlns="http://schemas.openxmlformats.org/spreadsheetml/2006/main" count="174" uniqueCount="112">
  <si>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</si>
  <si>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</si>
  <si>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</si>
  <si>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</si>
  <si>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</si>
  <si>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</si>
  <si>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</si>
  <si>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</si>
  <si>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</si>
  <si>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</si>
  <si>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</si>
  <si>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</si>
  <si>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</si>
  <si>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</si>
  <si>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</si>
  <si>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</si>
  <si>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</si>
  <si>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</si>
  <si>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</si>
  <si>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</si>
  <si>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</si>
  <si>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</si>
  <si>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</si>
  <si>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</si>
  <si>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</si>
  <si>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</si>
  <si>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</si>
  <si>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</si>
  <si>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</si>
  <si>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</si>
  <si>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</si>
  <si>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</si>
  <si>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</si>
  <si>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</si>
  <si>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</si>
  <si>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</si>
  <si>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</si>
  <si>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Ціль державної політики № 1 - Забезпечити виконання наданих законодавсттвом повноважень у сфері комунального господарства м.Коломи (0160)</t>
  </si>
  <si>
    <t>A15:BL15</t>
  </si>
  <si>
    <t>обсяг видатків на забезпечення управління у сфері управління комунального господарства</t>
  </si>
  <si>
    <t>грн.</t>
  </si>
  <si>
    <t>Ціль державної політики № 2 - Покращення матеріально-технічної бази комунальних підприємств шляхом поповнення статутного капіталу (7670)</t>
  </si>
  <si>
    <t>A17:BL17</t>
  </si>
  <si>
    <t>внески органів виконавчої влади у статутні фонди комунальних підприємств</t>
  </si>
  <si>
    <t>Ціль державної політики № 3 - Локалізація та недопущення поширення борщівника Сосновського на території м.Коломиї  (6090)</t>
  </si>
  <si>
    <t>A19:BL19</t>
  </si>
  <si>
    <t>обсяг видатків на локалізаціюта недопущення поширення борщівника Сосновського</t>
  </si>
  <si>
    <t>Ціль державної політики № 4 -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  (6090)</t>
  </si>
  <si>
    <t>A21:BL21</t>
  </si>
  <si>
    <t>обсяг видатків на програму"Безбарєрна Коломия"</t>
  </si>
  <si>
    <t>Ціль державної політики № 5 - Захист життя і здоров`я населення від негативного впливу, зумовленого забрудненням навколишнього природного середовища (8311)</t>
  </si>
  <si>
    <t>A23:BL23</t>
  </si>
  <si>
    <t>обсяг видатків</t>
  </si>
  <si>
    <t>Ціль державної політики № 6 - Покращення інфраструктури міського та приміського пасажирського транспорту Коломийської міської територіальної громади на 2022-2025 роки   (7691)</t>
  </si>
  <si>
    <t>A25:BL25</t>
  </si>
  <si>
    <t>Обсяг видатків</t>
  </si>
  <si>
    <t>Ціль державної політики № 7 - Забезпечення благоустрою, належного санітарного стану, забезпечення нормативного рівня умов проживання населення в урбанізованому середовищі  (6030, 7691)</t>
  </si>
  <si>
    <t>A27:BL27</t>
  </si>
  <si>
    <t>Ціль державної політики № 8 - Покращення інфраструктури території (7310)</t>
  </si>
  <si>
    <t>A29:BL29</t>
  </si>
  <si>
    <t>обсяг видатків на проведення будівництва мостових переходів</t>
  </si>
  <si>
    <t>Ціль державної політики № 9 - 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 (7325)</t>
  </si>
  <si>
    <t>A31:BL31</t>
  </si>
  <si>
    <t>обсяг видатків на будівництво установ та закладів фізичної культури і спорту</t>
  </si>
  <si>
    <t>Ціль державної політики № 10 - Забезпечення розвитку інфраструктури території (7370)</t>
  </si>
  <si>
    <t>A33:BL33</t>
  </si>
  <si>
    <t>здійснення заходів, які сприяють соціально-економічному розвитку адміністративно-територіальної одиниці</t>
  </si>
  <si>
    <t>3110000</t>
  </si>
  <si>
    <t>Управлiння комунального господарства Коломийської мiської ради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</si>
  <si>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</si>
  <si>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</si>
  <si>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</si>
  <si>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3116030</t>
  </si>
  <si>
    <t>Організація благоустрою населених пунктів</t>
  </si>
  <si>
    <t>0620</t>
  </si>
  <si>
    <t>3116090</t>
  </si>
  <si>
    <t>Інша діяльність у сфері житлово-комунального господарства</t>
  </si>
  <si>
    <t>0640</t>
  </si>
  <si>
    <t xml:space="preserve"> </t>
  </si>
  <si>
    <t>3117310</t>
  </si>
  <si>
    <t>Будівництво об`єктів житлово-комунального господарства</t>
  </si>
  <si>
    <t>0443</t>
  </si>
  <si>
    <t>3117325</t>
  </si>
  <si>
    <t>Будівництво споруд, установ та закладів фізичної культури і спорту</t>
  </si>
  <si>
    <t>3117370</t>
  </si>
  <si>
    <t>Реалізація інших заходів щодо соціально-економічного розвитку територій</t>
  </si>
  <si>
    <t>0490</t>
  </si>
  <si>
    <t>3117670</t>
  </si>
  <si>
    <t>Внески до статутного капіталу суб`єктів господарювання</t>
  </si>
  <si>
    <t>3117691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</si>
  <si>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</si>
  <si>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3118311</t>
  </si>
  <si>
    <t>Охорона та раціональне використання природних ресурсів</t>
  </si>
  <si>
    <t>0511</t>
  </si>
  <si>
    <t>Покращення рівня комунального господарства територіальної громади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</si>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</sst>
</file>

<file path=xl/styles.xml><?xml version="1.0" encoding="utf-8"?>
<styleSheet xmlns="http://schemas.openxmlformats.org/spreadsheetml/2006/main">
  <numFmts count="1">
    <numFmt numFmtId="174" formatCode="#0.00"/>
  </numFmts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1"/>
  <sheetViews>
    <sheetView tabSelected="1" zoomScaleNormal="100" workbookViewId="0">
      <selection activeCell="BH57" sqref="BH57:BL57"/>
    </sheetView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33" t="s">
        <v>36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80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80" ht="14.25" customHeigh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5" spans="1:80" ht="14.25" customHeight="1">
      <c r="A5" s="7" t="s">
        <v>27</v>
      </c>
      <c r="B5" s="56" t="s">
        <v>96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6"/>
      <c r="AH5" s="16" t="s">
        <v>95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6"/>
      <c r="AT5" s="6"/>
      <c r="AU5" s="61" t="s">
        <v>101</v>
      </c>
      <c r="AV5" s="16"/>
      <c r="AW5" s="16"/>
      <c r="AX5" s="16"/>
      <c r="AY5" s="16"/>
      <c r="AZ5" s="16"/>
      <c r="BA5" s="16"/>
      <c r="BB5" s="16"/>
      <c r="BC5" s="6"/>
      <c r="BD5" s="6"/>
      <c r="BE5" s="61" t="s">
        <v>102</v>
      </c>
      <c r="BF5" s="16"/>
      <c r="BG5" s="16"/>
      <c r="BH5" s="16"/>
      <c r="BI5" s="16"/>
      <c r="BJ5" s="16"/>
      <c r="BK5" s="16"/>
      <c r="BL5" s="16"/>
    </row>
    <row r="6" spans="1:80" s="5" customFormat="1" ht="24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17" t="s">
        <v>34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4"/>
      <c r="AT6" s="4"/>
      <c r="AU6" s="17" t="s">
        <v>25</v>
      </c>
      <c r="AV6" s="17"/>
      <c r="AW6" s="17"/>
      <c r="AX6" s="17"/>
      <c r="AY6" s="17"/>
      <c r="AZ6" s="17"/>
      <c r="BA6" s="17"/>
      <c r="BB6" s="17"/>
      <c r="BC6" s="4"/>
      <c r="BD6" s="4"/>
      <c r="BE6" s="17" t="s">
        <v>26</v>
      </c>
      <c r="BF6" s="17"/>
      <c r="BG6" s="17"/>
      <c r="BH6" s="17"/>
      <c r="BI6" s="17"/>
      <c r="BJ6" s="17"/>
      <c r="BK6" s="17"/>
      <c r="BL6" s="17"/>
    </row>
    <row r="7" spans="1:80" ht="15" customHeight="1"/>
    <row r="8" spans="1:80" ht="14.25" customHeight="1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80" ht="15" customHeight="1">
      <c r="A9" s="54" t="s">
        <v>94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80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80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80" ht="37.5" customHeight="1">
      <c r="A12" s="18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18" t="s">
        <v>3</v>
      </c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8" t="s">
        <v>104</v>
      </c>
      <c r="AJ12" s="28"/>
      <c r="AK12" s="28"/>
      <c r="AL12" s="28"/>
      <c r="AM12" s="28"/>
      <c r="AN12" s="28"/>
      <c r="AO12" s="28" t="s">
        <v>105</v>
      </c>
      <c r="AP12" s="28"/>
      <c r="AQ12" s="28"/>
      <c r="AR12" s="28"/>
      <c r="AS12" s="28"/>
      <c r="AT12" s="28"/>
      <c r="AU12" s="28" t="s">
        <v>106</v>
      </c>
      <c r="AV12" s="28"/>
      <c r="AW12" s="28"/>
      <c r="AX12" s="28"/>
      <c r="AY12" s="28"/>
      <c r="AZ12" s="28"/>
      <c r="BA12" s="28" t="s">
        <v>107</v>
      </c>
      <c r="BB12" s="28"/>
      <c r="BC12" s="28"/>
      <c r="BD12" s="28"/>
      <c r="BE12" s="28"/>
      <c r="BF12" s="28"/>
      <c r="BG12" s="28" t="s">
        <v>109</v>
      </c>
      <c r="BH12" s="28"/>
      <c r="BI12" s="28"/>
      <c r="BJ12" s="28"/>
      <c r="BK12" s="28"/>
      <c r="BL12" s="28"/>
    </row>
    <row r="13" spans="1:80" ht="15" customHeight="1">
      <c r="A13" s="21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1">
        <v>2</v>
      </c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7">
        <v>3</v>
      </c>
      <c r="AJ13" s="27"/>
      <c r="AK13" s="27"/>
      <c r="AL13" s="27"/>
      <c r="AM13" s="27"/>
      <c r="AN13" s="27"/>
      <c r="AO13" s="27">
        <v>4</v>
      </c>
      <c r="AP13" s="27"/>
      <c r="AQ13" s="27"/>
      <c r="AR13" s="27"/>
      <c r="AS13" s="27"/>
      <c r="AT13" s="27"/>
      <c r="AU13" s="27">
        <v>5</v>
      </c>
      <c r="AV13" s="27"/>
      <c r="AW13" s="27"/>
      <c r="AX13" s="27"/>
      <c r="AY13" s="27"/>
      <c r="AZ13" s="27"/>
      <c r="BA13" s="27">
        <v>6</v>
      </c>
      <c r="BB13" s="27"/>
      <c r="BC13" s="27"/>
      <c r="BD13" s="27"/>
      <c r="BE13" s="27"/>
      <c r="BF13" s="27"/>
      <c r="BG13" s="27">
        <v>7</v>
      </c>
      <c r="BH13" s="27"/>
      <c r="BI13" s="27"/>
      <c r="BJ13" s="27"/>
      <c r="BK13" s="27"/>
      <c r="BL13" s="27"/>
    </row>
    <row r="14" spans="1:80" hidden="1">
      <c r="A14" s="24" t="s">
        <v>32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4" t="s">
        <v>15</v>
      </c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9" t="s">
        <v>10</v>
      </c>
      <c r="AJ14" s="29"/>
      <c r="AK14" s="29"/>
      <c r="AL14" s="29"/>
      <c r="AM14" s="29"/>
      <c r="AN14" s="29"/>
      <c r="AO14" s="29" t="s">
        <v>11</v>
      </c>
      <c r="AP14" s="29"/>
      <c r="AQ14" s="29"/>
      <c r="AR14" s="29"/>
      <c r="AS14" s="29"/>
      <c r="AT14" s="29"/>
      <c r="AU14" s="29" t="s">
        <v>12</v>
      </c>
      <c r="AV14" s="29"/>
      <c r="AW14" s="29"/>
      <c r="AX14" s="29"/>
      <c r="AY14" s="29"/>
      <c r="AZ14" s="29"/>
      <c r="BA14" s="29" t="s">
        <v>13</v>
      </c>
      <c r="BB14" s="29"/>
      <c r="BC14" s="29"/>
      <c r="BD14" s="29"/>
      <c r="BE14" s="29"/>
      <c r="BF14" s="29"/>
      <c r="BG14" s="29" t="s">
        <v>14</v>
      </c>
      <c r="BH14" s="29"/>
      <c r="BI14" s="29"/>
      <c r="BJ14" s="29"/>
      <c r="BK14" s="29"/>
      <c r="BL14" s="29"/>
      <c r="CA14" t="s">
        <v>28</v>
      </c>
    </row>
    <row r="15" spans="1:80" s="2" customFormat="1" ht="12.75" customHeight="1">
      <c r="A15" s="62" t="s">
        <v>37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4"/>
      <c r="CA15" s="2" t="s">
        <v>29</v>
      </c>
      <c r="CB15" s="38" t="s">
        <v>38</v>
      </c>
    </row>
    <row r="16" spans="1:80" s="42" customFormat="1" ht="25.5" customHeight="1">
      <c r="A16" s="65" t="s">
        <v>39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65" t="s">
        <v>40</v>
      </c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68">
        <f>AD43</f>
        <v>5604482.0599999987</v>
      </c>
      <c r="AJ16" s="69"/>
      <c r="AK16" s="69"/>
      <c r="AL16" s="69"/>
      <c r="AM16" s="69"/>
      <c r="AN16" s="70"/>
      <c r="AO16" s="68">
        <f t="shared" ref="AO16" si="0">AJ43</f>
        <v>5901683</v>
      </c>
      <c r="AP16" s="69"/>
      <c r="AQ16" s="69"/>
      <c r="AR16" s="69"/>
      <c r="AS16" s="69"/>
      <c r="AT16" s="70"/>
      <c r="AU16" s="68">
        <f t="shared" ref="AU16" si="1">AP43</f>
        <v>5990000</v>
      </c>
      <c r="AV16" s="69"/>
      <c r="AW16" s="69"/>
      <c r="AX16" s="69"/>
      <c r="AY16" s="69"/>
      <c r="AZ16" s="70"/>
      <c r="BA16" s="68">
        <f t="shared" ref="BA16" si="2">AV43</f>
        <v>6451477</v>
      </c>
      <c r="BB16" s="69"/>
      <c r="BC16" s="69"/>
      <c r="BD16" s="69"/>
      <c r="BE16" s="69"/>
      <c r="BF16" s="70"/>
      <c r="BG16" s="68">
        <f t="shared" ref="BG16" si="3">BB43</f>
        <v>6899425</v>
      </c>
      <c r="BH16" s="69"/>
      <c r="BI16" s="69"/>
      <c r="BJ16" s="69"/>
      <c r="BK16" s="69"/>
      <c r="BL16" s="70"/>
    </row>
    <row r="17" spans="1:80" s="2" customFormat="1" ht="12.75" customHeight="1">
      <c r="A17" s="62" t="s">
        <v>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B17" s="38" t="s">
        <v>42</v>
      </c>
    </row>
    <row r="18" spans="1:80" s="42" customFormat="1" ht="25.5" customHeight="1">
      <c r="A18" s="65" t="s">
        <v>43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X18" s="65" t="s">
        <v>40</v>
      </c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68">
        <f>AD59</f>
        <v>108793999.37</v>
      </c>
      <c r="AJ18" s="69"/>
      <c r="AK18" s="69"/>
      <c r="AL18" s="69"/>
      <c r="AM18" s="69"/>
      <c r="AN18" s="70"/>
      <c r="AO18" s="68">
        <f t="shared" ref="AO18" si="4">AJ59</f>
        <v>160418485</v>
      </c>
      <c r="AP18" s="69"/>
      <c r="AQ18" s="69"/>
      <c r="AR18" s="69"/>
      <c r="AS18" s="69"/>
      <c r="AT18" s="70"/>
      <c r="AU18" s="68">
        <f t="shared" ref="AU18" si="5">AP59</f>
        <v>1000000</v>
      </c>
      <c r="AV18" s="69"/>
      <c r="AW18" s="69"/>
      <c r="AX18" s="69"/>
      <c r="AY18" s="69"/>
      <c r="AZ18" s="70"/>
      <c r="BA18" s="68">
        <f t="shared" ref="BA18" si="6">AV59</f>
        <v>0</v>
      </c>
      <c r="BB18" s="69"/>
      <c r="BC18" s="69"/>
      <c r="BD18" s="69"/>
      <c r="BE18" s="69"/>
      <c r="BF18" s="70"/>
      <c r="BG18" s="68">
        <f t="shared" ref="BG18" si="7">BB59</f>
        <v>0</v>
      </c>
      <c r="BH18" s="69"/>
      <c r="BI18" s="69"/>
      <c r="BJ18" s="69"/>
      <c r="BK18" s="69"/>
      <c r="BL18" s="70"/>
    </row>
    <row r="19" spans="1:80" s="2" customFormat="1" ht="12.75" customHeight="1">
      <c r="A19" s="62" t="s">
        <v>44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B19" s="38" t="s">
        <v>45</v>
      </c>
    </row>
    <row r="20" spans="1:80" s="42" customFormat="1" ht="25.5" customHeight="1">
      <c r="A20" s="65" t="s">
        <v>46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65" t="s">
        <v>40</v>
      </c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68">
        <f>AD45</f>
        <v>362776.37</v>
      </c>
      <c r="AJ20" s="69"/>
      <c r="AK20" s="69"/>
      <c r="AL20" s="69"/>
      <c r="AM20" s="69"/>
      <c r="AN20" s="70"/>
      <c r="AO20" s="68">
        <f t="shared" ref="AO20" si="8">AJ45</f>
        <v>999521</v>
      </c>
      <c r="AP20" s="69"/>
      <c r="AQ20" s="69"/>
      <c r="AR20" s="69"/>
      <c r="AS20" s="69"/>
      <c r="AT20" s="70"/>
      <c r="AU20" s="68">
        <f t="shared" ref="AU20" si="9">AP45</f>
        <v>1000000</v>
      </c>
      <c r="AV20" s="69"/>
      <c r="AW20" s="69"/>
      <c r="AX20" s="69"/>
      <c r="AY20" s="69"/>
      <c r="AZ20" s="70"/>
      <c r="BA20" s="68">
        <f t="shared" ref="BA20" si="10">AV45</f>
        <v>1000000</v>
      </c>
      <c r="BB20" s="69"/>
      <c r="BC20" s="69"/>
      <c r="BD20" s="69"/>
      <c r="BE20" s="69"/>
      <c r="BF20" s="70"/>
      <c r="BG20" s="68">
        <f t="shared" ref="BG20" si="11">BB45</f>
        <v>1100000</v>
      </c>
      <c r="BH20" s="69"/>
      <c r="BI20" s="69"/>
      <c r="BJ20" s="69"/>
      <c r="BK20" s="69"/>
      <c r="BL20" s="70"/>
    </row>
    <row r="21" spans="1:80" s="2" customFormat="1" ht="25.5" customHeight="1">
      <c r="A21" s="62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B21" s="38" t="s">
        <v>48</v>
      </c>
    </row>
    <row r="22" spans="1:80" s="42" customFormat="1" ht="12.75" customHeight="1">
      <c r="A22" s="65" t="s">
        <v>49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5" t="s">
        <v>40</v>
      </c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68">
        <f>AD46</f>
        <v>147027.09</v>
      </c>
      <c r="AJ22" s="69"/>
      <c r="AK22" s="69"/>
      <c r="AL22" s="69"/>
      <c r="AM22" s="69"/>
      <c r="AN22" s="70"/>
      <c r="AO22" s="68">
        <f t="shared" ref="AO22" si="12">AJ46</f>
        <v>750000</v>
      </c>
      <c r="AP22" s="69"/>
      <c r="AQ22" s="69"/>
      <c r="AR22" s="69"/>
      <c r="AS22" s="69"/>
      <c r="AT22" s="70"/>
      <c r="AU22" s="68">
        <f t="shared" ref="AU22" si="13">AP46</f>
        <v>800000</v>
      </c>
      <c r="AV22" s="69"/>
      <c r="AW22" s="69"/>
      <c r="AX22" s="69"/>
      <c r="AY22" s="69"/>
      <c r="AZ22" s="70"/>
      <c r="BA22" s="68">
        <f t="shared" ref="BA22" si="14">AV46</f>
        <v>926000</v>
      </c>
      <c r="BB22" s="69"/>
      <c r="BC22" s="69"/>
      <c r="BD22" s="69"/>
      <c r="BE22" s="69"/>
      <c r="BF22" s="70"/>
      <c r="BG22" s="68">
        <f t="shared" ref="BG22" si="15">BB46</f>
        <v>937708</v>
      </c>
      <c r="BH22" s="69"/>
      <c r="BI22" s="69"/>
      <c r="BJ22" s="69"/>
      <c r="BK22" s="69"/>
      <c r="BL22" s="70"/>
    </row>
    <row r="23" spans="1:80" s="2" customFormat="1" ht="12.75" customHeight="1">
      <c r="A23" s="62" t="s">
        <v>50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B23" s="38" t="s">
        <v>51</v>
      </c>
    </row>
    <row r="24" spans="1:80" s="42" customFormat="1">
      <c r="A24" s="65" t="s">
        <v>52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5" t="s">
        <v>40</v>
      </c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68">
        <f>AD62</f>
        <v>1149648.04</v>
      </c>
      <c r="AJ24" s="69"/>
      <c r="AK24" s="69"/>
      <c r="AL24" s="69"/>
      <c r="AM24" s="69"/>
      <c r="AN24" s="70"/>
      <c r="AO24" s="68">
        <f t="shared" ref="AO24" si="16">AJ62</f>
        <v>984086.54</v>
      </c>
      <c r="AP24" s="69"/>
      <c r="AQ24" s="69"/>
      <c r="AR24" s="69"/>
      <c r="AS24" s="69"/>
      <c r="AT24" s="70"/>
      <c r="AU24" s="68">
        <f t="shared" ref="AU24" si="17">AP62</f>
        <v>500000</v>
      </c>
      <c r="AV24" s="69"/>
      <c r="AW24" s="69"/>
      <c r="AX24" s="69"/>
      <c r="AY24" s="69"/>
      <c r="AZ24" s="70"/>
      <c r="BA24" s="68">
        <f t="shared" ref="BA24" si="18">AV62</f>
        <v>535000</v>
      </c>
      <c r="BB24" s="69"/>
      <c r="BC24" s="69"/>
      <c r="BD24" s="69"/>
      <c r="BE24" s="69"/>
      <c r="BF24" s="70"/>
      <c r="BG24" s="68">
        <f t="shared" ref="BG24" si="19">BB62</f>
        <v>566030</v>
      </c>
      <c r="BH24" s="69"/>
      <c r="BI24" s="69"/>
      <c r="BJ24" s="69"/>
      <c r="BK24" s="69"/>
      <c r="BL24" s="70"/>
    </row>
    <row r="25" spans="1:80" s="2" customFormat="1" ht="12.75" customHeight="1">
      <c r="A25" s="62" t="s">
        <v>53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B25" s="38" t="s">
        <v>54</v>
      </c>
    </row>
    <row r="26" spans="1:80" s="42" customFormat="1">
      <c r="A26" s="65" t="s">
        <v>55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5" t="s">
        <v>40</v>
      </c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68">
        <f>AD60</f>
        <v>3200</v>
      </c>
      <c r="AJ26" s="69"/>
      <c r="AK26" s="69"/>
      <c r="AL26" s="69"/>
      <c r="AM26" s="69"/>
      <c r="AN26" s="70"/>
      <c r="AO26" s="68">
        <f t="shared" ref="AO26" si="20">AJ60</f>
        <v>977100</v>
      </c>
      <c r="AP26" s="69"/>
      <c r="AQ26" s="69"/>
      <c r="AR26" s="69"/>
      <c r="AS26" s="69"/>
      <c r="AT26" s="70"/>
      <c r="AU26" s="68">
        <f t="shared" ref="AU26" si="21">AP60</f>
        <v>429500</v>
      </c>
      <c r="AV26" s="69"/>
      <c r="AW26" s="69"/>
      <c r="AX26" s="69"/>
      <c r="AY26" s="69"/>
      <c r="AZ26" s="70"/>
      <c r="BA26" s="68">
        <f t="shared" ref="BA26" si="22">AV60</f>
        <v>459565</v>
      </c>
      <c r="BB26" s="69"/>
      <c r="BC26" s="69"/>
      <c r="BD26" s="69"/>
      <c r="BE26" s="69"/>
      <c r="BF26" s="70"/>
      <c r="BG26" s="68">
        <f t="shared" ref="BG26" si="23">BB60</f>
        <v>486220</v>
      </c>
      <c r="BH26" s="69"/>
      <c r="BI26" s="69"/>
      <c r="BJ26" s="69"/>
      <c r="BK26" s="69"/>
      <c r="BL26" s="70"/>
    </row>
    <row r="27" spans="1:80" s="2" customFormat="1" ht="26.25" customHeight="1">
      <c r="A27" s="62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B27" s="38" t="s">
        <v>57</v>
      </c>
    </row>
    <row r="28" spans="1:80" s="42" customFormat="1">
      <c r="A28" s="65" t="s">
        <v>52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65" t="s">
        <v>40</v>
      </c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68">
        <f>AD44+AD55+AD61</f>
        <v>149132444.28999999</v>
      </c>
      <c r="AJ28" s="69"/>
      <c r="AK28" s="69"/>
      <c r="AL28" s="69"/>
      <c r="AM28" s="69"/>
      <c r="AN28" s="70"/>
      <c r="AO28" s="68">
        <f t="shared" ref="AO28" si="24">AJ44+AJ55+AJ61</f>
        <v>412886130.44</v>
      </c>
      <c r="AP28" s="69"/>
      <c r="AQ28" s="69"/>
      <c r="AR28" s="69"/>
      <c r="AS28" s="69"/>
      <c r="AT28" s="70"/>
      <c r="AU28" s="68">
        <f t="shared" ref="AU28" si="25">AP44+AP55+AP61</f>
        <v>242933000</v>
      </c>
      <c r="AV28" s="69"/>
      <c r="AW28" s="69"/>
      <c r="AX28" s="69"/>
      <c r="AY28" s="69"/>
      <c r="AZ28" s="70"/>
      <c r="BA28" s="68">
        <f t="shared" ref="BA28" si="26">AV44+AV55+AV61</f>
        <v>220173517</v>
      </c>
      <c r="BB28" s="69"/>
      <c r="BC28" s="69"/>
      <c r="BD28" s="69"/>
      <c r="BE28" s="69"/>
      <c r="BF28" s="70"/>
      <c r="BG28" s="68">
        <f t="shared" ref="BG28" si="27">BB44+BB55+BB61</f>
        <v>191758778</v>
      </c>
      <c r="BH28" s="69"/>
      <c r="BI28" s="69"/>
      <c r="BJ28" s="69"/>
      <c r="BK28" s="69"/>
      <c r="BL28" s="70"/>
    </row>
    <row r="29" spans="1:80" s="2" customFormat="1" ht="12.75" customHeight="1">
      <c r="A29" s="62" t="s">
        <v>58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B29" s="38" t="s">
        <v>59</v>
      </c>
    </row>
    <row r="30" spans="1:80" s="42" customFormat="1" ht="12.75" customHeight="1">
      <c r="A30" s="65" t="s">
        <v>60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5" t="s">
        <v>40</v>
      </c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68">
        <f>AD56</f>
        <v>0</v>
      </c>
      <c r="AJ30" s="69"/>
      <c r="AK30" s="69"/>
      <c r="AL30" s="69"/>
      <c r="AM30" s="69"/>
      <c r="AN30" s="70"/>
      <c r="AO30" s="68">
        <f t="shared" ref="AO30" si="28">AJ56</f>
        <v>957134</v>
      </c>
      <c r="AP30" s="69"/>
      <c r="AQ30" s="69"/>
      <c r="AR30" s="69"/>
      <c r="AS30" s="69"/>
      <c r="AT30" s="70"/>
      <c r="AU30" s="68">
        <f t="shared" ref="AU30" si="29">AP56</f>
        <v>1158355</v>
      </c>
      <c r="AV30" s="69"/>
      <c r="AW30" s="69"/>
      <c r="AX30" s="69"/>
      <c r="AY30" s="69"/>
      <c r="AZ30" s="70"/>
      <c r="BA30" s="68">
        <f t="shared" ref="BA30" si="30">AV56</f>
        <v>0</v>
      </c>
      <c r="BB30" s="69"/>
      <c r="BC30" s="69"/>
      <c r="BD30" s="69"/>
      <c r="BE30" s="69"/>
      <c r="BF30" s="70"/>
      <c r="BG30" s="68">
        <f t="shared" ref="BG30" si="31">BB56</f>
        <v>0</v>
      </c>
      <c r="BH30" s="69"/>
      <c r="BI30" s="69"/>
      <c r="BJ30" s="69"/>
      <c r="BK30" s="69"/>
      <c r="BL30" s="70"/>
    </row>
    <row r="31" spans="1:80" s="2" customFormat="1" ht="25.5" customHeight="1">
      <c r="A31" s="62" t="s">
        <v>61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B31" s="38" t="s">
        <v>62</v>
      </c>
    </row>
    <row r="32" spans="1:80" s="42" customFormat="1" ht="25.5" customHeight="1">
      <c r="A32" s="65" t="s">
        <v>63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65" t="s">
        <v>40</v>
      </c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68">
        <f>AD57</f>
        <v>0</v>
      </c>
      <c r="AJ32" s="69"/>
      <c r="AK32" s="69"/>
      <c r="AL32" s="69"/>
      <c r="AM32" s="69"/>
      <c r="AN32" s="70"/>
      <c r="AO32" s="68">
        <f t="shared" ref="AO32" si="32">AJ57</f>
        <v>536001</v>
      </c>
      <c r="AP32" s="69"/>
      <c r="AQ32" s="69"/>
      <c r="AR32" s="69"/>
      <c r="AS32" s="69"/>
      <c r="AT32" s="70"/>
      <c r="AU32" s="68">
        <f t="shared" ref="AU32" si="33">AP57</f>
        <v>450000</v>
      </c>
      <c r="AV32" s="69"/>
      <c r="AW32" s="69"/>
      <c r="AX32" s="69"/>
      <c r="AY32" s="69"/>
      <c r="AZ32" s="70"/>
      <c r="BA32" s="68">
        <f t="shared" ref="BA32" si="34">AV57</f>
        <v>0</v>
      </c>
      <c r="BB32" s="69"/>
      <c r="BC32" s="69"/>
      <c r="BD32" s="69"/>
      <c r="BE32" s="69"/>
      <c r="BF32" s="70"/>
      <c r="BG32" s="68">
        <f t="shared" ref="BG32" si="35">BB57</f>
        <v>0</v>
      </c>
      <c r="BH32" s="69"/>
      <c r="BI32" s="69"/>
      <c r="BJ32" s="69"/>
      <c r="BK32" s="69"/>
      <c r="BL32" s="70"/>
    </row>
    <row r="33" spans="1:80" s="2" customFormat="1" ht="12.75" customHeight="1">
      <c r="A33" s="62" t="s">
        <v>64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B33" s="38" t="s">
        <v>65</v>
      </c>
    </row>
    <row r="34" spans="1:80" s="42" customFormat="1" ht="25.5" customHeight="1">
      <c r="A34" s="65" t="s">
        <v>66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65" t="s">
        <v>40</v>
      </c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I34" s="68">
        <f>AD58</f>
        <v>844231.09</v>
      </c>
      <c r="AJ34" s="69"/>
      <c r="AK34" s="69"/>
      <c r="AL34" s="69"/>
      <c r="AM34" s="69"/>
      <c r="AN34" s="70"/>
      <c r="AO34" s="68">
        <f t="shared" ref="AO34" si="36">AJ58</f>
        <v>16188740</v>
      </c>
      <c r="AP34" s="69"/>
      <c r="AQ34" s="69"/>
      <c r="AR34" s="69"/>
      <c r="AS34" s="69"/>
      <c r="AT34" s="70"/>
      <c r="AU34" s="68">
        <f t="shared" ref="AU34" si="37">AP58</f>
        <v>41800000</v>
      </c>
      <c r="AV34" s="69"/>
      <c r="AW34" s="69"/>
      <c r="AX34" s="69"/>
      <c r="AY34" s="69"/>
      <c r="AZ34" s="70"/>
      <c r="BA34" s="68">
        <f t="shared" ref="BA34" si="38">AV58</f>
        <v>0</v>
      </c>
      <c r="BB34" s="69"/>
      <c r="BC34" s="69"/>
      <c r="BD34" s="69"/>
      <c r="BE34" s="69"/>
      <c r="BF34" s="70"/>
      <c r="BG34" s="68">
        <f t="shared" ref="BG34" si="39">BB58</f>
        <v>0</v>
      </c>
      <c r="BH34" s="69"/>
      <c r="BI34" s="69"/>
      <c r="BJ34" s="69"/>
      <c r="BK34" s="69"/>
      <c r="BL34" s="70"/>
    </row>
    <row r="36" spans="1:80">
      <c r="A36" s="31" t="s">
        <v>110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80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80" ht="15" customHeight="1">
      <c r="A38" s="32" t="s">
        <v>103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spans="1:80" ht="84.75" customHeight="1">
      <c r="A39" s="28" t="s">
        <v>35</v>
      </c>
      <c r="B39" s="28"/>
      <c r="C39" s="28"/>
      <c r="D39" s="28"/>
      <c r="E39" s="28"/>
      <c r="F39" s="28" t="s">
        <v>21</v>
      </c>
      <c r="G39" s="28"/>
      <c r="H39" s="28"/>
      <c r="I39" s="28"/>
      <c r="J39" s="28" t="s">
        <v>16</v>
      </c>
      <c r="K39" s="28"/>
      <c r="L39" s="28"/>
      <c r="M39" s="28"/>
      <c r="N39" s="28" t="s">
        <v>22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 t="s">
        <v>104</v>
      </c>
      <c r="AE39" s="28"/>
      <c r="AF39" s="28"/>
      <c r="AG39" s="28"/>
      <c r="AH39" s="28"/>
      <c r="AI39" s="28"/>
      <c r="AJ39" s="28" t="s">
        <v>105</v>
      </c>
      <c r="AK39" s="28"/>
      <c r="AL39" s="28"/>
      <c r="AM39" s="28"/>
      <c r="AN39" s="28"/>
      <c r="AO39" s="28"/>
      <c r="AP39" s="28" t="s">
        <v>106</v>
      </c>
      <c r="AQ39" s="28"/>
      <c r="AR39" s="28"/>
      <c r="AS39" s="28"/>
      <c r="AT39" s="28"/>
      <c r="AU39" s="28"/>
      <c r="AV39" s="28" t="s">
        <v>107</v>
      </c>
      <c r="AW39" s="28"/>
      <c r="AX39" s="28"/>
      <c r="AY39" s="28"/>
      <c r="AZ39" s="28"/>
      <c r="BA39" s="28"/>
      <c r="BB39" s="28" t="s">
        <v>109</v>
      </c>
      <c r="BC39" s="28"/>
      <c r="BD39" s="28"/>
      <c r="BE39" s="28"/>
      <c r="BF39" s="28"/>
      <c r="BG39" s="28"/>
      <c r="BH39" s="28" t="s">
        <v>23</v>
      </c>
      <c r="BI39" s="28"/>
      <c r="BJ39" s="28"/>
      <c r="BK39" s="28"/>
      <c r="BL39" s="28"/>
    </row>
    <row r="40" spans="1:80" ht="15" customHeight="1">
      <c r="A40" s="27">
        <v>1</v>
      </c>
      <c r="B40" s="27"/>
      <c r="C40" s="27"/>
      <c r="D40" s="27"/>
      <c r="E40" s="27"/>
      <c r="F40" s="27">
        <v>2</v>
      </c>
      <c r="G40" s="27"/>
      <c r="H40" s="27"/>
      <c r="I40" s="27"/>
      <c r="J40" s="27">
        <v>3</v>
      </c>
      <c r="K40" s="27"/>
      <c r="L40" s="27"/>
      <c r="M40" s="27"/>
      <c r="N40" s="27">
        <v>4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>
        <v>5</v>
      </c>
      <c r="AE40" s="27"/>
      <c r="AF40" s="27"/>
      <c r="AG40" s="27"/>
      <c r="AH40" s="27"/>
      <c r="AI40" s="27"/>
      <c r="AJ40" s="27">
        <v>6</v>
      </c>
      <c r="AK40" s="27"/>
      <c r="AL40" s="27"/>
      <c r="AM40" s="27"/>
      <c r="AN40" s="27"/>
      <c r="AO40" s="27"/>
      <c r="AP40" s="27">
        <v>7</v>
      </c>
      <c r="AQ40" s="27"/>
      <c r="AR40" s="27"/>
      <c r="AS40" s="27"/>
      <c r="AT40" s="27"/>
      <c r="AU40" s="27"/>
      <c r="AV40" s="27">
        <v>8</v>
      </c>
      <c r="AW40" s="27"/>
      <c r="AX40" s="27"/>
      <c r="AY40" s="27"/>
      <c r="AZ40" s="27"/>
      <c r="BA40" s="27"/>
      <c r="BB40" s="27">
        <v>9</v>
      </c>
      <c r="BC40" s="27"/>
      <c r="BD40" s="27"/>
      <c r="BE40" s="27"/>
      <c r="BF40" s="27"/>
      <c r="BG40" s="27"/>
      <c r="BH40" s="27">
        <v>10</v>
      </c>
      <c r="BI40" s="27"/>
      <c r="BJ40" s="27"/>
      <c r="BK40" s="27"/>
      <c r="BL40" s="27"/>
    </row>
    <row r="41" spans="1:80" ht="9.75" hidden="1" customHeight="1">
      <c r="A41" s="30" t="s">
        <v>4</v>
      </c>
      <c r="B41" s="30"/>
      <c r="C41" s="30"/>
      <c r="D41" s="30"/>
      <c r="E41" s="30"/>
      <c r="F41" s="30" t="s">
        <v>30</v>
      </c>
      <c r="G41" s="30"/>
      <c r="H41" s="30"/>
      <c r="I41" s="30"/>
      <c r="J41" s="30" t="s">
        <v>17</v>
      </c>
      <c r="K41" s="30"/>
      <c r="L41" s="30"/>
      <c r="M41" s="30"/>
      <c r="N41" s="30" t="s">
        <v>5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 t="s">
        <v>10</v>
      </c>
      <c r="AE41" s="29"/>
      <c r="AF41" s="29"/>
      <c r="AG41" s="29"/>
      <c r="AH41" s="29"/>
      <c r="AI41" s="29"/>
      <c r="AJ41" s="29" t="s">
        <v>11</v>
      </c>
      <c r="AK41" s="29"/>
      <c r="AL41" s="29"/>
      <c r="AM41" s="29"/>
      <c r="AN41" s="29"/>
      <c r="AO41" s="29"/>
      <c r="AP41" s="29" t="s">
        <v>12</v>
      </c>
      <c r="AQ41" s="29"/>
      <c r="AR41" s="29"/>
      <c r="AS41" s="29"/>
      <c r="AT41" s="29"/>
      <c r="AU41" s="29"/>
      <c r="AV41" s="29" t="s">
        <v>13</v>
      </c>
      <c r="AW41" s="29"/>
      <c r="AX41" s="29"/>
      <c r="AY41" s="29"/>
      <c r="AZ41" s="29"/>
      <c r="BA41" s="29"/>
      <c r="BB41" s="29" t="s">
        <v>14</v>
      </c>
      <c r="BC41" s="29"/>
      <c r="BD41" s="29"/>
      <c r="BE41" s="29"/>
      <c r="BF41" s="29"/>
      <c r="BG41" s="29"/>
      <c r="BH41" s="30" t="s">
        <v>24</v>
      </c>
      <c r="BI41" s="30"/>
      <c r="BJ41" s="30"/>
      <c r="BK41" s="30"/>
      <c r="BL41" s="30"/>
      <c r="CA41" t="s">
        <v>6</v>
      </c>
    </row>
    <row r="42" spans="1:80" s="3" customFormat="1" ht="25.5" customHeight="1">
      <c r="A42" s="46" t="s">
        <v>67</v>
      </c>
      <c r="B42" s="44"/>
      <c r="C42" s="44"/>
      <c r="D42" s="44"/>
      <c r="E42" s="45"/>
      <c r="F42" s="47"/>
      <c r="G42" s="47"/>
      <c r="H42" s="47"/>
      <c r="I42" s="47"/>
      <c r="J42" s="48" t="s">
        <v>1</v>
      </c>
      <c r="K42" s="47"/>
      <c r="L42" s="47"/>
      <c r="M42" s="47"/>
      <c r="N42" s="43" t="s">
        <v>68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5"/>
      <c r="AD42" s="49">
        <v>148009262.13</v>
      </c>
      <c r="AE42" s="49"/>
      <c r="AF42" s="49"/>
      <c r="AG42" s="49"/>
      <c r="AH42" s="49"/>
      <c r="AI42" s="49"/>
      <c r="AJ42" s="49">
        <v>322862689.39999998</v>
      </c>
      <c r="AK42" s="49"/>
      <c r="AL42" s="49"/>
      <c r="AM42" s="49"/>
      <c r="AN42" s="49"/>
      <c r="AO42" s="49"/>
      <c r="AP42" s="49">
        <v>174827500</v>
      </c>
      <c r="AQ42" s="49"/>
      <c r="AR42" s="49"/>
      <c r="AS42" s="49"/>
      <c r="AT42" s="49"/>
      <c r="AU42" s="49"/>
      <c r="AV42" s="49">
        <v>187203602</v>
      </c>
      <c r="AW42" s="49"/>
      <c r="AX42" s="49"/>
      <c r="AY42" s="49"/>
      <c r="AZ42" s="49"/>
      <c r="BA42" s="49"/>
      <c r="BB42" s="49">
        <v>198219880</v>
      </c>
      <c r="BC42" s="49"/>
      <c r="BD42" s="49"/>
      <c r="BE42" s="49"/>
      <c r="BF42" s="49"/>
      <c r="BG42" s="49"/>
      <c r="BH42" s="47"/>
      <c r="BI42" s="47"/>
      <c r="BJ42" s="47"/>
      <c r="BK42" s="47"/>
      <c r="BL42" s="47"/>
      <c r="CA42" s="3" t="s">
        <v>7</v>
      </c>
    </row>
    <row r="43" spans="1:80" s="42" customFormat="1" ht="38.25" customHeight="1">
      <c r="A43" s="50" t="s">
        <v>69</v>
      </c>
      <c r="B43" s="40"/>
      <c r="C43" s="40"/>
      <c r="D43" s="40"/>
      <c r="E43" s="41"/>
      <c r="F43" s="51">
        <v>160</v>
      </c>
      <c r="G43" s="51"/>
      <c r="H43" s="51"/>
      <c r="I43" s="51"/>
      <c r="J43" s="52" t="s">
        <v>71</v>
      </c>
      <c r="K43" s="51"/>
      <c r="L43" s="51"/>
      <c r="M43" s="51"/>
      <c r="N43" s="39" t="s">
        <v>70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  <c r="AD43" s="53">
        <v>5604482.0599999987</v>
      </c>
      <c r="AE43" s="53"/>
      <c r="AF43" s="53"/>
      <c r="AG43" s="53"/>
      <c r="AH43" s="53"/>
      <c r="AI43" s="53"/>
      <c r="AJ43" s="53">
        <v>5901683</v>
      </c>
      <c r="AK43" s="53"/>
      <c r="AL43" s="53"/>
      <c r="AM43" s="53"/>
      <c r="AN43" s="53"/>
      <c r="AO43" s="53"/>
      <c r="AP43" s="53">
        <v>5990000</v>
      </c>
      <c r="AQ43" s="53"/>
      <c r="AR43" s="53"/>
      <c r="AS43" s="53"/>
      <c r="AT43" s="53"/>
      <c r="AU43" s="53"/>
      <c r="AV43" s="53">
        <v>6451477</v>
      </c>
      <c r="AW43" s="53"/>
      <c r="AX43" s="53"/>
      <c r="AY43" s="53"/>
      <c r="AZ43" s="53"/>
      <c r="BA43" s="53"/>
      <c r="BB43" s="53">
        <v>6899425</v>
      </c>
      <c r="BC43" s="53"/>
      <c r="BD43" s="53"/>
      <c r="BE43" s="53"/>
      <c r="BF43" s="53"/>
      <c r="BG43" s="53"/>
      <c r="BH43" s="51">
        <v>1</v>
      </c>
      <c r="BI43" s="51"/>
      <c r="BJ43" s="51"/>
      <c r="BK43" s="51"/>
      <c r="BL43" s="51"/>
    </row>
    <row r="44" spans="1:80" s="42" customFormat="1" ht="12.75" customHeight="1">
      <c r="A44" s="50" t="s">
        <v>72</v>
      </c>
      <c r="B44" s="40"/>
      <c r="C44" s="40"/>
      <c r="D44" s="40"/>
      <c r="E44" s="41"/>
      <c r="F44" s="51">
        <v>6030</v>
      </c>
      <c r="G44" s="51"/>
      <c r="H44" s="51"/>
      <c r="I44" s="51"/>
      <c r="J44" s="52" t="s">
        <v>74</v>
      </c>
      <c r="K44" s="51"/>
      <c r="L44" s="51"/>
      <c r="M44" s="51"/>
      <c r="N44" s="39" t="s">
        <v>73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  <c r="AD44" s="53">
        <v>141894976.60999998</v>
      </c>
      <c r="AE44" s="53"/>
      <c r="AF44" s="53"/>
      <c r="AG44" s="53"/>
      <c r="AH44" s="53"/>
      <c r="AI44" s="53"/>
      <c r="AJ44" s="53">
        <v>315211485.39999998</v>
      </c>
      <c r="AK44" s="53"/>
      <c r="AL44" s="53"/>
      <c r="AM44" s="53"/>
      <c r="AN44" s="53"/>
      <c r="AO44" s="53"/>
      <c r="AP44" s="53">
        <v>167037500</v>
      </c>
      <c r="AQ44" s="53"/>
      <c r="AR44" s="53"/>
      <c r="AS44" s="53"/>
      <c r="AT44" s="53"/>
      <c r="AU44" s="53"/>
      <c r="AV44" s="53">
        <v>178826125</v>
      </c>
      <c r="AW44" s="53"/>
      <c r="AX44" s="53"/>
      <c r="AY44" s="53"/>
      <c r="AZ44" s="53"/>
      <c r="BA44" s="53"/>
      <c r="BB44" s="53">
        <v>189282747</v>
      </c>
      <c r="BC44" s="53"/>
      <c r="BD44" s="53"/>
      <c r="BE44" s="53"/>
      <c r="BF44" s="53"/>
      <c r="BG44" s="53"/>
      <c r="BH44" s="51">
        <v>7</v>
      </c>
      <c r="BI44" s="51"/>
      <c r="BJ44" s="51"/>
      <c r="BK44" s="51"/>
      <c r="BL44" s="51"/>
    </row>
    <row r="45" spans="1:80" s="42" customFormat="1" ht="25.5" customHeight="1">
      <c r="A45" s="50" t="s">
        <v>75</v>
      </c>
      <c r="B45" s="40"/>
      <c r="C45" s="40"/>
      <c r="D45" s="40"/>
      <c r="E45" s="41"/>
      <c r="F45" s="51">
        <v>6090</v>
      </c>
      <c r="G45" s="51"/>
      <c r="H45" s="51"/>
      <c r="I45" s="51"/>
      <c r="J45" s="52" t="s">
        <v>77</v>
      </c>
      <c r="K45" s="51"/>
      <c r="L45" s="51"/>
      <c r="M45" s="51"/>
      <c r="N45" s="39" t="s">
        <v>76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53">
        <v>362776.37</v>
      </c>
      <c r="AE45" s="53"/>
      <c r="AF45" s="53"/>
      <c r="AG45" s="53"/>
      <c r="AH45" s="53"/>
      <c r="AI45" s="53"/>
      <c r="AJ45" s="53">
        <v>999521</v>
      </c>
      <c r="AK45" s="53"/>
      <c r="AL45" s="53"/>
      <c r="AM45" s="53"/>
      <c r="AN45" s="53"/>
      <c r="AO45" s="53"/>
      <c r="AP45" s="53">
        <v>1000000</v>
      </c>
      <c r="AQ45" s="53"/>
      <c r="AR45" s="53"/>
      <c r="AS45" s="53"/>
      <c r="AT45" s="53"/>
      <c r="AU45" s="53"/>
      <c r="AV45" s="53">
        <v>1000000</v>
      </c>
      <c r="AW45" s="53"/>
      <c r="AX45" s="53"/>
      <c r="AY45" s="53"/>
      <c r="AZ45" s="53"/>
      <c r="BA45" s="53"/>
      <c r="BB45" s="53">
        <v>1100000</v>
      </c>
      <c r="BC45" s="53"/>
      <c r="BD45" s="53"/>
      <c r="BE45" s="53"/>
      <c r="BF45" s="53"/>
      <c r="BG45" s="53"/>
      <c r="BH45" s="51">
        <v>3</v>
      </c>
      <c r="BI45" s="51"/>
      <c r="BJ45" s="51"/>
      <c r="BK45" s="51"/>
      <c r="BL45" s="51"/>
    </row>
    <row r="46" spans="1:80" s="42" customFormat="1" ht="25.5" customHeight="1">
      <c r="A46" s="50" t="s">
        <v>75</v>
      </c>
      <c r="B46" s="40"/>
      <c r="C46" s="40"/>
      <c r="D46" s="40"/>
      <c r="E46" s="41"/>
      <c r="F46" s="51">
        <v>6090</v>
      </c>
      <c r="G46" s="51"/>
      <c r="H46" s="51"/>
      <c r="I46" s="51"/>
      <c r="J46" s="52" t="s">
        <v>77</v>
      </c>
      <c r="K46" s="51"/>
      <c r="L46" s="51"/>
      <c r="M46" s="51"/>
      <c r="N46" s="39" t="s">
        <v>76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D46" s="53">
        <v>147027.09</v>
      </c>
      <c r="AE46" s="53"/>
      <c r="AF46" s="53"/>
      <c r="AG46" s="53"/>
      <c r="AH46" s="53"/>
      <c r="AI46" s="53"/>
      <c r="AJ46" s="53">
        <v>750000</v>
      </c>
      <c r="AK46" s="53"/>
      <c r="AL46" s="53"/>
      <c r="AM46" s="53"/>
      <c r="AN46" s="53"/>
      <c r="AO46" s="53"/>
      <c r="AP46" s="53">
        <v>800000</v>
      </c>
      <c r="AQ46" s="53"/>
      <c r="AR46" s="53"/>
      <c r="AS46" s="53"/>
      <c r="AT46" s="53"/>
      <c r="AU46" s="53"/>
      <c r="AV46" s="53">
        <v>926000</v>
      </c>
      <c r="AW46" s="53"/>
      <c r="AX46" s="53"/>
      <c r="AY46" s="53"/>
      <c r="AZ46" s="53"/>
      <c r="BA46" s="53"/>
      <c r="BB46" s="53">
        <v>937708</v>
      </c>
      <c r="BC46" s="53"/>
      <c r="BD46" s="53"/>
      <c r="BE46" s="53"/>
      <c r="BF46" s="53"/>
      <c r="BG46" s="53"/>
      <c r="BH46" s="51">
        <v>4</v>
      </c>
      <c r="BI46" s="51"/>
      <c r="BJ46" s="51"/>
      <c r="BK46" s="51"/>
      <c r="BL46" s="51"/>
    </row>
    <row r="47" spans="1:80" s="3" customFormat="1">
      <c r="A47" s="46" t="s">
        <v>78</v>
      </c>
      <c r="B47" s="44"/>
      <c r="C47" s="44"/>
      <c r="D47" s="44"/>
      <c r="E47" s="45"/>
      <c r="F47" s="47"/>
      <c r="G47" s="47"/>
      <c r="H47" s="47"/>
      <c r="I47" s="47"/>
      <c r="J47" s="48" t="s">
        <v>1</v>
      </c>
      <c r="K47" s="47"/>
      <c r="L47" s="47"/>
      <c r="M47" s="47"/>
      <c r="N47" s="43" t="s">
        <v>18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5"/>
      <c r="AD47" s="49">
        <v>148009262.13</v>
      </c>
      <c r="AE47" s="49"/>
      <c r="AF47" s="49"/>
      <c r="AG47" s="49"/>
      <c r="AH47" s="49"/>
      <c r="AI47" s="49"/>
      <c r="AJ47" s="49">
        <v>322862689.39999998</v>
      </c>
      <c r="AK47" s="49"/>
      <c r="AL47" s="49"/>
      <c r="AM47" s="49"/>
      <c r="AN47" s="49"/>
      <c r="AO47" s="49"/>
      <c r="AP47" s="49">
        <v>174827500</v>
      </c>
      <c r="AQ47" s="49"/>
      <c r="AR47" s="49"/>
      <c r="AS47" s="49"/>
      <c r="AT47" s="49"/>
      <c r="AU47" s="49"/>
      <c r="AV47" s="49">
        <v>187203602</v>
      </c>
      <c r="AW47" s="49"/>
      <c r="AX47" s="49"/>
      <c r="AY47" s="49"/>
      <c r="AZ47" s="49"/>
      <c r="BA47" s="49"/>
      <c r="BB47" s="49">
        <v>198219880</v>
      </c>
      <c r="BC47" s="49"/>
      <c r="BD47" s="49"/>
      <c r="BE47" s="49"/>
      <c r="BF47" s="49"/>
      <c r="BG47" s="49"/>
      <c r="BH47" s="47"/>
      <c r="BI47" s="47"/>
      <c r="BJ47" s="47"/>
      <c r="BK47" s="47"/>
      <c r="BL47" s="47"/>
    </row>
    <row r="49" spans="1:79" ht="28.5" customHeight="1">
      <c r="A49" s="31" t="s">
        <v>111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15" customHeight="1">
      <c r="A50" s="32" t="s">
        <v>103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79" ht="84.75" customHeight="1">
      <c r="A51" s="28" t="s">
        <v>35</v>
      </c>
      <c r="B51" s="28"/>
      <c r="C51" s="28"/>
      <c r="D51" s="28"/>
      <c r="E51" s="28"/>
      <c r="F51" s="28" t="s">
        <v>21</v>
      </c>
      <c r="G51" s="28"/>
      <c r="H51" s="28"/>
      <c r="I51" s="28"/>
      <c r="J51" s="28" t="s">
        <v>16</v>
      </c>
      <c r="K51" s="28"/>
      <c r="L51" s="28"/>
      <c r="M51" s="28"/>
      <c r="N51" s="28" t="s">
        <v>22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 t="s">
        <v>104</v>
      </c>
      <c r="AE51" s="28"/>
      <c r="AF51" s="28"/>
      <c r="AG51" s="28"/>
      <c r="AH51" s="28"/>
      <c r="AI51" s="28"/>
      <c r="AJ51" s="28" t="s">
        <v>105</v>
      </c>
      <c r="AK51" s="28"/>
      <c r="AL51" s="28"/>
      <c r="AM51" s="28"/>
      <c r="AN51" s="28"/>
      <c r="AO51" s="28"/>
      <c r="AP51" s="28" t="s">
        <v>106</v>
      </c>
      <c r="AQ51" s="28"/>
      <c r="AR51" s="28"/>
      <c r="AS51" s="28"/>
      <c r="AT51" s="28"/>
      <c r="AU51" s="28"/>
      <c r="AV51" s="28" t="s">
        <v>107</v>
      </c>
      <c r="AW51" s="28"/>
      <c r="AX51" s="28"/>
      <c r="AY51" s="28"/>
      <c r="AZ51" s="28"/>
      <c r="BA51" s="28"/>
      <c r="BB51" s="28" t="s">
        <v>109</v>
      </c>
      <c r="BC51" s="28"/>
      <c r="BD51" s="28"/>
      <c r="BE51" s="28"/>
      <c r="BF51" s="28"/>
      <c r="BG51" s="28"/>
      <c r="BH51" s="28" t="s">
        <v>23</v>
      </c>
      <c r="BI51" s="28"/>
      <c r="BJ51" s="28"/>
      <c r="BK51" s="28"/>
      <c r="BL51" s="28"/>
    </row>
    <row r="52" spans="1:79" ht="15" customHeight="1">
      <c r="A52" s="27">
        <v>1</v>
      </c>
      <c r="B52" s="27"/>
      <c r="C52" s="27"/>
      <c r="D52" s="27"/>
      <c r="E52" s="27"/>
      <c r="F52" s="27">
        <v>2</v>
      </c>
      <c r="G52" s="27"/>
      <c r="H52" s="27"/>
      <c r="I52" s="27"/>
      <c r="J52" s="27">
        <v>3</v>
      </c>
      <c r="K52" s="27"/>
      <c r="L52" s="27"/>
      <c r="M52" s="27"/>
      <c r="N52" s="27">
        <v>4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>
        <v>5</v>
      </c>
      <c r="AE52" s="27"/>
      <c r="AF52" s="27"/>
      <c r="AG52" s="27"/>
      <c r="AH52" s="27"/>
      <c r="AI52" s="27"/>
      <c r="AJ52" s="27">
        <v>6</v>
      </c>
      <c r="AK52" s="27"/>
      <c r="AL52" s="27"/>
      <c r="AM52" s="27"/>
      <c r="AN52" s="27"/>
      <c r="AO52" s="27"/>
      <c r="AP52" s="27">
        <v>7</v>
      </c>
      <c r="AQ52" s="27"/>
      <c r="AR52" s="27"/>
      <c r="AS52" s="27"/>
      <c r="AT52" s="27"/>
      <c r="AU52" s="27"/>
      <c r="AV52" s="27">
        <v>8</v>
      </c>
      <c r="AW52" s="27"/>
      <c r="AX52" s="27"/>
      <c r="AY52" s="27"/>
      <c r="AZ52" s="27"/>
      <c r="BA52" s="27"/>
      <c r="BB52" s="27">
        <v>9</v>
      </c>
      <c r="BC52" s="27"/>
      <c r="BD52" s="27"/>
      <c r="BE52" s="27"/>
      <c r="BF52" s="27"/>
      <c r="BG52" s="27"/>
      <c r="BH52" s="27">
        <v>10</v>
      </c>
      <c r="BI52" s="27"/>
      <c r="BJ52" s="27"/>
      <c r="BK52" s="27"/>
      <c r="BL52" s="27"/>
    </row>
    <row r="53" spans="1:79" ht="9.75" hidden="1" customHeight="1">
      <c r="A53" s="30" t="s">
        <v>4</v>
      </c>
      <c r="B53" s="30"/>
      <c r="C53" s="30"/>
      <c r="D53" s="30"/>
      <c r="E53" s="30"/>
      <c r="F53" s="30" t="s">
        <v>30</v>
      </c>
      <c r="G53" s="30"/>
      <c r="H53" s="30"/>
      <c r="I53" s="30"/>
      <c r="J53" s="30" t="s">
        <v>17</v>
      </c>
      <c r="K53" s="30"/>
      <c r="L53" s="30"/>
      <c r="M53" s="30"/>
      <c r="N53" s="30" t="s">
        <v>5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 t="s">
        <v>10</v>
      </c>
      <c r="AE53" s="29"/>
      <c r="AF53" s="29"/>
      <c r="AG53" s="29"/>
      <c r="AH53" s="29"/>
      <c r="AI53" s="29"/>
      <c r="AJ53" s="29" t="s">
        <v>11</v>
      </c>
      <c r="AK53" s="29"/>
      <c r="AL53" s="29"/>
      <c r="AM53" s="29"/>
      <c r="AN53" s="29"/>
      <c r="AO53" s="29"/>
      <c r="AP53" s="29" t="s">
        <v>12</v>
      </c>
      <c r="AQ53" s="29"/>
      <c r="AR53" s="29"/>
      <c r="AS53" s="29"/>
      <c r="AT53" s="29"/>
      <c r="AU53" s="29"/>
      <c r="AV53" s="29" t="s">
        <v>13</v>
      </c>
      <c r="AW53" s="29"/>
      <c r="AX53" s="29"/>
      <c r="AY53" s="29"/>
      <c r="AZ53" s="29"/>
      <c r="BA53" s="29"/>
      <c r="BB53" s="29" t="s">
        <v>14</v>
      </c>
      <c r="BC53" s="29"/>
      <c r="BD53" s="29"/>
      <c r="BE53" s="29"/>
      <c r="BF53" s="29"/>
      <c r="BG53" s="29"/>
      <c r="BH53" s="30" t="s">
        <v>24</v>
      </c>
      <c r="BI53" s="30"/>
      <c r="BJ53" s="30"/>
      <c r="BK53" s="30"/>
      <c r="BL53" s="30"/>
      <c r="CA53" t="s">
        <v>8</v>
      </c>
    </row>
    <row r="54" spans="1:79" s="3" customFormat="1" ht="25.5" customHeight="1">
      <c r="A54" s="46" t="s">
        <v>67</v>
      </c>
      <c r="B54" s="44"/>
      <c r="C54" s="44"/>
      <c r="D54" s="44"/>
      <c r="E54" s="45"/>
      <c r="F54" s="47"/>
      <c r="G54" s="47"/>
      <c r="H54" s="47"/>
      <c r="I54" s="47"/>
      <c r="J54" s="48" t="s">
        <v>1</v>
      </c>
      <c r="K54" s="47"/>
      <c r="L54" s="47"/>
      <c r="M54" s="47"/>
      <c r="N54" s="43" t="s">
        <v>68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5"/>
      <c r="AD54" s="49">
        <f>SUM(AD55:AI62)</f>
        <v>118028546.18000001</v>
      </c>
      <c r="AE54" s="49"/>
      <c r="AF54" s="49"/>
      <c r="AG54" s="49"/>
      <c r="AH54" s="49"/>
      <c r="AI54" s="49"/>
      <c r="AJ54" s="49">
        <f t="shared" ref="AJ54" si="40">SUM(AJ55:AO62)</f>
        <v>277736191.58000004</v>
      </c>
      <c r="AK54" s="49"/>
      <c r="AL54" s="49"/>
      <c r="AM54" s="49"/>
      <c r="AN54" s="49"/>
      <c r="AO54" s="49"/>
      <c r="AP54" s="49">
        <f t="shared" ref="AP54" si="41">SUM(AP55:AU62)</f>
        <v>121233355</v>
      </c>
      <c r="AQ54" s="49"/>
      <c r="AR54" s="49"/>
      <c r="AS54" s="49"/>
      <c r="AT54" s="49"/>
      <c r="AU54" s="49"/>
      <c r="AV54" s="49">
        <f t="shared" ref="AV54" si="42">SUM(AV55:BA62)</f>
        <v>42341957</v>
      </c>
      <c r="AW54" s="49"/>
      <c r="AX54" s="49"/>
      <c r="AY54" s="49"/>
      <c r="AZ54" s="49"/>
      <c r="BA54" s="49"/>
      <c r="BB54" s="49">
        <f t="shared" ref="BB54" si="43">SUM(BB55:BG62)</f>
        <v>3528281</v>
      </c>
      <c r="BC54" s="49"/>
      <c r="BD54" s="49"/>
      <c r="BE54" s="49"/>
      <c r="BF54" s="49"/>
      <c r="BG54" s="49"/>
      <c r="BH54" s="47"/>
      <c r="BI54" s="47"/>
      <c r="BJ54" s="47"/>
      <c r="BK54" s="47"/>
      <c r="BL54" s="47"/>
      <c r="CA54" s="3" t="s">
        <v>9</v>
      </c>
    </row>
    <row r="55" spans="1:79" s="42" customFormat="1" ht="12.75" customHeight="1">
      <c r="A55" s="50" t="s">
        <v>72</v>
      </c>
      <c r="B55" s="40"/>
      <c r="C55" s="40"/>
      <c r="D55" s="40"/>
      <c r="E55" s="41"/>
      <c r="F55" s="51">
        <v>6030</v>
      </c>
      <c r="G55" s="51"/>
      <c r="H55" s="51"/>
      <c r="I55" s="51"/>
      <c r="J55" s="52" t="s">
        <v>74</v>
      </c>
      <c r="K55" s="51"/>
      <c r="L55" s="51"/>
      <c r="M55" s="51"/>
      <c r="N55" s="39" t="s">
        <v>73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53">
        <v>7161059.1299999999</v>
      </c>
      <c r="AE55" s="53"/>
      <c r="AF55" s="53"/>
      <c r="AG55" s="53"/>
      <c r="AH55" s="53"/>
      <c r="AI55" s="53"/>
      <c r="AJ55" s="53">
        <v>97181045.040000007</v>
      </c>
      <c r="AK55" s="53"/>
      <c r="AL55" s="53"/>
      <c r="AM55" s="53"/>
      <c r="AN55" s="53"/>
      <c r="AO55" s="53"/>
      <c r="AP55" s="53">
        <v>75475000</v>
      </c>
      <c r="AQ55" s="53"/>
      <c r="AR55" s="53"/>
      <c r="AS55" s="53"/>
      <c r="AT55" s="53"/>
      <c r="AU55" s="53"/>
      <c r="AV55" s="53">
        <v>40897457</v>
      </c>
      <c r="AW55" s="53"/>
      <c r="AX55" s="53"/>
      <c r="AY55" s="53"/>
      <c r="AZ55" s="53"/>
      <c r="BA55" s="53"/>
      <c r="BB55" s="53">
        <v>2000000</v>
      </c>
      <c r="BC55" s="53"/>
      <c r="BD55" s="53"/>
      <c r="BE55" s="53"/>
      <c r="BF55" s="53"/>
      <c r="BG55" s="53"/>
      <c r="BH55" s="51">
        <v>7</v>
      </c>
      <c r="BI55" s="51"/>
      <c r="BJ55" s="51"/>
      <c r="BK55" s="51"/>
      <c r="BL55" s="51"/>
    </row>
    <row r="56" spans="1:79" s="42" customFormat="1" ht="25.5" customHeight="1">
      <c r="A56" s="50" t="s">
        <v>79</v>
      </c>
      <c r="B56" s="40"/>
      <c r="C56" s="40"/>
      <c r="D56" s="40"/>
      <c r="E56" s="41"/>
      <c r="F56" s="51">
        <v>7310</v>
      </c>
      <c r="G56" s="51"/>
      <c r="H56" s="51"/>
      <c r="I56" s="51"/>
      <c r="J56" s="52" t="s">
        <v>81</v>
      </c>
      <c r="K56" s="51"/>
      <c r="L56" s="51"/>
      <c r="M56" s="51"/>
      <c r="N56" s="39" t="s">
        <v>80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D56" s="53">
        <v>0</v>
      </c>
      <c r="AE56" s="53"/>
      <c r="AF56" s="53"/>
      <c r="AG56" s="53"/>
      <c r="AH56" s="53"/>
      <c r="AI56" s="53"/>
      <c r="AJ56" s="53">
        <v>957134</v>
      </c>
      <c r="AK56" s="53"/>
      <c r="AL56" s="53"/>
      <c r="AM56" s="53"/>
      <c r="AN56" s="53"/>
      <c r="AO56" s="53"/>
      <c r="AP56" s="53">
        <v>1158355</v>
      </c>
      <c r="AQ56" s="53"/>
      <c r="AR56" s="53"/>
      <c r="AS56" s="53"/>
      <c r="AT56" s="53"/>
      <c r="AU56" s="53"/>
      <c r="AV56" s="53">
        <v>0</v>
      </c>
      <c r="AW56" s="53"/>
      <c r="AX56" s="53"/>
      <c r="AY56" s="53"/>
      <c r="AZ56" s="53"/>
      <c r="BA56" s="53"/>
      <c r="BB56" s="53">
        <v>0</v>
      </c>
      <c r="BC56" s="53"/>
      <c r="BD56" s="53"/>
      <c r="BE56" s="53"/>
      <c r="BF56" s="53"/>
      <c r="BG56" s="53"/>
      <c r="BH56" s="51">
        <v>8</v>
      </c>
      <c r="BI56" s="51"/>
      <c r="BJ56" s="51"/>
      <c r="BK56" s="51"/>
      <c r="BL56" s="51"/>
    </row>
    <row r="57" spans="1:79" s="42" customFormat="1" ht="25.5" customHeight="1">
      <c r="A57" s="50" t="s">
        <v>82</v>
      </c>
      <c r="B57" s="40"/>
      <c r="C57" s="40"/>
      <c r="D57" s="40"/>
      <c r="E57" s="41"/>
      <c r="F57" s="51">
        <v>7325</v>
      </c>
      <c r="G57" s="51"/>
      <c r="H57" s="51"/>
      <c r="I57" s="51"/>
      <c r="J57" s="52" t="s">
        <v>81</v>
      </c>
      <c r="K57" s="51"/>
      <c r="L57" s="51"/>
      <c r="M57" s="51"/>
      <c r="N57" s="39" t="s">
        <v>83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/>
      <c r="AD57" s="53">
        <v>0</v>
      </c>
      <c r="AE57" s="53"/>
      <c r="AF57" s="53"/>
      <c r="AG57" s="53"/>
      <c r="AH57" s="53"/>
      <c r="AI57" s="53"/>
      <c r="AJ57" s="53">
        <v>536001</v>
      </c>
      <c r="AK57" s="53"/>
      <c r="AL57" s="53"/>
      <c r="AM57" s="53"/>
      <c r="AN57" s="53"/>
      <c r="AO57" s="53"/>
      <c r="AP57" s="53">
        <v>450000</v>
      </c>
      <c r="AQ57" s="53"/>
      <c r="AR57" s="53"/>
      <c r="AS57" s="53"/>
      <c r="AT57" s="53"/>
      <c r="AU57" s="53"/>
      <c r="AV57" s="53">
        <v>0</v>
      </c>
      <c r="AW57" s="53"/>
      <c r="AX57" s="53"/>
      <c r="AY57" s="53"/>
      <c r="AZ57" s="53"/>
      <c r="BA57" s="53"/>
      <c r="BB57" s="53">
        <v>0</v>
      </c>
      <c r="BC57" s="53"/>
      <c r="BD57" s="53"/>
      <c r="BE57" s="53"/>
      <c r="BF57" s="53"/>
      <c r="BG57" s="53"/>
      <c r="BH57" s="51">
        <v>9</v>
      </c>
      <c r="BI57" s="51"/>
      <c r="BJ57" s="51"/>
      <c r="BK57" s="51"/>
      <c r="BL57" s="51"/>
    </row>
    <row r="58" spans="1:79" s="42" customFormat="1" ht="25.5" customHeight="1">
      <c r="A58" s="50" t="s">
        <v>84</v>
      </c>
      <c r="B58" s="40"/>
      <c r="C58" s="40"/>
      <c r="D58" s="40"/>
      <c r="E58" s="41"/>
      <c r="F58" s="51">
        <v>7370</v>
      </c>
      <c r="G58" s="51"/>
      <c r="H58" s="51"/>
      <c r="I58" s="51"/>
      <c r="J58" s="52" t="s">
        <v>86</v>
      </c>
      <c r="K58" s="51"/>
      <c r="L58" s="51"/>
      <c r="M58" s="51"/>
      <c r="N58" s="39" t="s">
        <v>85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  <c r="AD58" s="53">
        <v>844231.09</v>
      </c>
      <c r="AE58" s="53"/>
      <c r="AF58" s="53"/>
      <c r="AG58" s="53"/>
      <c r="AH58" s="53"/>
      <c r="AI58" s="53"/>
      <c r="AJ58" s="53">
        <v>16188740</v>
      </c>
      <c r="AK58" s="53"/>
      <c r="AL58" s="53"/>
      <c r="AM58" s="53"/>
      <c r="AN58" s="53"/>
      <c r="AO58" s="53"/>
      <c r="AP58" s="53">
        <v>41800000</v>
      </c>
      <c r="AQ58" s="53"/>
      <c r="AR58" s="53"/>
      <c r="AS58" s="53"/>
      <c r="AT58" s="53"/>
      <c r="AU58" s="53"/>
      <c r="AV58" s="53">
        <v>0</v>
      </c>
      <c r="AW58" s="53"/>
      <c r="AX58" s="53"/>
      <c r="AY58" s="53"/>
      <c r="AZ58" s="53"/>
      <c r="BA58" s="53"/>
      <c r="BB58" s="53">
        <v>0</v>
      </c>
      <c r="BC58" s="53"/>
      <c r="BD58" s="53"/>
      <c r="BE58" s="53"/>
      <c r="BF58" s="53"/>
      <c r="BG58" s="53"/>
      <c r="BH58" s="51">
        <v>10</v>
      </c>
      <c r="BI58" s="51"/>
      <c r="BJ58" s="51"/>
      <c r="BK58" s="51"/>
      <c r="BL58" s="51"/>
    </row>
    <row r="59" spans="1:79" s="42" customFormat="1" ht="25.5" customHeight="1">
      <c r="A59" s="50" t="s">
        <v>87</v>
      </c>
      <c r="B59" s="40"/>
      <c r="C59" s="40"/>
      <c r="D59" s="40"/>
      <c r="E59" s="41"/>
      <c r="F59" s="51">
        <v>7670</v>
      </c>
      <c r="G59" s="51"/>
      <c r="H59" s="51"/>
      <c r="I59" s="51"/>
      <c r="J59" s="52" t="s">
        <v>86</v>
      </c>
      <c r="K59" s="51"/>
      <c r="L59" s="51"/>
      <c r="M59" s="51"/>
      <c r="N59" s="39" t="s">
        <v>88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/>
      <c r="AD59" s="53">
        <v>108793999.37</v>
      </c>
      <c r="AE59" s="53"/>
      <c r="AF59" s="53"/>
      <c r="AG59" s="53"/>
      <c r="AH59" s="53"/>
      <c r="AI59" s="53"/>
      <c r="AJ59" s="53">
        <v>160418485</v>
      </c>
      <c r="AK59" s="53"/>
      <c r="AL59" s="53"/>
      <c r="AM59" s="53"/>
      <c r="AN59" s="53"/>
      <c r="AO59" s="53"/>
      <c r="AP59" s="53">
        <v>1000000</v>
      </c>
      <c r="AQ59" s="53"/>
      <c r="AR59" s="53"/>
      <c r="AS59" s="53"/>
      <c r="AT59" s="53"/>
      <c r="AU59" s="53"/>
      <c r="AV59" s="53">
        <v>0</v>
      </c>
      <c r="AW59" s="53"/>
      <c r="AX59" s="53"/>
      <c r="AY59" s="53"/>
      <c r="AZ59" s="53"/>
      <c r="BA59" s="53"/>
      <c r="BB59" s="53">
        <v>0</v>
      </c>
      <c r="BC59" s="53"/>
      <c r="BD59" s="53"/>
      <c r="BE59" s="53"/>
      <c r="BF59" s="53"/>
      <c r="BG59" s="53"/>
      <c r="BH59" s="51">
        <v>2</v>
      </c>
      <c r="BI59" s="51"/>
      <c r="BJ59" s="51"/>
      <c r="BK59" s="51"/>
      <c r="BL59" s="51"/>
    </row>
    <row r="60" spans="1:79" s="42" customFormat="1" ht="102" customHeight="1">
      <c r="A60" s="50" t="s">
        <v>89</v>
      </c>
      <c r="B60" s="40"/>
      <c r="C60" s="40"/>
      <c r="D60" s="40"/>
      <c r="E60" s="41"/>
      <c r="F60" s="51">
        <v>7691</v>
      </c>
      <c r="G60" s="51"/>
      <c r="H60" s="51"/>
      <c r="I60" s="51"/>
      <c r="J60" s="52" t="s">
        <v>86</v>
      </c>
      <c r="K60" s="51"/>
      <c r="L60" s="51"/>
      <c r="M60" s="51"/>
      <c r="N60" s="39" t="s">
        <v>90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/>
      <c r="AD60" s="53">
        <v>3200</v>
      </c>
      <c r="AE60" s="53"/>
      <c r="AF60" s="53"/>
      <c r="AG60" s="53"/>
      <c r="AH60" s="53"/>
      <c r="AI60" s="53"/>
      <c r="AJ60" s="53">
        <v>977100</v>
      </c>
      <c r="AK60" s="53"/>
      <c r="AL60" s="53"/>
      <c r="AM60" s="53"/>
      <c r="AN60" s="53"/>
      <c r="AO60" s="53"/>
      <c r="AP60" s="53">
        <v>429500</v>
      </c>
      <c r="AQ60" s="53"/>
      <c r="AR60" s="53"/>
      <c r="AS60" s="53"/>
      <c r="AT60" s="53"/>
      <c r="AU60" s="53"/>
      <c r="AV60" s="53">
        <v>459565</v>
      </c>
      <c r="AW60" s="53"/>
      <c r="AX60" s="53"/>
      <c r="AY60" s="53"/>
      <c r="AZ60" s="53"/>
      <c r="BA60" s="53"/>
      <c r="BB60" s="53">
        <v>486220</v>
      </c>
      <c r="BC60" s="53"/>
      <c r="BD60" s="53"/>
      <c r="BE60" s="53"/>
      <c r="BF60" s="53"/>
      <c r="BG60" s="53"/>
      <c r="BH60" s="51">
        <v>6</v>
      </c>
      <c r="BI60" s="51"/>
      <c r="BJ60" s="51"/>
      <c r="BK60" s="51"/>
      <c r="BL60" s="51"/>
    </row>
    <row r="61" spans="1:79" s="42" customFormat="1" ht="102" customHeight="1">
      <c r="A61" s="50" t="s">
        <v>89</v>
      </c>
      <c r="B61" s="40"/>
      <c r="C61" s="40"/>
      <c r="D61" s="40"/>
      <c r="E61" s="41"/>
      <c r="F61" s="51">
        <v>7691</v>
      </c>
      <c r="G61" s="51"/>
      <c r="H61" s="51"/>
      <c r="I61" s="51"/>
      <c r="J61" s="52" t="s">
        <v>86</v>
      </c>
      <c r="K61" s="51"/>
      <c r="L61" s="51"/>
      <c r="M61" s="51"/>
      <c r="N61" s="39" t="s">
        <v>90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1"/>
      <c r="AD61" s="53">
        <v>76408.55</v>
      </c>
      <c r="AE61" s="53"/>
      <c r="AF61" s="53"/>
      <c r="AG61" s="53"/>
      <c r="AH61" s="53"/>
      <c r="AI61" s="53"/>
      <c r="AJ61" s="53">
        <v>493600</v>
      </c>
      <c r="AK61" s="53"/>
      <c r="AL61" s="53"/>
      <c r="AM61" s="53"/>
      <c r="AN61" s="53"/>
      <c r="AO61" s="53"/>
      <c r="AP61" s="53">
        <v>420500</v>
      </c>
      <c r="AQ61" s="53"/>
      <c r="AR61" s="53"/>
      <c r="AS61" s="53"/>
      <c r="AT61" s="53"/>
      <c r="AU61" s="53"/>
      <c r="AV61" s="53">
        <v>449935</v>
      </c>
      <c r="AW61" s="53"/>
      <c r="AX61" s="53"/>
      <c r="AY61" s="53"/>
      <c r="AZ61" s="53"/>
      <c r="BA61" s="53"/>
      <c r="BB61" s="53">
        <v>476031</v>
      </c>
      <c r="BC61" s="53"/>
      <c r="BD61" s="53"/>
      <c r="BE61" s="53"/>
      <c r="BF61" s="53"/>
      <c r="BG61" s="53"/>
      <c r="BH61" s="51">
        <v>1</v>
      </c>
      <c r="BI61" s="51"/>
      <c r="BJ61" s="51"/>
      <c r="BK61" s="51"/>
      <c r="BL61" s="51"/>
    </row>
    <row r="62" spans="1:79" s="42" customFormat="1" ht="25.5" customHeight="1">
      <c r="A62" s="50" t="s">
        <v>91</v>
      </c>
      <c r="B62" s="40"/>
      <c r="C62" s="40"/>
      <c r="D62" s="40"/>
      <c r="E62" s="41"/>
      <c r="F62" s="51">
        <v>8311</v>
      </c>
      <c r="G62" s="51"/>
      <c r="H62" s="51"/>
      <c r="I62" s="51"/>
      <c r="J62" s="52" t="s">
        <v>93</v>
      </c>
      <c r="K62" s="51"/>
      <c r="L62" s="51"/>
      <c r="M62" s="51"/>
      <c r="N62" s="39" t="s">
        <v>92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/>
      <c r="AD62" s="53">
        <v>1149648.04</v>
      </c>
      <c r="AE62" s="53"/>
      <c r="AF62" s="53"/>
      <c r="AG62" s="53"/>
      <c r="AH62" s="53"/>
      <c r="AI62" s="53"/>
      <c r="AJ62" s="53">
        <v>984086.54</v>
      </c>
      <c r="AK62" s="53"/>
      <c r="AL62" s="53"/>
      <c r="AM62" s="53"/>
      <c r="AN62" s="53"/>
      <c r="AO62" s="53"/>
      <c r="AP62" s="53">
        <v>500000</v>
      </c>
      <c r="AQ62" s="53"/>
      <c r="AR62" s="53"/>
      <c r="AS62" s="53"/>
      <c r="AT62" s="53"/>
      <c r="AU62" s="53"/>
      <c r="AV62" s="53">
        <v>535000</v>
      </c>
      <c r="AW62" s="53"/>
      <c r="AX62" s="53"/>
      <c r="AY62" s="53"/>
      <c r="AZ62" s="53"/>
      <c r="BA62" s="53"/>
      <c r="BB62" s="53">
        <v>566030</v>
      </c>
      <c r="BC62" s="53"/>
      <c r="BD62" s="53"/>
      <c r="BE62" s="53"/>
      <c r="BF62" s="53"/>
      <c r="BG62" s="53"/>
      <c r="BH62" s="51">
        <v>5</v>
      </c>
      <c r="BI62" s="51"/>
      <c r="BJ62" s="51"/>
      <c r="BK62" s="51"/>
      <c r="BL62" s="51"/>
    </row>
    <row r="63" spans="1:79" s="3" customFormat="1">
      <c r="A63" s="46" t="s">
        <v>78</v>
      </c>
      <c r="B63" s="44"/>
      <c r="C63" s="44"/>
      <c r="D63" s="44"/>
      <c r="E63" s="45"/>
      <c r="F63" s="47"/>
      <c r="G63" s="47"/>
      <c r="H63" s="47"/>
      <c r="I63" s="47"/>
      <c r="J63" s="48" t="s">
        <v>1</v>
      </c>
      <c r="K63" s="47"/>
      <c r="L63" s="47"/>
      <c r="M63" s="47"/>
      <c r="N63" s="43" t="s">
        <v>18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5"/>
      <c r="AD63" s="49">
        <f>SUM(AD55:AI62)</f>
        <v>118028546.18000001</v>
      </c>
      <c r="AE63" s="49"/>
      <c r="AF63" s="49"/>
      <c r="AG63" s="49"/>
      <c r="AH63" s="49"/>
      <c r="AI63" s="49"/>
      <c r="AJ63" s="49">
        <v>277736191.58000004</v>
      </c>
      <c r="AK63" s="49"/>
      <c r="AL63" s="49"/>
      <c r="AM63" s="49"/>
      <c r="AN63" s="49"/>
      <c r="AO63" s="49"/>
      <c r="AP63" s="49">
        <v>121233355</v>
      </c>
      <c r="AQ63" s="49"/>
      <c r="AR63" s="49"/>
      <c r="AS63" s="49"/>
      <c r="AT63" s="49"/>
      <c r="AU63" s="49"/>
      <c r="AV63" s="49">
        <v>42341957</v>
      </c>
      <c r="AW63" s="49"/>
      <c r="AX63" s="49"/>
      <c r="AY63" s="49"/>
      <c r="AZ63" s="49"/>
      <c r="BA63" s="49"/>
      <c r="BB63" s="49">
        <v>3528281</v>
      </c>
      <c r="BC63" s="49"/>
      <c r="BD63" s="49"/>
      <c r="BE63" s="49"/>
      <c r="BF63" s="49"/>
      <c r="BG63" s="49"/>
      <c r="BH63" s="47"/>
      <c r="BI63" s="47"/>
      <c r="BJ63" s="47"/>
      <c r="BK63" s="47"/>
      <c r="BL63" s="47"/>
    </row>
    <row r="66" spans="1:58" ht="18.95" customHeight="1">
      <c r="A66" s="58" t="s">
        <v>97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10"/>
      <c r="AC66" s="10"/>
      <c r="AD66" s="10"/>
      <c r="AE66" s="10"/>
      <c r="AF66" s="10"/>
      <c r="AG66" s="10"/>
      <c r="AH66" s="13"/>
      <c r="AI66" s="13"/>
      <c r="AJ66" s="13"/>
      <c r="AK66" s="13"/>
      <c r="AL66" s="13"/>
      <c r="AM66" s="13"/>
      <c r="AN66" s="13"/>
      <c r="AO66" s="13"/>
      <c r="AP66" s="13"/>
      <c r="AQ66" s="10"/>
      <c r="AR66" s="10"/>
      <c r="AS66" s="10"/>
      <c r="AT66" s="10"/>
      <c r="AU66" s="59" t="s">
        <v>99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</row>
    <row r="67" spans="1:58" ht="12.75" customHeight="1">
      <c r="AB67" s="11"/>
      <c r="AC67" s="11"/>
      <c r="AD67" s="11"/>
      <c r="AE67" s="11"/>
      <c r="AF67" s="11"/>
      <c r="AG67" s="11"/>
      <c r="AH67" s="15" t="s">
        <v>2</v>
      </c>
      <c r="AI67" s="15"/>
      <c r="AJ67" s="15"/>
      <c r="AK67" s="15"/>
      <c r="AL67" s="15"/>
      <c r="AM67" s="15"/>
      <c r="AN67" s="15"/>
      <c r="AO67" s="15"/>
      <c r="AP67" s="15"/>
      <c r="AQ67" s="11"/>
      <c r="AR67" s="11"/>
      <c r="AS67" s="11"/>
      <c r="AT67" s="11"/>
      <c r="AU67" s="15" t="s">
        <v>33</v>
      </c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1:58" ht="15">
      <c r="AB68" s="11"/>
      <c r="AC68" s="11"/>
      <c r="AD68" s="11"/>
      <c r="AE68" s="11"/>
      <c r="AF68" s="11"/>
      <c r="AG68" s="11"/>
      <c r="AH68" s="12"/>
      <c r="AI68" s="12"/>
      <c r="AJ68" s="12"/>
      <c r="AK68" s="12"/>
      <c r="AL68" s="12"/>
      <c r="AM68" s="12"/>
      <c r="AN68" s="12"/>
      <c r="AO68" s="12"/>
      <c r="AP68" s="12"/>
      <c r="AQ68" s="11"/>
      <c r="AR68" s="11"/>
      <c r="AS68" s="11"/>
      <c r="AT68" s="11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</row>
    <row r="69" spans="1:58" ht="18" customHeight="1">
      <c r="A69" s="58" t="s">
        <v>98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11"/>
      <c r="AC69" s="11"/>
      <c r="AD69" s="11"/>
      <c r="AE69" s="11"/>
      <c r="AF69" s="11"/>
      <c r="AG69" s="11"/>
      <c r="AH69" s="14"/>
      <c r="AI69" s="14"/>
      <c r="AJ69" s="14"/>
      <c r="AK69" s="14"/>
      <c r="AL69" s="14"/>
      <c r="AM69" s="14"/>
      <c r="AN69" s="14"/>
      <c r="AO69" s="14"/>
      <c r="AP69" s="14"/>
      <c r="AQ69" s="11"/>
      <c r="AR69" s="11"/>
      <c r="AS69" s="11"/>
      <c r="AT69" s="11"/>
      <c r="AU69" s="60" t="s">
        <v>100</v>
      </c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</row>
    <row r="70" spans="1:58" ht="12" customHeight="1">
      <c r="AB70" s="11"/>
      <c r="AC70" s="11"/>
      <c r="AD70" s="11"/>
      <c r="AE70" s="11"/>
      <c r="AF70" s="11"/>
      <c r="AG70" s="11"/>
      <c r="AH70" s="15" t="s">
        <v>2</v>
      </c>
      <c r="AI70" s="15"/>
      <c r="AJ70" s="15"/>
      <c r="AK70" s="15"/>
      <c r="AL70" s="15"/>
      <c r="AM70" s="15"/>
      <c r="AN70" s="15"/>
      <c r="AO70" s="15"/>
      <c r="AP70" s="15"/>
      <c r="AQ70" s="11"/>
      <c r="AR70" s="11"/>
      <c r="AS70" s="11"/>
      <c r="AT70" s="11"/>
      <c r="AU70" s="15" t="s">
        <v>33</v>
      </c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>
      <c r="A71" s="1"/>
    </row>
  </sheetData>
  <mergeCells count="348">
    <mergeCell ref="AP63:AU63"/>
    <mergeCell ref="AV63:BA63"/>
    <mergeCell ref="BB63:BG63"/>
    <mergeCell ref="BH63:BL63"/>
    <mergeCell ref="AP62:AU62"/>
    <mergeCell ref="AV62:BA62"/>
    <mergeCell ref="BB62:BG62"/>
    <mergeCell ref="BH62:BL62"/>
    <mergeCell ref="A63:E63"/>
    <mergeCell ref="F63:I63"/>
    <mergeCell ref="J63:M63"/>
    <mergeCell ref="N63:AC63"/>
    <mergeCell ref="AD63:AI63"/>
    <mergeCell ref="AJ63:AO63"/>
    <mergeCell ref="AP61:AU61"/>
    <mergeCell ref="AV61:BA61"/>
    <mergeCell ref="BB61:BG61"/>
    <mergeCell ref="BH61:BL61"/>
    <mergeCell ref="A62:E62"/>
    <mergeCell ref="F62:I62"/>
    <mergeCell ref="J62:M62"/>
    <mergeCell ref="N62:AC62"/>
    <mergeCell ref="AD62:AI62"/>
    <mergeCell ref="AJ62:AO62"/>
    <mergeCell ref="AP60:AU60"/>
    <mergeCell ref="AV60:BA60"/>
    <mergeCell ref="BB60:BG60"/>
    <mergeCell ref="BH60:BL60"/>
    <mergeCell ref="A61:E61"/>
    <mergeCell ref="F61:I61"/>
    <mergeCell ref="J61:M61"/>
    <mergeCell ref="N61:AC61"/>
    <mergeCell ref="AD61:AI61"/>
    <mergeCell ref="AJ61:AO61"/>
    <mergeCell ref="AP59:AU59"/>
    <mergeCell ref="AV59:BA59"/>
    <mergeCell ref="BB59:BG59"/>
    <mergeCell ref="BH59:BL59"/>
    <mergeCell ref="A60:E60"/>
    <mergeCell ref="F60:I60"/>
    <mergeCell ref="J60:M60"/>
    <mergeCell ref="N60:AC60"/>
    <mergeCell ref="AD60:AI60"/>
    <mergeCell ref="AJ60:AO60"/>
    <mergeCell ref="AP58:AU58"/>
    <mergeCell ref="AV58:BA58"/>
    <mergeCell ref="BB58:BG58"/>
    <mergeCell ref="BH58:BL58"/>
    <mergeCell ref="A59:E59"/>
    <mergeCell ref="F59:I59"/>
    <mergeCell ref="J59:M59"/>
    <mergeCell ref="N59:AC59"/>
    <mergeCell ref="AD59:AI59"/>
    <mergeCell ref="AJ59:AO59"/>
    <mergeCell ref="AP57:AU57"/>
    <mergeCell ref="AV57:BA57"/>
    <mergeCell ref="BB57:BG57"/>
    <mergeCell ref="BH57:BL57"/>
    <mergeCell ref="A58:E58"/>
    <mergeCell ref="F58:I58"/>
    <mergeCell ref="J58:M58"/>
    <mergeCell ref="N58:AC58"/>
    <mergeCell ref="AD58:AI58"/>
    <mergeCell ref="AJ58:AO58"/>
    <mergeCell ref="AP56:AU56"/>
    <mergeCell ref="AV56:BA56"/>
    <mergeCell ref="BB56:BG56"/>
    <mergeCell ref="BH56:BL56"/>
    <mergeCell ref="A57:E57"/>
    <mergeCell ref="F57:I57"/>
    <mergeCell ref="J57:M57"/>
    <mergeCell ref="N57:AC57"/>
    <mergeCell ref="AD57:AI57"/>
    <mergeCell ref="AJ57:AO57"/>
    <mergeCell ref="AP55:AU55"/>
    <mergeCell ref="AV55:BA55"/>
    <mergeCell ref="BB55:BG55"/>
    <mergeCell ref="BH55:BL55"/>
    <mergeCell ref="A56:E56"/>
    <mergeCell ref="F56:I56"/>
    <mergeCell ref="J56:M56"/>
    <mergeCell ref="N56:AC56"/>
    <mergeCell ref="AD56:AI56"/>
    <mergeCell ref="AJ56:AO56"/>
    <mergeCell ref="A55:E55"/>
    <mergeCell ref="F55:I55"/>
    <mergeCell ref="J55:M55"/>
    <mergeCell ref="N55:AC55"/>
    <mergeCell ref="AD55:AI55"/>
    <mergeCell ref="AJ55:AO55"/>
    <mergeCell ref="AP47:AU47"/>
    <mergeCell ref="AV47:BA47"/>
    <mergeCell ref="BB47:BG47"/>
    <mergeCell ref="BH47:BL47"/>
    <mergeCell ref="AP46:AU46"/>
    <mergeCell ref="AV46:BA46"/>
    <mergeCell ref="BB46:BG46"/>
    <mergeCell ref="BH46:BL46"/>
    <mergeCell ref="A47:E47"/>
    <mergeCell ref="F47:I47"/>
    <mergeCell ref="J47:M47"/>
    <mergeCell ref="N47:AC47"/>
    <mergeCell ref="AD47:AI47"/>
    <mergeCell ref="AJ47:AO47"/>
    <mergeCell ref="AP45:AU45"/>
    <mergeCell ref="AV45:BA45"/>
    <mergeCell ref="BB45:BG45"/>
    <mergeCell ref="BH45:BL45"/>
    <mergeCell ref="A46:E46"/>
    <mergeCell ref="F46:I46"/>
    <mergeCell ref="J46:M46"/>
    <mergeCell ref="N46:AC46"/>
    <mergeCell ref="AD46:AI46"/>
    <mergeCell ref="AJ46:AO46"/>
    <mergeCell ref="AP44:AU44"/>
    <mergeCell ref="AV44:BA44"/>
    <mergeCell ref="BB44:BG44"/>
    <mergeCell ref="BH44:BL44"/>
    <mergeCell ref="A45:E45"/>
    <mergeCell ref="F45:I45"/>
    <mergeCell ref="J45:M45"/>
    <mergeCell ref="N45:AC45"/>
    <mergeCell ref="AD45:AI45"/>
    <mergeCell ref="AJ45:AO45"/>
    <mergeCell ref="AP43:AU43"/>
    <mergeCell ref="AV43:BA43"/>
    <mergeCell ref="BB43:BG43"/>
    <mergeCell ref="BH43:BL43"/>
    <mergeCell ref="A44:E44"/>
    <mergeCell ref="F44:I44"/>
    <mergeCell ref="J44:M44"/>
    <mergeCell ref="N44:AC44"/>
    <mergeCell ref="AD44:AI44"/>
    <mergeCell ref="AJ44:AO44"/>
    <mergeCell ref="A43:E43"/>
    <mergeCell ref="F43:I43"/>
    <mergeCell ref="J43:M43"/>
    <mergeCell ref="N43:AC43"/>
    <mergeCell ref="AD43:AI43"/>
    <mergeCell ref="AJ43:AO43"/>
    <mergeCell ref="A15:BL15"/>
    <mergeCell ref="A17:BL17"/>
    <mergeCell ref="A19:BL19"/>
    <mergeCell ref="A21:BL21"/>
    <mergeCell ref="A23:BL23"/>
    <mergeCell ref="A25:BL25"/>
    <mergeCell ref="A27:BL27"/>
    <mergeCell ref="A29:BL29"/>
    <mergeCell ref="A31:BL31"/>
    <mergeCell ref="A34:W34"/>
    <mergeCell ref="X34:AH34"/>
    <mergeCell ref="AI34:AN34"/>
    <mergeCell ref="AO34:AT34"/>
    <mergeCell ref="AU34:AZ34"/>
    <mergeCell ref="BA34:BF34"/>
    <mergeCell ref="BG34:BL34"/>
    <mergeCell ref="A33:BL33"/>
    <mergeCell ref="A32:W32"/>
    <mergeCell ref="X32:AH32"/>
    <mergeCell ref="AI32:AN32"/>
    <mergeCell ref="AO32:AT32"/>
    <mergeCell ref="AU32:AZ32"/>
    <mergeCell ref="BA32:BF32"/>
    <mergeCell ref="BG32:BL32"/>
    <mergeCell ref="A30:W30"/>
    <mergeCell ref="X30:AH30"/>
    <mergeCell ref="AI30:AN30"/>
    <mergeCell ref="AO30:AT30"/>
    <mergeCell ref="AU30:AZ30"/>
    <mergeCell ref="BA30:BF30"/>
    <mergeCell ref="BG30:BL30"/>
    <mergeCell ref="A28:W28"/>
    <mergeCell ref="X28:AH28"/>
    <mergeCell ref="AI28:AN28"/>
    <mergeCell ref="AO28:AT28"/>
    <mergeCell ref="AU28:AZ28"/>
    <mergeCell ref="BA28:BF28"/>
    <mergeCell ref="BG28:BL28"/>
    <mergeCell ref="A26:W26"/>
    <mergeCell ref="X26:AH26"/>
    <mergeCell ref="AI26:AN26"/>
    <mergeCell ref="AO26:AT26"/>
    <mergeCell ref="AU26:AZ26"/>
    <mergeCell ref="BA26:BF26"/>
    <mergeCell ref="BG26:BL26"/>
    <mergeCell ref="A24:W24"/>
    <mergeCell ref="X24:AH24"/>
    <mergeCell ref="AI24:AN24"/>
    <mergeCell ref="AO24:AT24"/>
    <mergeCell ref="AU24:AZ24"/>
    <mergeCell ref="BA24:BF24"/>
    <mergeCell ref="BG24:BL24"/>
    <mergeCell ref="A22:W22"/>
    <mergeCell ref="X22:AH22"/>
    <mergeCell ref="AI22:AN22"/>
    <mergeCell ref="AO22:AT22"/>
    <mergeCell ref="AU22:AZ22"/>
    <mergeCell ref="BA22:BF22"/>
    <mergeCell ref="BG22:BL22"/>
    <mergeCell ref="A20:W20"/>
    <mergeCell ref="X20:AH20"/>
    <mergeCell ref="AI20:AN20"/>
    <mergeCell ref="AO20:AT20"/>
    <mergeCell ref="AU20:AZ20"/>
    <mergeCell ref="BA20:BF20"/>
    <mergeCell ref="BG20:BL20"/>
    <mergeCell ref="A18:W18"/>
    <mergeCell ref="X18:AH18"/>
    <mergeCell ref="AI18:AN18"/>
    <mergeCell ref="AO18:AT18"/>
    <mergeCell ref="AU18:AZ18"/>
    <mergeCell ref="BA18:BF18"/>
    <mergeCell ref="A16:W16"/>
    <mergeCell ref="X16:AH16"/>
    <mergeCell ref="AI16:AN16"/>
    <mergeCell ref="AO16:AT16"/>
    <mergeCell ref="AU16:AZ16"/>
    <mergeCell ref="BA16:BF16"/>
    <mergeCell ref="A6:AF6"/>
    <mergeCell ref="J41:M41"/>
    <mergeCell ref="A39:E39"/>
    <mergeCell ref="A40:E40"/>
    <mergeCell ref="N41:AC41"/>
    <mergeCell ref="F39:I39"/>
    <mergeCell ref="J39:M39"/>
    <mergeCell ref="N39:AC39"/>
    <mergeCell ref="A41:E41"/>
    <mergeCell ref="F40:I40"/>
    <mergeCell ref="AU70:BF70"/>
    <mergeCell ref="AU67:BF67"/>
    <mergeCell ref="A53:E53"/>
    <mergeCell ref="A54:E54"/>
    <mergeCell ref="F54:I54"/>
    <mergeCell ref="AU69:BF69"/>
    <mergeCell ref="A66:AA66"/>
    <mergeCell ref="AU66:BF66"/>
    <mergeCell ref="A69:AA69"/>
    <mergeCell ref="AD53:AI53"/>
    <mergeCell ref="BA1:BL1"/>
    <mergeCell ref="A38:BL38"/>
    <mergeCell ref="A8:BL8"/>
    <mergeCell ref="A3:BL3"/>
    <mergeCell ref="A9:BL9"/>
    <mergeCell ref="BE6:BL6"/>
    <mergeCell ref="B5:AF5"/>
    <mergeCell ref="A10:BL11"/>
    <mergeCell ref="AU12:AZ12"/>
    <mergeCell ref="BA12:BF12"/>
    <mergeCell ref="A52:E52"/>
    <mergeCell ref="N52:AC52"/>
    <mergeCell ref="F53:I53"/>
    <mergeCell ref="J52:M52"/>
    <mergeCell ref="J53:M53"/>
    <mergeCell ref="F52:I52"/>
    <mergeCell ref="BE5:BL5"/>
    <mergeCell ref="A49:BL49"/>
    <mergeCell ref="A50:BL50"/>
    <mergeCell ref="BH51:BL51"/>
    <mergeCell ref="BB51:BG51"/>
    <mergeCell ref="N51:AC51"/>
    <mergeCell ref="AP51:AU51"/>
    <mergeCell ref="AV51:BA51"/>
    <mergeCell ref="J51:M51"/>
    <mergeCell ref="F51:I51"/>
    <mergeCell ref="J54:M54"/>
    <mergeCell ref="AI12:AN12"/>
    <mergeCell ref="AO12:AT12"/>
    <mergeCell ref="A36:BL37"/>
    <mergeCell ref="BH40:BL40"/>
    <mergeCell ref="AD51:AI51"/>
    <mergeCell ref="AJ51:AO51"/>
    <mergeCell ref="A51:E51"/>
    <mergeCell ref="A42:E42"/>
    <mergeCell ref="F41:I41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BH52:BL52"/>
    <mergeCell ref="BH53:BL53"/>
    <mergeCell ref="BG14:BL14"/>
    <mergeCell ref="BB39:BG39"/>
    <mergeCell ref="BB42:BG42"/>
    <mergeCell ref="BH39:BL39"/>
    <mergeCell ref="BG16:BL16"/>
    <mergeCell ref="BG18:BL18"/>
    <mergeCell ref="BH54:BL54"/>
    <mergeCell ref="N53:AC53"/>
    <mergeCell ref="N54:AC54"/>
    <mergeCell ref="AD54:AI54"/>
    <mergeCell ref="AJ54:AO54"/>
    <mergeCell ref="BB54:BG54"/>
    <mergeCell ref="AJ53:AO53"/>
    <mergeCell ref="AP53:AU53"/>
    <mergeCell ref="AV53:BA53"/>
    <mergeCell ref="AP54:AU54"/>
    <mergeCell ref="AP39:AU39"/>
    <mergeCell ref="AV39:BA39"/>
    <mergeCell ref="AD41:AI41"/>
    <mergeCell ref="AJ41:AO41"/>
    <mergeCell ref="AD39:AI39"/>
    <mergeCell ref="AP41:AU41"/>
    <mergeCell ref="AV41:BA41"/>
    <mergeCell ref="AP40:AU40"/>
    <mergeCell ref="AP52:AU52"/>
    <mergeCell ref="AV52:BA52"/>
    <mergeCell ref="BB52:BG52"/>
    <mergeCell ref="BB53:BG53"/>
    <mergeCell ref="AD52:AI52"/>
    <mergeCell ref="AJ52:AO52"/>
    <mergeCell ref="BH42:BL42"/>
    <mergeCell ref="BB41:BG41"/>
    <mergeCell ref="BH41:BL41"/>
    <mergeCell ref="AJ42:AO42"/>
    <mergeCell ref="AP42:AU42"/>
    <mergeCell ref="AV42:BA42"/>
    <mergeCell ref="F42:I42"/>
    <mergeCell ref="J42:M42"/>
    <mergeCell ref="N42:AC42"/>
    <mergeCell ref="AD42:AI42"/>
    <mergeCell ref="AV40:BA40"/>
    <mergeCell ref="BB40:BG40"/>
    <mergeCell ref="J40:M40"/>
    <mergeCell ref="N40:AC40"/>
    <mergeCell ref="AD40:AI40"/>
    <mergeCell ref="AJ40:AO40"/>
    <mergeCell ref="A12:W12"/>
    <mergeCell ref="A13:W13"/>
    <mergeCell ref="A14:W14"/>
    <mergeCell ref="X12:AH12"/>
    <mergeCell ref="X13:AH13"/>
    <mergeCell ref="X14:AH14"/>
    <mergeCell ref="AH66:AP66"/>
    <mergeCell ref="AH69:AP69"/>
    <mergeCell ref="AH70:AP70"/>
    <mergeCell ref="AH67:AP67"/>
    <mergeCell ref="AU5:BB5"/>
    <mergeCell ref="AU6:BB6"/>
    <mergeCell ref="AH5:AR5"/>
    <mergeCell ref="AH6:AR6"/>
    <mergeCell ref="AJ39:AO39"/>
    <mergeCell ref="AV54:BA54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2023-12-22T18:12:19Z</cp:lastPrinted>
  <dcterms:created xsi:type="dcterms:W3CDTF">2016-07-02T12:27:50Z</dcterms:created>
  <dcterms:modified xsi:type="dcterms:W3CDTF">2023-12-22T18:13:54Z</dcterms:modified>
</cp:coreProperties>
</file>