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795" windowHeight="11835" activeTab="0"/>
  </bookViews>
  <sheets>
    <sheet name="паспорт з 01.01.2020" sheetId="1" r:id="rId1"/>
  </sheets>
  <definedNames/>
  <calcPr fullCalcOnLoad="1"/>
</workbook>
</file>

<file path=xl/sharedStrings.xml><?xml version="1.0" encoding="utf-8"?>
<sst xmlns="http://schemas.openxmlformats.org/spreadsheetml/2006/main" count="299" uniqueCount="141">
  <si>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</si>
  <si>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</si>
  <si>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</si>
  <si>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</si>
  <si>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4.</t>
  </si>
  <si>
    <t>5.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</si>
  <si>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</si>
  <si>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</si>
  <si>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</si>
  <si>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</si>
  <si>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</si>
  <si>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</si>
  <si>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</si>
  <si>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</si>
  <si>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</si>
  <si>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</si>
  <si>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</si>
  <si>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</si>
  <si>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</si>
  <si>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</si>
  <si>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</si>
  <si>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</si>
  <si>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</si>
  <si>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</si>
  <si>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</si>
  <si>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</si>
  <si>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</si>
  <si>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</si>
  <si>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</si>
  <si>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</si>
  <si>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</si>
  <si>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</si>
  <si>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</si>
  <si>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Завдання бюджетної програми</t>
  </si>
  <si>
    <t>гривень</t>
  </si>
  <si>
    <t>11.</t>
  </si>
  <si>
    <t>Керівник установи - головного
розпорядника бюджетних коштів /
заступник керівника установи</t>
  </si>
  <si>
    <t>Дата погодження</t>
  </si>
  <si>
    <t>М. П.</t>
  </si>
  <si>
    <t>(ініціали/ініціал, прізвище)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</si>
  <si>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</si>
  <si>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</si>
  <si>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</si>
  <si>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</si>
  <si>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</si>
  <si>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</si>
  <si>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</si>
  <si>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</si>
  <si>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</si>
  <si>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 xml:space="preserve">(код Програмної класифікації видатків та кредитування місцевого бюджету)
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</si>
  <si>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</si>
  <si>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 xml:space="preserve">Управління освіти Коломийської міської ради </t>
  </si>
  <si>
    <t>Управління освіти Коломийської міської ради</t>
  </si>
  <si>
    <t>Реалізація державної політики,спрямованої на забезпечення надання дошкільної освіти</t>
  </si>
  <si>
    <t>Мета бюджетної програми             Забезпечення надання дошкільної освіти</t>
  </si>
  <si>
    <t>Забезпечення надання дошкільної освіти</t>
  </si>
  <si>
    <t>Проведення капітального ремонту в закладах дошкільної освіти</t>
  </si>
  <si>
    <t>Придбання обладнання для закладів дошкільної освіти</t>
  </si>
  <si>
    <t xml:space="preserve">Забезпечення надання дошкільної освіти </t>
  </si>
  <si>
    <t xml:space="preserve">кількість дошкільних закладів </t>
  </si>
  <si>
    <t>од.</t>
  </si>
  <si>
    <t>мережа</t>
  </si>
  <si>
    <t>Кількість груп</t>
  </si>
  <si>
    <t>дошкільних груп</t>
  </si>
  <si>
    <t>ясельних груп</t>
  </si>
  <si>
    <t>спец.груп</t>
  </si>
  <si>
    <t>Всього середньорічне число ставок/штатних одиниць у тому числі:</t>
  </si>
  <si>
    <t>штатний розпис</t>
  </si>
  <si>
    <t>педагогічного персоналу</t>
  </si>
  <si>
    <t>адмінперсоналу,за умовами оплати віднесених до педагогічного персоналу</t>
  </si>
  <si>
    <t>спеціалістів</t>
  </si>
  <si>
    <t>робітників</t>
  </si>
  <si>
    <t>кількість дітей , що відвідують дошкільні заклади</t>
  </si>
  <si>
    <t>осіб</t>
  </si>
  <si>
    <t>журнал відвідувань</t>
  </si>
  <si>
    <t xml:space="preserve">кількість дітей від 0 до 6 років </t>
  </si>
  <si>
    <t>списки дітей</t>
  </si>
  <si>
    <t xml:space="preserve"> </t>
  </si>
  <si>
    <t>середні витрати на 1 дитину</t>
  </si>
  <si>
    <t>розрахунок</t>
  </si>
  <si>
    <t>Діто - дні відвідування ,</t>
  </si>
  <si>
    <t>днів</t>
  </si>
  <si>
    <t>заборні листи</t>
  </si>
  <si>
    <t xml:space="preserve"> ефективності</t>
  </si>
  <si>
    <t>кількість днів відвідувань</t>
  </si>
  <si>
    <t>відсоток охоплення дітей дошкільною освітою</t>
  </si>
  <si>
    <t>%</t>
  </si>
  <si>
    <t xml:space="preserve">Придбання обладнання для закладів дошкільної освіти </t>
  </si>
  <si>
    <t xml:space="preserve">Завдання 2.1 Придбання обладнання для закладів дошкільної освіти </t>
  </si>
  <si>
    <t xml:space="preserve">Обсяг виділених коштів </t>
  </si>
  <si>
    <t>грн</t>
  </si>
  <si>
    <t>кошторис видатків</t>
  </si>
  <si>
    <t>Обсяг виділених коштів на придбання холодильника</t>
  </si>
  <si>
    <t>Обсяг виділених коштів на придбання електроплити на 6 камфорк з електродуховкою</t>
  </si>
  <si>
    <t>Обсяг виділених коштів на придбання витяжної системи для кухні</t>
  </si>
  <si>
    <t>придбання холодильника</t>
  </si>
  <si>
    <t>придбання електроплити на 6 камфорок з електродуховкою</t>
  </si>
  <si>
    <t>придбання електромясорубки</t>
  </si>
  <si>
    <t>придбання витяжної системи для кухні</t>
  </si>
  <si>
    <t>розрахунок по потребі</t>
  </si>
  <si>
    <t>потреба</t>
  </si>
  <si>
    <t>середні витрати на придбання холодильника</t>
  </si>
  <si>
    <t xml:space="preserve">середні витрати на придбання електроплити на 6 камфорок з електродуховкою  </t>
  </si>
  <si>
    <t>середні витрати на придбання електромясорубки</t>
  </si>
  <si>
    <t>середні витрати на придбання витяжної системи для кухні</t>
  </si>
  <si>
    <t>Завдання 3.1</t>
  </si>
  <si>
    <t>одиниці виміру</t>
  </si>
  <si>
    <t>середні витрати</t>
  </si>
  <si>
    <t>відсоток завершеності</t>
  </si>
  <si>
    <t>Завдання 3.3</t>
  </si>
  <si>
    <t>Завдання 3.4</t>
  </si>
  <si>
    <t>Завдання 3.5</t>
  </si>
  <si>
    <r>
      <t xml:space="preserve">Капітальний ремонт харчоблоку Коломийського закладу дошкільної освіти (ясла-садок)№ 3 </t>
    </r>
    <r>
      <rPr>
        <sz val="12"/>
        <color indexed="8"/>
        <rFont val="Calibri"/>
        <family val="2"/>
      </rPr>
      <t>«Берізка» по вул.Г.Ковцуняка,1в в м.Коломиї</t>
    </r>
  </si>
  <si>
    <r>
      <t xml:space="preserve">Капітальний ремонт (заміна вікон,дверей) Коломийського закладу дошкільної освіти (ясла-садок)№ 19 </t>
    </r>
    <r>
      <rPr>
        <sz val="12"/>
        <color indexed="8"/>
        <rFont val="Calibri"/>
        <family val="2"/>
      </rPr>
      <t>«Ромашка» по вул.А.Чайковського,20 в м.Коломиї</t>
    </r>
  </si>
  <si>
    <r>
      <t xml:space="preserve">Капітальний ремонт  Коломийського закладу дошкільної освіти (ясла-садок)№ 19 </t>
    </r>
    <r>
      <rPr>
        <sz val="12"/>
        <color indexed="8"/>
        <rFont val="Calibri"/>
        <family val="2"/>
      </rPr>
      <t>«Ромашка» по вул.А.Чайковського,20 в м.Коломиї</t>
    </r>
  </si>
  <si>
    <t>Завдання 3.2</t>
  </si>
  <si>
    <t>Фінансове управління Коломийської міської ради</t>
  </si>
  <si>
    <t>Завдання 3.Проведення капітального ремонту в закладах дошкільної освіти</t>
  </si>
  <si>
    <r>
      <t>кількість об</t>
    </r>
    <r>
      <rPr>
        <sz val="12"/>
        <color indexed="8"/>
        <rFont val="Calibri"/>
        <family val="2"/>
      </rPr>
      <t>’</t>
    </r>
    <r>
      <rPr>
        <sz val="12"/>
        <color indexed="8"/>
        <rFont val="Times New Roman"/>
        <family val="1"/>
      </rPr>
      <t>єктів,які підлягають капітального ремонту</t>
    </r>
  </si>
  <si>
    <t>кількість об’єктів,які підлягають капітального ремонту</t>
  </si>
  <si>
    <t>Надання дошкільної освіти дошкільними навчальними закладами</t>
  </si>
  <si>
    <t>Керівник місцевого фінансового органу</t>
  </si>
  <si>
    <t>Г.Д.БАКАЙ</t>
  </si>
  <si>
    <t>Обсяг виділених коштів на придбання  електромясорубки промислової</t>
  </si>
  <si>
    <t>Л.Б.БОРДУН</t>
  </si>
  <si>
    <r>
      <t>Обсяг бюджетних призначень / бюджетних асигнувань -114696794,00</t>
    </r>
    <r>
      <rPr>
        <b/>
        <sz val="12"/>
        <color indexed="8"/>
        <rFont val="Times New Roman"/>
        <family val="1"/>
      </rPr>
      <t xml:space="preserve"> гривень</t>
    </r>
    <r>
      <rPr>
        <sz val="12"/>
        <color indexed="8"/>
        <rFont val="Times New Roman"/>
        <family val="1"/>
      </rPr>
      <t>, у тому числі загального фонду - 108130452,00 гривень та спеціального фонду -  6566342,00 гривень.</t>
    </r>
  </si>
  <si>
    <r>
      <t xml:space="preserve">Підстави для виконання бюджетної програми: Конституція України, керуючись пунктом 23 частини І статті 26,статтями 59,61 Закону України </t>
    </r>
    <r>
      <rPr>
        <sz val="12"/>
        <color indexed="8"/>
        <rFont val="Times New Roman"/>
        <family val="1"/>
      </rPr>
      <t>«Про місцеве самоврядування», статтями 72,76,77 Бюджетного кодексу України, Закон України «Про державний бюджет України на 2021 рік » від 15.12.2020 року , Закон України «Про освіту» від 05.09.2017 року № 2145-VIII із змінами та доповненнями,внесеними згідно із Законом від 20.12.2018 року №2661-VIII, Закон України «Про дошкільну освіту» від 11.07.2001 року № 2628-ІІІ із змінами, Наказ Міністерства Фінансів України від 26.08.2014 року № 836 «Про деякі питання запровадження програмно-цільового методу складання та виконання місцевих бюджетів», Постанова Кабінету Міністрів України від 31 серпня 1998 року № 1352 «Про затвердження Положення про формування та виконання Національної програми інформації»(із змінами,внесеними згідно з Постановами КМ № 925 від 23.10.2019р.»,рішення  міської ради від 24.12.2020 року № 125-4/2020 «Про бюджет Коломийської міської територіальної громади  на 2021 рік».</t>
    </r>
  </si>
  <si>
    <t>Обсяг виділених коштів на придбання морозильної камери</t>
  </si>
  <si>
    <t>придбання морозильної камери</t>
  </si>
  <si>
    <t>середні витрати на придбання морозильної камери</t>
  </si>
  <si>
    <r>
      <t xml:space="preserve">Капітальний ремонт пральні  Коломийського закладу дошкільної освіти (ясла-садок)№ 11 </t>
    </r>
    <r>
      <rPr>
        <sz val="12"/>
        <color indexed="8"/>
        <rFont val="Calibri"/>
        <family val="2"/>
      </rPr>
      <t>«Сонечко» по вул.М.Лисенка,18а в м.Коломиї</t>
    </r>
  </si>
  <si>
    <r>
      <t xml:space="preserve">Капітальний ремонт харчоблоку  Коломийського закладу дошкільної освіти (ясла-садок)№ 16 </t>
    </r>
    <r>
      <rPr>
        <sz val="12"/>
        <color indexed="8"/>
        <rFont val="Calibri"/>
        <family val="2"/>
      </rPr>
      <t>«Орлятко» по вул.М.Грушевського ,78 в м.Коломиї</t>
    </r>
  </si>
  <si>
    <t>бюджетної програми місцевого бюджету на 2021 рік</t>
  </si>
  <si>
    <t>0611010</t>
  </si>
  <si>
    <t>01010</t>
  </si>
  <si>
    <t>0910</t>
  </si>
  <si>
    <t>09530000000</t>
  </si>
  <si>
    <t>0600000</t>
  </si>
  <si>
    <t>0610000</t>
  </si>
  <si>
    <t>02143442</t>
  </si>
  <si>
    <t>12 лютого 2021 року № 17-ОД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</si>
</sst>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7.5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7.5"/>
      <color rgb="FF000000"/>
      <name val="Times New Roman"/>
      <family val="1"/>
    </font>
    <font>
      <sz val="8"/>
      <color rgb="FF000000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12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9"/>
      <color rgb="FF000000"/>
      <name val="Times New Roman"/>
      <family val="1"/>
    </font>
    <font>
      <sz val="10"/>
      <color rgb="FF000000"/>
      <name val="Times New Roman"/>
      <family val="1"/>
    </font>
    <font>
      <b/>
      <sz val="9"/>
      <color rgb="FF000000"/>
      <name val="Times New Roman"/>
      <family val="1"/>
    </font>
    <font>
      <sz val="9"/>
      <color theme="1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vertical="center" wrapText="1"/>
    </xf>
    <xf numFmtId="0" fontId="45" fillId="0" borderId="10" xfId="0" applyFont="1" applyBorder="1" applyAlignment="1">
      <alignment vertical="center" wrapText="1"/>
    </xf>
    <xf numFmtId="0" fontId="46" fillId="0" borderId="0" xfId="0" applyFont="1" applyBorder="1" applyAlignment="1">
      <alignment/>
    </xf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left" vertical="center"/>
    </xf>
    <xf numFmtId="0" fontId="47" fillId="0" borderId="0" xfId="0" applyFont="1" applyAlignment="1">
      <alignment vertical="center"/>
    </xf>
    <xf numFmtId="0" fontId="47" fillId="0" borderId="0" xfId="0" applyFont="1" applyAlignment="1">
      <alignment/>
    </xf>
    <xf numFmtId="0" fontId="48" fillId="0" borderId="0" xfId="0" applyFont="1" applyAlignment="1">
      <alignment horizontal="center" vertical="top" wrapText="1"/>
    </xf>
    <xf numFmtId="0" fontId="45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left" vertical="center" wrapText="1"/>
    </xf>
    <xf numFmtId="0" fontId="45" fillId="0" borderId="0" xfId="0" applyFont="1" applyAlignment="1">
      <alignment horizontal="center" vertical="center" wrapText="1"/>
    </xf>
    <xf numFmtId="0" fontId="45" fillId="0" borderId="11" xfId="0" applyFont="1" applyBorder="1" applyAlignment="1">
      <alignment vertical="center" wrapText="1"/>
    </xf>
    <xf numFmtId="0" fontId="45" fillId="0" borderId="0" xfId="0" applyFont="1" applyAlignment="1">
      <alignment vertical="center" wrapText="1"/>
    </xf>
    <xf numFmtId="0" fontId="49" fillId="0" borderId="11" xfId="0" applyFont="1" applyBorder="1" applyAlignment="1">
      <alignment vertical="center" wrapText="1"/>
    </xf>
    <xf numFmtId="0" fontId="50" fillId="0" borderId="12" xfId="0" applyFont="1" applyBorder="1" applyAlignment="1">
      <alignment vertical="top" wrapText="1"/>
    </xf>
    <xf numFmtId="0" fontId="49" fillId="0" borderId="11" xfId="0" applyFont="1" applyBorder="1" applyAlignment="1">
      <alignment vertical="top" wrapText="1"/>
    </xf>
    <xf numFmtId="0" fontId="49" fillId="0" borderId="0" xfId="0" applyFont="1" applyBorder="1" applyAlignment="1">
      <alignment wrapText="1"/>
    </xf>
    <xf numFmtId="0" fontId="50" fillId="0" borderId="0" xfId="0" applyFont="1" applyBorder="1" applyAlignment="1">
      <alignment horizontal="center" vertical="top" wrapText="1"/>
    </xf>
    <xf numFmtId="0" fontId="50" fillId="0" borderId="12" xfId="0" applyFont="1" applyBorder="1" applyAlignment="1">
      <alignment horizontal="center" vertical="top" wrapText="1"/>
    </xf>
    <xf numFmtId="0" fontId="49" fillId="0" borderId="0" xfId="0" applyFont="1" applyBorder="1" applyAlignment="1">
      <alignment vertical="center" wrapText="1"/>
    </xf>
    <xf numFmtId="0" fontId="50" fillId="0" borderId="0" xfId="0" applyFont="1" applyBorder="1" applyAlignment="1">
      <alignment vertical="top" wrapText="1"/>
    </xf>
    <xf numFmtId="0" fontId="49" fillId="0" borderId="0" xfId="0" applyFont="1" applyBorder="1" applyAlignment="1">
      <alignment vertical="top" wrapText="1"/>
    </xf>
    <xf numFmtId="0" fontId="49" fillId="0" borderId="0" xfId="0" applyFont="1" applyBorder="1" applyAlignment="1">
      <alignment horizontal="center" wrapText="1"/>
    </xf>
    <xf numFmtId="0" fontId="50" fillId="0" borderId="0" xfId="0" applyFont="1" applyBorder="1" applyAlignment="1">
      <alignment vertical="top"/>
    </xf>
    <xf numFmtId="0" fontId="46" fillId="0" borderId="0" xfId="0" applyFont="1" applyBorder="1" applyAlignment="1">
      <alignment/>
    </xf>
    <xf numFmtId="0" fontId="50" fillId="0" borderId="12" xfId="0" applyFont="1" applyBorder="1" applyAlignment="1">
      <alignment horizontal="center" vertical="top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vertical="top" wrapText="1"/>
    </xf>
    <xf numFmtId="0" fontId="53" fillId="0" borderId="10" xfId="0" applyFont="1" applyBorder="1" applyAlignment="1">
      <alignment vertical="top" wrapText="1"/>
    </xf>
    <xf numFmtId="0" fontId="53" fillId="0" borderId="10" xfId="0" applyFont="1" applyBorder="1" applyAlignment="1">
      <alignment horizontal="right" vertical="top" wrapText="1"/>
    </xf>
    <xf numFmtId="0" fontId="54" fillId="0" borderId="10" xfId="0" applyFont="1" applyBorder="1" applyAlignment="1">
      <alignment vertical="top" wrapText="1"/>
    </xf>
    <xf numFmtId="0" fontId="55" fillId="0" borderId="10" xfId="0" applyFont="1" applyBorder="1" applyAlignment="1">
      <alignment vertical="top" wrapText="1"/>
    </xf>
    <xf numFmtId="0" fontId="45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left" vertical="center" wrapText="1"/>
    </xf>
    <xf numFmtId="0" fontId="51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horizontal="left" vertical="center" wrapText="1"/>
    </xf>
    <xf numFmtId="0" fontId="51" fillId="0" borderId="0" xfId="0" applyFont="1" applyAlignment="1">
      <alignment horizontal="left" vertical="center"/>
    </xf>
    <xf numFmtId="0" fontId="51" fillId="0" borderId="0" xfId="0" applyFont="1" applyAlignment="1">
      <alignment horizontal="center" vertical="center" wrapText="1"/>
    </xf>
    <xf numFmtId="0" fontId="56" fillId="0" borderId="10" xfId="0" applyFont="1" applyBorder="1" applyAlignment="1">
      <alignment horizontal="center" vertical="top" wrapText="1"/>
    </xf>
    <xf numFmtId="0" fontId="45" fillId="0" borderId="1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top" wrapText="1"/>
    </xf>
    <xf numFmtId="49" fontId="49" fillId="0" borderId="11" xfId="0" applyNumberFormat="1" applyFont="1" applyBorder="1" applyAlignment="1">
      <alignment vertical="center" wrapText="1"/>
    </xf>
    <xf numFmtId="49" fontId="49" fillId="0" borderId="11" xfId="0" applyNumberFormat="1" applyFont="1" applyBorder="1" applyAlignment="1">
      <alignment vertical="top" wrapText="1"/>
    </xf>
    <xf numFmtId="49" fontId="49" fillId="0" borderId="11" xfId="0" applyNumberFormat="1" applyFont="1" applyBorder="1" applyAlignment="1">
      <alignment horizontal="center" wrapText="1"/>
    </xf>
    <xf numFmtId="49" fontId="49" fillId="0" borderId="11" xfId="0" applyNumberFormat="1" applyFont="1" applyBorder="1" applyAlignment="1">
      <alignment horizontal="center" vertical="top" wrapText="1"/>
    </xf>
    <xf numFmtId="49" fontId="49" fillId="0" borderId="11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horizontal="left" vertical="top" wrapText="1"/>
    </xf>
    <xf numFmtId="0" fontId="50" fillId="0" borderId="0" xfId="0" applyFont="1" applyAlignment="1">
      <alignment horizontal="left" vertical="top"/>
    </xf>
    <xf numFmtId="0" fontId="45" fillId="0" borderId="0" xfId="0" applyFont="1" applyAlignment="1">
      <alignment horizontal="left" wrapText="1"/>
    </xf>
    <xf numFmtId="0" fontId="46" fillId="0" borderId="11" xfId="0" applyFont="1" applyBorder="1" applyAlignment="1">
      <alignment horizontal="center"/>
    </xf>
    <xf numFmtId="0" fontId="48" fillId="0" borderId="12" xfId="0" applyFont="1" applyBorder="1" applyAlignment="1">
      <alignment horizontal="center" vertical="top" wrapText="1"/>
    </xf>
    <xf numFmtId="0" fontId="45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5" fillId="0" borderId="0" xfId="0" applyFont="1" applyAlignment="1">
      <alignment horizontal="left" vertical="center" wrapText="1"/>
    </xf>
    <xf numFmtId="0" fontId="51" fillId="0" borderId="0" xfId="0" applyFont="1" applyAlignment="1">
      <alignment horizontal="center" vertical="center"/>
    </xf>
    <xf numFmtId="0" fontId="49" fillId="0" borderId="11" xfId="0" applyFont="1" applyBorder="1" applyAlignment="1">
      <alignment horizontal="center" vertical="center" wrapText="1"/>
    </xf>
    <xf numFmtId="0" fontId="51" fillId="0" borderId="0" xfId="0" applyFont="1" applyAlignment="1">
      <alignment horizontal="left" wrapText="1"/>
    </xf>
    <xf numFmtId="0" fontId="49" fillId="0" borderId="11" xfId="0" applyFont="1" applyBorder="1" applyAlignment="1">
      <alignment horizontal="left"/>
    </xf>
    <xf numFmtId="0" fontId="49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wrapText="1"/>
    </xf>
    <xf numFmtId="0" fontId="45" fillId="0" borderId="0" xfId="0" applyFont="1" applyAlignment="1">
      <alignment horizontal="center" vertical="center" wrapText="1"/>
    </xf>
    <xf numFmtId="0" fontId="51" fillId="0" borderId="0" xfId="0" applyFont="1" applyAlignment="1">
      <alignment horizontal="left" vertical="center" wrapText="1"/>
    </xf>
    <xf numFmtId="0" fontId="50" fillId="0" borderId="0" xfId="0" applyFont="1" applyBorder="1" applyAlignment="1">
      <alignment horizontal="center" vertical="top" wrapText="1"/>
    </xf>
    <xf numFmtId="0" fontId="57" fillId="0" borderId="0" xfId="0" applyFont="1" applyBorder="1" applyAlignment="1">
      <alignment horizontal="center" vertical="top" wrapText="1"/>
    </xf>
    <xf numFmtId="0" fontId="50" fillId="0" borderId="0" xfId="0" applyFont="1" applyBorder="1" applyAlignment="1">
      <alignment horizontal="center" vertical="top"/>
    </xf>
    <xf numFmtId="0" fontId="50" fillId="0" borderId="12" xfId="0" applyFont="1" applyBorder="1" applyAlignment="1">
      <alignment horizontal="center" vertical="top" wrapText="1"/>
    </xf>
    <xf numFmtId="0" fontId="57" fillId="0" borderId="0" xfId="0" applyFont="1" applyAlignment="1">
      <alignment horizontal="center" vertical="top" wrapText="1"/>
    </xf>
    <xf numFmtId="0" fontId="50" fillId="0" borderId="0" xfId="0" applyFont="1" applyAlignment="1">
      <alignment horizontal="center" vertical="top" wrapText="1"/>
    </xf>
    <xf numFmtId="0" fontId="49" fillId="0" borderId="11" xfId="0" applyFont="1" applyBorder="1" applyAlignment="1">
      <alignment horizontal="center" wrapText="1"/>
    </xf>
    <xf numFmtId="0" fontId="58" fillId="0" borderId="11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3"/>
  <sheetViews>
    <sheetView tabSelected="1" zoomScalePageLayoutView="0" workbookViewId="0" topLeftCell="A1">
      <selection activeCell="E9" sqref="E9:G9"/>
    </sheetView>
  </sheetViews>
  <sheetFormatPr defaultColWidth="21.57421875" defaultRowHeight="15"/>
  <cols>
    <col min="1" max="1" width="6.57421875" style="2" customWidth="1"/>
    <col min="2" max="7" width="21.57421875" style="2" customWidth="1"/>
    <col min="8" max="38" width="10.28125" style="2" customWidth="1"/>
    <col min="39" max="16384" width="21.57421875" style="2" customWidth="1"/>
  </cols>
  <sheetData>
    <row r="1" spans="6:7" ht="15">
      <c r="F1" s="56" t="s">
        <v>40</v>
      </c>
      <c r="G1" s="57"/>
    </row>
    <row r="2" spans="6:7" ht="15">
      <c r="F2" s="57"/>
      <c r="G2" s="57"/>
    </row>
    <row r="3" spans="6:7" ht="32.25" customHeight="1">
      <c r="F3" s="57"/>
      <c r="G3" s="57"/>
    </row>
    <row r="4" spans="1:5" ht="15.75">
      <c r="A4" s="15"/>
      <c r="E4" s="15" t="s">
        <v>0</v>
      </c>
    </row>
    <row r="5" spans="1:7" ht="15.75">
      <c r="A5" s="15"/>
      <c r="E5" s="58" t="s">
        <v>1</v>
      </c>
      <c r="F5" s="58"/>
      <c r="G5" s="58"/>
    </row>
    <row r="6" spans="1:7" ht="15.75">
      <c r="A6" s="15"/>
      <c r="B6" s="15"/>
      <c r="E6" s="59" t="s">
        <v>51</v>
      </c>
      <c r="F6" s="59"/>
      <c r="G6" s="59"/>
    </row>
    <row r="7" spans="1:7" ht="15" customHeight="1">
      <c r="A7" s="15"/>
      <c r="E7" s="60" t="s">
        <v>2</v>
      </c>
      <c r="F7" s="60"/>
      <c r="G7" s="60"/>
    </row>
    <row r="8" spans="1:7" ht="15" customHeight="1">
      <c r="A8" s="15"/>
      <c r="E8" s="49"/>
      <c r="F8" s="49"/>
      <c r="G8" s="49"/>
    </row>
    <row r="9" spans="1:7" ht="18" customHeight="1">
      <c r="A9" s="15"/>
      <c r="B9" s="15"/>
      <c r="E9" s="82" t="s">
        <v>140</v>
      </c>
      <c r="F9" s="82"/>
      <c r="G9" s="82"/>
    </row>
    <row r="10" spans="1:7" ht="15" customHeight="1">
      <c r="A10" s="15"/>
      <c r="E10" s="60"/>
      <c r="F10" s="60"/>
      <c r="G10" s="60"/>
    </row>
    <row r="11" spans="1:7" ht="15.75">
      <c r="A11" s="15"/>
      <c r="E11" s="66"/>
      <c r="F11" s="66"/>
      <c r="G11" s="66"/>
    </row>
    <row r="14" spans="1:7" ht="15.75">
      <c r="A14" s="67" t="s">
        <v>3</v>
      </c>
      <c r="B14" s="67"/>
      <c r="C14" s="67"/>
      <c r="D14" s="67"/>
      <c r="E14" s="67"/>
      <c r="F14" s="67"/>
      <c r="G14" s="67"/>
    </row>
    <row r="15" spans="1:7" ht="15.75">
      <c r="A15" s="67" t="s">
        <v>132</v>
      </c>
      <c r="B15" s="67"/>
      <c r="C15" s="67"/>
      <c r="D15" s="67"/>
      <c r="E15" s="67"/>
      <c r="F15" s="67"/>
      <c r="G15" s="67"/>
    </row>
    <row r="18" spans="1:16" ht="15" customHeight="1">
      <c r="A18" s="16" t="s">
        <v>41</v>
      </c>
      <c r="B18" s="50" t="s">
        <v>137</v>
      </c>
      <c r="C18" s="16"/>
      <c r="D18" s="68" t="s">
        <v>52</v>
      </c>
      <c r="E18" s="68"/>
      <c r="F18" s="68"/>
      <c r="G18" s="54" t="s">
        <v>139</v>
      </c>
      <c r="H18" s="22"/>
      <c r="I18" s="22"/>
      <c r="J18" s="22"/>
      <c r="K18" s="22"/>
      <c r="L18" s="71"/>
      <c r="M18" s="71"/>
      <c r="N18" s="22"/>
      <c r="O18" s="71"/>
      <c r="P18" s="71"/>
    </row>
    <row r="19" spans="1:16" ht="28.5" customHeight="1">
      <c r="A19" s="78" t="s">
        <v>49</v>
      </c>
      <c r="B19" s="78"/>
      <c r="C19" s="78"/>
      <c r="D19" s="79" t="s">
        <v>2</v>
      </c>
      <c r="E19" s="79"/>
      <c r="F19" s="17"/>
      <c r="G19" s="28" t="s">
        <v>42</v>
      </c>
      <c r="H19" s="26"/>
      <c r="I19" s="75"/>
      <c r="J19" s="75"/>
      <c r="K19" s="75"/>
      <c r="L19" s="76"/>
      <c r="M19" s="76"/>
      <c r="N19" s="23"/>
      <c r="O19" s="77"/>
      <c r="P19" s="77"/>
    </row>
    <row r="20" spans="1:16" ht="15">
      <c r="A20" s="18" t="s">
        <v>43</v>
      </c>
      <c r="B20" s="51" t="s">
        <v>138</v>
      </c>
      <c r="C20" s="18"/>
      <c r="D20" s="68" t="s">
        <v>52</v>
      </c>
      <c r="E20" s="68"/>
      <c r="F20" s="68"/>
      <c r="G20" s="53" t="s">
        <v>139</v>
      </c>
      <c r="H20" s="24"/>
      <c r="I20" s="24"/>
      <c r="J20" s="24"/>
      <c r="K20" s="24"/>
      <c r="L20" s="24"/>
      <c r="M20" s="24"/>
      <c r="N20" s="24"/>
      <c r="O20" s="24"/>
      <c r="P20" s="24"/>
    </row>
    <row r="21" spans="1:16" ht="23.25" customHeight="1">
      <c r="A21" s="78" t="s">
        <v>45</v>
      </c>
      <c r="B21" s="78"/>
      <c r="C21" s="78"/>
      <c r="D21" s="80" t="s">
        <v>30</v>
      </c>
      <c r="E21" s="80"/>
      <c r="F21" s="17"/>
      <c r="G21" s="28" t="s">
        <v>42</v>
      </c>
      <c r="H21" s="26"/>
      <c r="I21" s="75"/>
      <c r="J21" s="75"/>
      <c r="K21" s="75"/>
      <c r="L21" s="75"/>
      <c r="M21" s="75"/>
      <c r="N21" s="23"/>
      <c r="O21" s="77"/>
      <c r="P21" s="77"/>
    </row>
    <row r="22" spans="1:16" ht="30.75" customHeight="1">
      <c r="A22" s="19" t="s">
        <v>44</v>
      </c>
      <c r="B22" s="52" t="s">
        <v>133</v>
      </c>
      <c r="C22" s="52" t="s">
        <v>134</v>
      </c>
      <c r="D22" s="52" t="s">
        <v>135</v>
      </c>
      <c r="E22" s="81" t="s">
        <v>120</v>
      </c>
      <c r="F22" s="81"/>
      <c r="G22" s="52" t="s">
        <v>136</v>
      </c>
      <c r="H22" s="25"/>
      <c r="I22" s="19"/>
      <c r="J22" s="25"/>
      <c r="K22" s="72"/>
      <c r="L22" s="72"/>
      <c r="M22" s="72"/>
      <c r="N22" s="72"/>
      <c r="O22" s="72"/>
      <c r="P22" s="25"/>
    </row>
    <row r="23" spans="2:16" ht="56.25" customHeight="1">
      <c r="B23" s="20" t="s">
        <v>45</v>
      </c>
      <c r="C23" s="21" t="s">
        <v>46</v>
      </c>
      <c r="D23" s="17" t="s">
        <v>47</v>
      </c>
      <c r="E23" s="78" t="s">
        <v>50</v>
      </c>
      <c r="F23" s="78"/>
      <c r="G23" s="21" t="s">
        <v>48</v>
      </c>
      <c r="H23" s="27"/>
      <c r="I23" s="20"/>
      <c r="J23" s="20"/>
      <c r="K23" s="75"/>
      <c r="L23" s="75"/>
      <c r="M23" s="75"/>
      <c r="N23" s="75"/>
      <c r="O23" s="75"/>
      <c r="P23" s="23"/>
    </row>
    <row r="24" spans="1:7" ht="42" customHeight="1">
      <c r="A24" s="13" t="s">
        <v>4</v>
      </c>
      <c r="B24" s="66" t="s">
        <v>125</v>
      </c>
      <c r="C24" s="66"/>
      <c r="D24" s="66"/>
      <c r="E24" s="66"/>
      <c r="F24" s="66"/>
      <c r="G24" s="66"/>
    </row>
    <row r="25" spans="1:7" ht="163.5" customHeight="1">
      <c r="A25" s="13" t="s">
        <v>5</v>
      </c>
      <c r="B25" s="66" t="s">
        <v>126</v>
      </c>
      <c r="C25" s="66"/>
      <c r="D25" s="66"/>
      <c r="E25" s="66"/>
      <c r="F25" s="66"/>
      <c r="G25" s="66"/>
    </row>
    <row r="26" spans="1:7" ht="15.75">
      <c r="A26" s="13" t="s">
        <v>6</v>
      </c>
      <c r="B26" s="66" t="s">
        <v>31</v>
      </c>
      <c r="C26" s="66"/>
      <c r="D26" s="66"/>
      <c r="E26" s="66"/>
      <c r="F26" s="66"/>
      <c r="G26" s="66"/>
    </row>
    <row r="27" ht="15.75">
      <c r="A27" s="1"/>
    </row>
    <row r="28" spans="1:7" ht="15.75">
      <c r="A28" s="11" t="s">
        <v>8</v>
      </c>
      <c r="B28" s="62" t="s">
        <v>32</v>
      </c>
      <c r="C28" s="62"/>
      <c r="D28" s="62"/>
      <c r="E28" s="62"/>
      <c r="F28" s="62"/>
      <c r="G28" s="62"/>
    </row>
    <row r="29" spans="1:7" ht="15.75">
      <c r="A29" s="11"/>
      <c r="B29" s="62" t="s">
        <v>53</v>
      </c>
      <c r="C29" s="62"/>
      <c r="D29" s="62"/>
      <c r="E29" s="62"/>
      <c r="F29" s="62"/>
      <c r="G29" s="62"/>
    </row>
    <row r="30" spans="1:7" ht="15.75">
      <c r="A30" s="11"/>
      <c r="B30" s="63"/>
      <c r="C30" s="64"/>
      <c r="D30" s="64"/>
      <c r="E30" s="64"/>
      <c r="F30" s="64"/>
      <c r="G30" s="65"/>
    </row>
    <row r="31" ht="15.75">
      <c r="A31" s="1"/>
    </row>
    <row r="32" spans="1:2" ht="15.75">
      <c r="A32" s="6" t="s">
        <v>7</v>
      </c>
      <c r="B32" s="2" t="s">
        <v>54</v>
      </c>
    </row>
    <row r="33" spans="1:7" ht="15.75">
      <c r="A33" s="13" t="s">
        <v>10</v>
      </c>
      <c r="B33" s="66" t="s">
        <v>33</v>
      </c>
      <c r="C33" s="66"/>
      <c r="D33" s="66"/>
      <c r="E33" s="66"/>
      <c r="F33" s="66"/>
      <c r="G33" s="66"/>
    </row>
    <row r="34" spans="1:7" ht="15.75">
      <c r="A34" s="13"/>
      <c r="B34" s="12"/>
      <c r="C34" s="12"/>
      <c r="D34" s="12"/>
      <c r="E34" s="12"/>
      <c r="F34" s="12"/>
      <c r="G34" s="12"/>
    </row>
    <row r="35" spans="1:7" ht="15.75">
      <c r="A35" s="11" t="s">
        <v>8</v>
      </c>
      <c r="B35" s="62" t="s">
        <v>9</v>
      </c>
      <c r="C35" s="62"/>
      <c r="D35" s="62"/>
      <c r="E35" s="62"/>
      <c r="F35" s="62"/>
      <c r="G35" s="62"/>
    </row>
    <row r="36" spans="1:7" ht="15.75">
      <c r="A36" s="11">
        <v>1</v>
      </c>
      <c r="B36" s="61" t="s">
        <v>55</v>
      </c>
      <c r="C36" s="61"/>
      <c r="D36" s="61"/>
      <c r="E36" s="61"/>
      <c r="F36" s="61"/>
      <c r="G36" s="61"/>
    </row>
    <row r="37" spans="1:7" ht="15.75">
      <c r="A37" s="11">
        <v>2</v>
      </c>
      <c r="B37" s="61" t="s">
        <v>57</v>
      </c>
      <c r="C37" s="61"/>
      <c r="D37" s="61"/>
      <c r="E37" s="61"/>
      <c r="F37" s="61"/>
      <c r="G37" s="61"/>
    </row>
    <row r="38" spans="1:7" ht="15.75">
      <c r="A38" s="11">
        <v>3</v>
      </c>
      <c r="B38" s="61" t="s">
        <v>56</v>
      </c>
      <c r="C38" s="61"/>
      <c r="D38" s="61"/>
      <c r="E38" s="61"/>
      <c r="F38" s="61"/>
      <c r="G38" s="61"/>
    </row>
    <row r="39" spans="1:7" ht="15.75">
      <c r="A39" s="13"/>
      <c r="B39" s="12"/>
      <c r="C39" s="12"/>
      <c r="D39" s="12"/>
      <c r="E39" s="12"/>
      <c r="F39" s="12"/>
      <c r="G39" s="12"/>
    </row>
    <row r="40" spans="1:7" ht="15.75">
      <c r="A40" s="13" t="s">
        <v>16</v>
      </c>
      <c r="B40" s="7" t="s">
        <v>12</v>
      </c>
      <c r="C40" s="12"/>
      <c r="D40" s="12"/>
      <c r="E40" s="12"/>
      <c r="F40" s="12"/>
      <c r="G40" s="12"/>
    </row>
    <row r="41" spans="1:2" ht="15.75">
      <c r="A41" s="1"/>
      <c r="B41" s="2" t="s">
        <v>34</v>
      </c>
    </row>
    <row r="42" ht="15.75">
      <c r="A42" s="1"/>
    </row>
    <row r="43" spans="1:5" ht="47.25">
      <c r="A43" s="11" t="s">
        <v>8</v>
      </c>
      <c r="B43" s="11" t="s">
        <v>12</v>
      </c>
      <c r="C43" s="11" t="s">
        <v>13</v>
      </c>
      <c r="D43" s="11" t="s">
        <v>14</v>
      </c>
      <c r="E43" s="11" t="s">
        <v>15</v>
      </c>
    </row>
    <row r="44" spans="1:5" ht="15.75">
      <c r="A44" s="11">
        <v>1</v>
      </c>
      <c r="B44" s="11">
        <v>2</v>
      </c>
      <c r="C44" s="11">
        <v>3</v>
      </c>
      <c r="D44" s="11">
        <v>4</v>
      </c>
      <c r="E44" s="11">
        <v>5</v>
      </c>
    </row>
    <row r="45" spans="1:5" ht="47.25">
      <c r="A45" s="11">
        <v>1</v>
      </c>
      <c r="B45" s="29" t="s">
        <v>55</v>
      </c>
      <c r="C45" s="11">
        <v>108130452</v>
      </c>
      <c r="D45" s="11">
        <v>5316500</v>
      </c>
      <c r="E45" s="11">
        <f>C45+D45</f>
        <v>113446952</v>
      </c>
    </row>
    <row r="46" spans="1:5" ht="62.25" customHeight="1">
      <c r="A46" s="29">
        <v>2</v>
      </c>
      <c r="B46" s="29" t="s">
        <v>57</v>
      </c>
      <c r="C46" s="29"/>
      <c r="D46" s="29">
        <v>100000</v>
      </c>
      <c r="E46" s="29">
        <f>C46+D46</f>
        <v>100000</v>
      </c>
    </row>
    <row r="47" spans="1:5" ht="63">
      <c r="A47" s="11">
        <v>3</v>
      </c>
      <c r="B47" s="29" t="s">
        <v>56</v>
      </c>
      <c r="C47" s="11"/>
      <c r="D47" s="11">
        <v>1149842</v>
      </c>
      <c r="E47" s="11">
        <f>C47+D47</f>
        <v>1149842</v>
      </c>
    </row>
    <row r="48" spans="1:5" ht="15.75">
      <c r="A48" s="62" t="s">
        <v>15</v>
      </c>
      <c r="B48" s="62"/>
      <c r="C48" s="11">
        <f>C45+C46+C47</f>
        <v>108130452</v>
      </c>
      <c r="D48" s="11">
        <f>D45+D46+D47</f>
        <v>6566342</v>
      </c>
      <c r="E48" s="11">
        <f>E45+E46+E47</f>
        <v>114696794</v>
      </c>
    </row>
    <row r="49" ht="15.75">
      <c r="A49" s="1"/>
    </row>
    <row r="50" ht="15.75" hidden="1">
      <c r="A50" s="1"/>
    </row>
    <row r="51" spans="1:7" ht="15.75">
      <c r="A51" s="73" t="s">
        <v>19</v>
      </c>
      <c r="B51" s="66" t="s">
        <v>17</v>
      </c>
      <c r="C51" s="66"/>
      <c r="D51" s="66"/>
      <c r="E51" s="66"/>
      <c r="F51" s="66"/>
      <c r="G51" s="66"/>
    </row>
    <row r="52" spans="1:2" ht="15.75">
      <c r="A52" s="73"/>
      <c r="B52" s="15" t="s">
        <v>11</v>
      </c>
    </row>
    <row r="53" ht="15.75">
      <c r="A53" s="1"/>
    </row>
    <row r="54" ht="15.75">
      <c r="A54" s="1"/>
    </row>
    <row r="55" spans="1:5" ht="63">
      <c r="A55" s="11" t="s">
        <v>8</v>
      </c>
      <c r="B55" s="11" t="s">
        <v>18</v>
      </c>
      <c r="C55" s="11" t="s">
        <v>13</v>
      </c>
      <c r="D55" s="11" t="s">
        <v>14</v>
      </c>
      <c r="E55" s="11" t="s">
        <v>15</v>
      </c>
    </row>
    <row r="56" spans="1:5" ht="15.75">
      <c r="A56" s="11">
        <v>1</v>
      </c>
      <c r="B56" s="11">
        <v>2</v>
      </c>
      <c r="C56" s="11">
        <v>3</v>
      </c>
      <c r="D56" s="11">
        <v>4</v>
      </c>
      <c r="E56" s="11">
        <v>5</v>
      </c>
    </row>
    <row r="57" spans="1:5" ht="15.75">
      <c r="A57" s="11"/>
      <c r="B57" s="4"/>
      <c r="C57" s="4"/>
      <c r="D57" s="4"/>
      <c r="E57" s="4"/>
    </row>
    <row r="58" spans="1:5" ht="15.75">
      <c r="A58" s="11"/>
      <c r="B58" s="4"/>
      <c r="C58" s="4"/>
      <c r="D58" s="4"/>
      <c r="E58" s="4"/>
    </row>
    <row r="59" spans="1:5" ht="15.75">
      <c r="A59" s="62" t="s">
        <v>15</v>
      </c>
      <c r="B59" s="62"/>
      <c r="C59" s="4"/>
      <c r="D59" s="4"/>
      <c r="E59" s="4"/>
    </row>
    <row r="60" ht="15.75">
      <c r="A60" s="1"/>
    </row>
    <row r="61" ht="15.75" hidden="1">
      <c r="A61" s="1"/>
    </row>
    <row r="62" spans="1:7" ht="15" customHeight="1">
      <c r="A62" s="13" t="s">
        <v>35</v>
      </c>
      <c r="B62" s="66" t="s">
        <v>20</v>
      </c>
      <c r="C62" s="66"/>
      <c r="D62" s="66"/>
      <c r="E62" s="66"/>
      <c r="F62" s="66"/>
      <c r="G62" s="66"/>
    </row>
    <row r="63" ht="1.5" customHeight="1" hidden="1">
      <c r="A63" s="1"/>
    </row>
    <row r="64" ht="15.75">
      <c r="A64" s="1"/>
    </row>
    <row r="65" spans="1:7" ht="46.5" customHeight="1">
      <c r="A65" s="11" t="s">
        <v>8</v>
      </c>
      <c r="B65" s="11" t="s">
        <v>21</v>
      </c>
      <c r="C65" s="11" t="s">
        <v>22</v>
      </c>
      <c r="D65" s="11" t="s">
        <v>23</v>
      </c>
      <c r="E65" s="11" t="s">
        <v>13</v>
      </c>
      <c r="F65" s="11" t="s">
        <v>14</v>
      </c>
      <c r="G65" s="11" t="s">
        <v>15</v>
      </c>
    </row>
    <row r="66" spans="1:7" ht="15.75">
      <c r="A66" s="11">
        <v>1</v>
      </c>
      <c r="B66" s="11">
        <v>2</v>
      </c>
      <c r="C66" s="11">
        <v>3</v>
      </c>
      <c r="D66" s="11">
        <v>4</v>
      </c>
      <c r="E66" s="11">
        <v>5</v>
      </c>
      <c r="F66" s="11">
        <v>6</v>
      </c>
      <c r="G66" s="11">
        <v>7</v>
      </c>
    </row>
    <row r="67" spans="1:7" ht="47.25">
      <c r="A67" s="29"/>
      <c r="B67" s="41" t="s">
        <v>58</v>
      </c>
      <c r="C67" s="29"/>
      <c r="D67" s="29"/>
      <c r="E67" s="42">
        <v>108130452</v>
      </c>
      <c r="F67" s="42">
        <v>5316500</v>
      </c>
      <c r="G67" s="42">
        <f>E67+F67</f>
        <v>113446952</v>
      </c>
    </row>
    <row r="68" spans="1:7" ht="15.75">
      <c r="A68" s="11">
        <v>1</v>
      </c>
      <c r="B68" s="33" t="s">
        <v>24</v>
      </c>
      <c r="C68" s="11"/>
      <c r="D68" s="11"/>
      <c r="E68" s="11"/>
      <c r="F68" s="11"/>
      <c r="G68" s="11"/>
    </row>
    <row r="69" spans="1:7" ht="30">
      <c r="A69" s="29"/>
      <c r="B69" s="31" t="s">
        <v>59</v>
      </c>
      <c r="C69" s="32" t="s">
        <v>60</v>
      </c>
      <c r="D69" s="32" t="s">
        <v>61</v>
      </c>
      <c r="E69" s="32">
        <v>20</v>
      </c>
      <c r="F69" s="32"/>
      <c r="G69" s="32">
        <v>20</v>
      </c>
    </row>
    <row r="70" spans="1:7" ht="15.75">
      <c r="A70" s="29"/>
      <c r="B70" s="31" t="s">
        <v>62</v>
      </c>
      <c r="C70" s="32" t="s">
        <v>60</v>
      </c>
      <c r="D70" s="32" t="s">
        <v>61</v>
      </c>
      <c r="E70" s="32">
        <v>127</v>
      </c>
      <c r="F70" s="32"/>
      <c r="G70" s="32">
        <v>127</v>
      </c>
    </row>
    <row r="71" spans="1:7" ht="15.75">
      <c r="A71" s="29"/>
      <c r="B71" s="31" t="s">
        <v>63</v>
      </c>
      <c r="C71" s="32" t="s">
        <v>60</v>
      </c>
      <c r="D71" s="32" t="s">
        <v>61</v>
      </c>
      <c r="E71" s="32">
        <v>94</v>
      </c>
      <c r="F71" s="32"/>
      <c r="G71" s="32">
        <v>94</v>
      </c>
    </row>
    <row r="72" spans="1:7" ht="15.75">
      <c r="A72" s="29"/>
      <c r="B72" s="31" t="s">
        <v>64</v>
      </c>
      <c r="C72" s="32" t="s">
        <v>60</v>
      </c>
      <c r="D72" s="32" t="s">
        <v>61</v>
      </c>
      <c r="E72" s="32">
        <v>27</v>
      </c>
      <c r="F72" s="32"/>
      <c r="G72" s="32">
        <v>27</v>
      </c>
    </row>
    <row r="73" spans="1:7" ht="15.75">
      <c r="A73" s="29"/>
      <c r="B73" s="31" t="s">
        <v>65</v>
      </c>
      <c r="C73" s="32" t="s">
        <v>60</v>
      </c>
      <c r="D73" s="32" t="s">
        <v>61</v>
      </c>
      <c r="E73" s="32">
        <v>6</v>
      </c>
      <c r="F73" s="32"/>
      <c r="G73" s="32">
        <v>12</v>
      </c>
    </row>
    <row r="74" spans="1:7" ht="45">
      <c r="A74" s="29"/>
      <c r="B74" s="31" t="s">
        <v>66</v>
      </c>
      <c r="C74" s="32" t="s">
        <v>60</v>
      </c>
      <c r="D74" s="32" t="s">
        <v>67</v>
      </c>
      <c r="E74" s="32">
        <f>E75+E76+E77+E78</f>
        <v>826.86</v>
      </c>
      <c r="F74" s="32">
        <v>9</v>
      </c>
      <c r="G74" s="29">
        <v>835.86</v>
      </c>
    </row>
    <row r="75" spans="1:7" ht="30">
      <c r="A75" s="29"/>
      <c r="B75" s="31" t="s">
        <v>68</v>
      </c>
      <c r="C75" s="32" t="s">
        <v>60</v>
      </c>
      <c r="D75" s="32" t="s">
        <v>67</v>
      </c>
      <c r="E75" s="32">
        <v>299.96</v>
      </c>
      <c r="F75" s="32">
        <v>9</v>
      </c>
      <c r="G75" s="29">
        <v>308.96</v>
      </c>
    </row>
    <row r="76" spans="1:7" ht="75">
      <c r="A76" s="29"/>
      <c r="B76" s="31" t="s">
        <v>69</v>
      </c>
      <c r="C76" s="32" t="s">
        <v>60</v>
      </c>
      <c r="D76" s="32" t="s">
        <v>67</v>
      </c>
      <c r="E76" s="32">
        <v>63.05</v>
      </c>
      <c r="F76" s="32"/>
      <c r="G76" s="32">
        <v>63.05</v>
      </c>
    </row>
    <row r="77" spans="1:7" ht="15.75">
      <c r="A77" s="29"/>
      <c r="B77" s="31" t="s">
        <v>70</v>
      </c>
      <c r="C77" s="32" t="s">
        <v>60</v>
      </c>
      <c r="D77" s="32" t="s">
        <v>67</v>
      </c>
      <c r="E77" s="32">
        <v>51</v>
      </c>
      <c r="F77" s="32"/>
      <c r="G77" s="32">
        <v>51</v>
      </c>
    </row>
    <row r="78" spans="1:7" ht="15.75">
      <c r="A78" s="29"/>
      <c r="B78" s="31" t="s">
        <v>71</v>
      </c>
      <c r="C78" s="32" t="s">
        <v>60</v>
      </c>
      <c r="D78" s="32" t="s">
        <v>67</v>
      </c>
      <c r="E78" s="32">
        <v>412.85</v>
      </c>
      <c r="F78" s="32"/>
      <c r="G78" s="32">
        <v>412.85</v>
      </c>
    </row>
    <row r="79" spans="1:7" ht="15.75">
      <c r="A79" s="11">
        <v>2</v>
      </c>
      <c r="B79" s="33" t="s">
        <v>25</v>
      </c>
      <c r="C79" s="29"/>
      <c r="D79" s="29"/>
      <c r="E79" s="34"/>
      <c r="F79" s="29"/>
      <c r="G79" s="29">
        <f aca="true" t="shared" si="0" ref="G79:G84">E79+F79</f>
        <v>0</v>
      </c>
    </row>
    <row r="80" spans="1:7" ht="45">
      <c r="A80" s="29"/>
      <c r="B80" s="35" t="s">
        <v>72</v>
      </c>
      <c r="C80" s="35" t="s">
        <v>73</v>
      </c>
      <c r="D80" s="35" t="s">
        <v>74</v>
      </c>
      <c r="E80" s="32">
        <v>2906</v>
      </c>
      <c r="F80" s="29"/>
      <c r="G80" s="29">
        <f t="shared" si="0"/>
        <v>2906</v>
      </c>
    </row>
    <row r="81" spans="1:7" ht="30">
      <c r="A81" s="29"/>
      <c r="B81" s="35" t="s">
        <v>75</v>
      </c>
      <c r="C81" s="35" t="s">
        <v>73</v>
      </c>
      <c r="D81" s="35" t="s">
        <v>76</v>
      </c>
      <c r="E81" s="32">
        <v>2906</v>
      </c>
      <c r="F81" s="29"/>
      <c r="G81" s="29">
        <v>2906</v>
      </c>
    </row>
    <row r="82" spans="1:7" ht="15.75">
      <c r="A82" s="4"/>
      <c r="B82" s="36" t="s">
        <v>83</v>
      </c>
      <c r="C82" s="37"/>
      <c r="D82" s="37"/>
      <c r="E82" s="32" t="s">
        <v>77</v>
      </c>
      <c r="F82" s="29"/>
      <c r="G82" s="29"/>
    </row>
    <row r="83" spans="1:7" ht="30">
      <c r="A83" s="11">
        <v>3</v>
      </c>
      <c r="B83" s="35" t="s">
        <v>78</v>
      </c>
      <c r="C83" s="35" t="s">
        <v>34</v>
      </c>
      <c r="D83" s="35" t="s">
        <v>79</v>
      </c>
      <c r="E83" s="32">
        <v>37210</v>
      </c>
      <c r="F83" s="29">
        <v>1829.5</v>
      </c>
      <c r="G83" s="29">
        <f t="shared" si="0"/>
        <v>39039.5</v>
      </c>
    </row>
    <row r="84" spans="1:7" ht="15.75">
      <c r="A84" s="29"/>
      <c r="B84" s="38" t="s">
        <v>80</v>
      </c>
      <c r="C84" s="39" t="s">
        <v>81</v>
      </c>
      <c r="D84" s="39" t="s">
        <v>82</v>
      </c>
      <c r="E84" s="47">
        <v>165000</v>
      </c>
      <c r="F84" s="29"/>
      <c r="G84" s="29">
        <f t="shared" si="0"/>
        <v>165000</v>
      </c>
    </row>
    <row r="85" spans="1:7" ht="15.75">
      <c r="A85" s="11">
        <v>4</v>
      </c>
      <c r="B85" s="33" t="s">
        <v>27</v>
      </c>
      <c r="C85" s="11"/>
      <c r="D85" s="11"/>
      <c r="E85" s="11"/>
      <c r="F85" s="11"/>
      <c r="G85" s="11"/>
    </row>
    <row r="86" spans="1:7" ht="31.5">
      <c r="A86" s="29"/>
      <c r="B86" s="4" t="s">
        <v>84</v>
      </c>
      <c r="C86" s="29" t="s">
        <v>60</v>
      </c>
      <c r="D86" s="29" t="s">
        <v>74</v>
      </c>
      <c r="E86" s="29">
        <v>175</v>
      </c>
      <c r="F86" s="29"/>
      <c r="G86" s="29">
        <v>175</v>
      </c>
    </row>
    <row r="87" spans="1:7" ht="47.25">
      <c r="A87" s="29"/>
      <c r="B87" s="4" t="s">
        <v>85</v>
      </c>
      <c r="C87" s="29" t="s">
        <v>86</v>
      </c>
      <c r="D87" s="29" t="s">
        <v>79</v>
      </c>
      <c r="E87" s="29">
        <v>80</v>
      </c>
      <c r="F87" s="55" t="s">
        <v>77</v>
      </c>
      <c r="G87" s="29">
        <v>80</v>
      </c>
    </row>
    <row r="88" spans="1:7" ht="63">
      <c r="A88" s="29">
        <v>2</v>
      </c>
      <c r="B88" s="33" t="s">
        <v>87</v>
      </c>
      <c r="C88" s="29"/>
      <c r="D88" s="29"/>
      <c r="E88" s="29"/>
      <c r="F88" s="42">
        <f>F89</f>
        <v>100000</v>
      </c>
      <c r="G88" s="42">
        <f>F88</f>
        <v>100000</v>
      </c>
    </row>
    <row r="89" spans="1:7" ht="78.75">
      <c r="A89" s="29"/>
      <c r="B89" s="33" t="s">
        <v>88</v>
      </c>
      <c r="C89" s="29"/>
      <c r="D89" s="29"/>
      <c r="E89" s="29"/>
      <c r="F89" s="29">
        <v>100000</v>
      </c>
      <c r="G89" s="29">
        <f>F89</f>
        <v>100000</v>
      </c>
    </row>
    <row r="90" spans="1:7" ht="15.75">
      <c r="A90" s="29">
        <v>1</v>
      </c>
      <c r="B90" s="33" t="s">
        <v>24</v>
      </c>
      <c r="C90" s="29"/>
      <c r="D90" s="29"/>
      <c r="E90" s="29"/>
      <c r="F90" s="29"/>
      <c r="G90" s="29"/>
    </row>
    <row r="91" spans="1:7" ht="31.5">
      <c r="A91" s="29"/>
      <c r="B91" s="4" t="s">
        <v>89</v>
      </c>
      <c r="C91" s="29" t="s">
        <v>90</v>
      </c>
      <c r="D91" s="29" t="s">
        <v>91</v>
      </c>
      <c r="E91" s="29"/>
      <c r="F91" s="29">
        <f>F92+F93+F94+F95+F96</f>
        <v>100000</v>
      </c>
      <c r="G91" s="29">
        <f aca="true" t="shared" si="1" ref="G91:G96">F91</f>
        <v>100000</v>
      </c>
    </row>
    <row r="92" spans="1:7" ht="63">
      <c r="A92" s="29"/>
      <c r="B92" s="4" t="s">
        <v>127</v>
      </c>
      <c r="C92" s="29" t="s">
        <v>90</v>
      </c>
      <c r="D92" s="29" t="s">
        <v>91</v>
      </c>
      <c r="E92" s="29"/>
      <c r="F92" s="29">
        <v>8000</v>
      </c>
      <c r="G92" s="29">
        <f t="shared" si="1"/>
        <v>8000</v>
      </c>
    </row>
    <row r="93" spans="1:7" ht="63">
      <c r="A93" s="29"/>
      <c r="B93" s="4" t="s">
        <v>92</v>
      </c>
      <c r="C93" s="29" t="s">
        <v>90</v>
      </c>
      <c r="D93" s="29" t="s">
        <v>91</v>
      </c>
      <c r="E93" s="29"/>
      <c r="F93" s="29">
        <v>26000</v>
      </c>
      <c r="G93" s="29">
        <f t="shared" si="1"/>
        <v>26000</v>
      </c>
    </row>
    <row r="94" spans="1:7" ht="94.5">
      <c r="A94" s="29"/>
      <c r="B94" s="4" t="s">
        <v>93</v>
      </c>
      <c r="C94" s="29" t="s">
        <v>90</v>
      </c>
      <c r="D94" s="29" t="s">
        <v>91</v>
      </c>
      <c r="E94" s="29"/>
      <c r="F94" s="29">
        <v>44000</v>
      </c>
      <c r="G94" s="29">
        <f t="shared" si="1"/>
        <v>44000</v>
      </c>
    </row>
    <row r="95" spans="1:7" ht="78.75">
      <c r="A95" s="29"/>
      <c r="B95" s="4" t="s">
        <v>123</v>
      </c>
      <c r="C95" s="29" t="s">
        <v>90</v>
      </c>
      <c r="D95" s="29" t="s">
        <v>91</v>
      </c>
      <c r="E95" s="29"/>
      <c r="F95" s="29">
        <v>8000</v>
      </c>
      <c r="G95" s="29">
        <f t="shared" si="1"/>
        <v>8000</v>
      </c>
    </row>
    <row r="96" spans="1:7" ht="63">
      <c r="A96" s="29"/>
      <c r="B96" s="4" t="s">
        <v>94</v>
      </c>
      <c r="C96" s="29" t="s">
        <v>90</v>
      </c>
      <c r="D96" s="29" t="s">
        <v>91</v>
      </c>
      <c r="E96" s="29"/>
      <c r="F96" s="29">
        <v>14000</v>
      </c>
      <c r="G96" s="29">
        <f t="shared" si="1"/>
        <v>14000</v>
      </c>
    </row>
    <row r="97" spans="1:7" ht="15.75">
      <c r="A97" s="29">
        <v>2</v>
      </c>
      <c r="B97" s="33" t="s">
        <v>25</v>
      </c>
      <c r="C97" s="29"/>
      <c r="D97" s="29"/>
      <c r="E97" s="29"/>
      <c r="F97" s="29"/>
      <c r="G97" s="29"/>
    </row>
    <row r="98" spans="1:7" ht="31.5">
      <c r="A98" s="29"/>
      <c r="B98" s="4" t="s">
        <v>128</v>
      </c>
      <c r="C98" s="29" t="s">
        <v>60</v>
      </c>
      <c r="D98" s="29" t="s">
        <v>100</v>
      </c>
      <c r="E98" s="29"/>
      <c r="F98" s="29">
        <v>1</v>
      </c>
      <c r="G98" s="48">
        <v>1</v>
      </c>
    </row>
    <row r="99" spans="1:7" ht="31.5">
      <c r="A99" s="29"/>
      <c r="B99" s="4" t="s">
        <v>95</v>
      </c>
      <c r="C99" s="29" t="s">
        <v>60</v>
      </c>
      <c r="D99" s="29" t="s">
        <v>100</v>
      </c>
      <c r="E99" s="29"/>
      <c r="F99" s="29">
        <v>3</v>
      </c>
      <c r="G99" s="48">
        <v>3</v>
      </c>
    </row>
    <row r="100" spans="1:7" ht="63">
      <c r="A100" s="29"/>
      <c r="B100" s="4" t="s">
        <v>96</v>
      </c>
      <c r="C100" s="29" t="s">
        <v>60</v>
      </c>
      <c r="D100" s="29" t="s">
        <v>100</v>
      </c>
      <c r="E100" s="29"/>
      <c r="F100" s="29">
        <v>2</v>
      </c>
      <c r="G100" s="48">
        <v>2</v>
      </c>
    </row>
    <row r="101" spans="1:7" ht="31.5">
      <c r="A101" s="29"/>
      <c r="B101" s="4" t="s">
        <v>97</v>
      </c>
      <c r="C101" s="29" t="s">
        <v>60</v>
      </c>
      <c r="D101" s="29" t="s">
        <v>100</v>
      </c>
      <c r="E101" s="29"/>
      <c r="F101" s="29">
        <v>1</v>
      </c>
      <c r="G101" s="48">
        <v>1</v>
      </c>
    </row>
    <row r="102" spans="1:7" ht="31.5">
      <c r="A102" s="29"/>
      <c r="B102" s="4" t="s">
        <v>98</v>
      </c>
      <c r="C102" s="29" t="s">
        <v>60</v>
      </c>
      <c r="D102" s="29" t="s">
        <v>100</v>
      </c>
      <c r="E102" s="29"/>
      <c r="F102" s="29">
        <v>1</v>
      </c>
      <c r="G102" s="48">
        <v>1</v>
      </c>
    </row>
    <row r="103" spans="1:7" ht="15.75">
      <c r="A103" s="29">
        <v>3</v>
      </c>
      <c r="B103" s="33" t="s">
        <v>26</v>
      </c>
      <c r="C103" s="29"/>
      <c r="D103" s="29"/>
      <c r="E103" s="29"/>
      <c r="F103" s="29"/>
      <c r="G103" s="29"/>
    </row>
    <row r="104" spans="1:7" ht="47.25">
      <c r="A104" s="29"/>
      <c r="B104" s="4" t="s">
        <v>129</v>
      </c>
      <c r="C104" s="29" t="s">
        <v>90</v>
      </c>
      <c r="D104" s="29" t="s">
        <v>99</v>
      </c>
      <c r="E104" s="29"/>
      <c r="F104" s="29">
        <v>8000</v>
      </c>
      <c r="G104" s="29">
        <v>8000</v>
      </c>
    </row>
    <row r="105" spans="1:7" ht="47.25">
      <c r="A105" s="29"/>
      <c r="B105" s="4" t="s">
        <v>101</v>
      </c>
      <c r="C105" s="29" t="s">
        <v>90</v>
      </c>
      <c r="D105" s="29" t="s">
        <v>99</v>
      </c>
      <c r="E105" s="29"/>
      <c r="F105" s="29">
        <v>8665</v>
      </c>
      <c r="G105" s="48">
        <v>8665</v>
      </c>
    </row>
    <row r="106" spans="1:7" ht="78.75">
      <c r="A106" s="29"/>
      <c r="B106" s="4" t="s">
        <v>102</v>
      </c>
      <c r="C106" s="29" t="s">
        <v>90</v>
      </c>
      <c r="D106" s="29" t="s">
        <v>99</v>
      </c>
      <c r="E106" s="29"/>
      <c r="F106" s="29">
        <v>22000</v>
      </c>
      <c r="G106" s="48">
        <v>22000</v>
      </c>
    </row>
    <row r="107" spans="1:7" ht="47.25">
      <c r="A107" s="29"/>
      <c r="B107" s="4" t="s">
        <v>103</v>
      </c>
      <c r="C107" s="29" t="s">
        <v>90</v>
      </c>
      <c r="D107" s="29" t="s">
        <v>99</v>
      </c>
      <c r="E107" s="29"/>
      <c r="F107" s="29">
        <v>8000</v>
      </c>
      <c r="G107" s="48">
        <v>8000</v>
      </c>
    </row>
    <row r="108" spans="1:7" ht="47.25">
      <c r="A108" s="29"/>
      <c r="B108" s="4" t="s">
        <v>104</v>
      </c>
      <c r="C108" s="29" t="s">
        <v>90</v>
      </c>
      <c r="D108" s="29" t="s">
        <v>99</v>
      </c>
      <c r="E108" s="29"/>
      <c r="F108" s="29">
        <v>14000</v>
      </c>
      <c r="G108" s="48">
        <v>14000</v>
      </c>
    </row>
    <row r="109" spans="1:7" ht="15.75">
      <c r="A109" s="40">
        <v>4</v>
      </c>
      <c r="B109" s="33" t="s">
        <v>27</v>
      </c>
      <c r="C109" s="40"/>
      <c r="D109" s="40"/>
      <c r="E109" s="40"/>
      <c r="F109" s="40"/>
      <c r="G109" s="40"/>
    </row>
    <row r="110" spans="1:7" ht="31.5">
      <c r="A110" s="40"/>
      <c r="B110" s="4" t="s">
        <v>108</v>
      </c>
      <c r="C110" s="40" t="s">
        <v>86</v>
      </c>
      <c r="D110" s="40" t="s">
        <v>79</v>
      </c>
      <c r="E110" s="40"/>
      <c r="F110" s="40">
        <v>100</v>
      </c>
      <c r="G110" s="40">
        <v>100</v>
      </c>
    </row>
    <row r="111" spans="1:7" ht="78.75">
      <c r="A111" s="30"/>
      <c r="B111" s="33" t="s">
        <v>117</v>
      </c>
      <c r="C111" s="30"/>
      <c r="D111" s="30"/>
      <c r="E111" s="30"/>
      <c r="F111" s="42">
        <f>F113+F123+F133+F143+F153</f>
        <v>1149842</v>
      </c>
      <c r="G111" s="42">
        <f>F111</f>
        <v>1149842</v>
      </c>
    </row>
    <row r="112" spans="1:7" ht="15.75">
      <c r="A112" s="30"/>
      <c r="B112" s="33" t="s">
        <v>105</v>
      </c>
      <c r="C112" s="30"/>
      <c r="D112" s="30"/>
      <c r="E112" s="30"/>
      <c r="F112" s="30"/>
      <c r="G112" s="30"/>
    </row>
    <row r="113" spans="1:7" ht="130.5" customHeight="1">
      <c r="A113" s="30"/>
      <c r="B113" s="4" t="s">
        <v>112</v>
      </c>
      <c r="C113" s="30"/>
      <c r="D113" s="30"/>
      <c r="E113" s="30"/>
      <c r="F113" s="42">
        <v>299000</v>
      </c>
      <c r="G113" s="42">
        <f>F113</f>
        <v>299000</v>
      </c>
    </row>
    <row r="114" spans="1:7" ht="15.75">
      <c r="A114" s="30">
        <v>1</v>
      </c>
      <c r="B114" s="33" t="s">
        <v>24</v>
      </c>
      <c r="C114" s="30"/>
      <c r="D114" s="30"/>
      <c r="E114" s="30"/>
      <c r="F114" s="30"/>
      <c r="G114" s="30"/>
    </row>
    <row r="115" spans="1:7" ht="31.5">
      <c r="A115" s="30"/>
      <c r="B115" s="4" t="s">
        <v>89</v>
      </c>
      <c r="C115" s="30" t="s">
        <v>90</v>
      </c>
      <c r="D115" s="30" t="s">
        <v>79</v>
      </c>
      <c r="E115" s="30"/>
      <c r="F115" s="30">
        <v>299000</v>
      </c>
      <c r="G115" s="30">
        <f>F115</f>
        <v>299000</v>
      </c>
    </row>
    <row r="116" spans="1:7" ht="15.75">
      <c r="A116" s="30">
        <v>2</v>
      </c>
      <c r="B116" s="33" t="s">
        <v>25</v>
      </c>
      <c r="C116" s="30"/>
      <c r="D116" s="30"/>
      <c r="E116" s="30"/>
      <c r="F116" s="30"/>
      <c r="G116" s="30"/>
    </row>
    <row r="117" spans="1:7" ht="63">
      <c r="A117" s="30"/>
      <c r="B117" s="4" t="s">
        <v>118</v>
      </c>
      <c r="C117" s="30" t="s">
        <v>106</v>
      </c>
      <c r="D117" s="30" t="s">
        <v>100</v>
      </c>
      <c r="E117" s="30"/>
      <c r="F117" s="30">
        <v>1</v>
      </c>
      <c r="G117" s="30">
        <v>1</v>
      </c>
    </row>
    <row r="118" spans="1:7" ht="15.75">
      <c r="A118" s="30">
        <v>3</v>
      </c>
      <c r="B118" s="33" t="s">
        <v>26</v>
      </c>
      <c r="C118" s="30"/>
      <c r="D118" s="30"/>
      <c r="E118" s="30"/>
      <c r="F118" s="30"/>
      <c r="G118" s="30"/>
    </row>
    <row r="119" spans="1:7" ht="31.5">
      <c r="A119" s="30"/>
      <c r="B119" s="4" t="s">
        <v>107</v>
      </c>
      <c r="C119" s="30" t="s">
        <v>90</v>
      </c>
      <c r="D119" s="30" t="s">
        <v>99</v>
      </c>
      <c r="E119" s="30"/>
      <c r="F119" s="30">
        <v>299000</v>
      </c>
      <c r="G119" s="30">
        <v>200000</v>
      </c>
    </row>
    <row r="120" spans="1:7" ht="15.75">
      <c r="A120" s="30">
        <v>4</v>
      </c>
      <c r="B120" s="33" t="s">
        <v>27</v>
      </c>
      <c r="C120" s="30"/>
      <c r="D120" s="30"/>
      <c r="E120" s="30"/>
      <c r="F120" s="30"/>
      <c r="G120" s="30"/>
    </row>
    <row r="121" spans="1:7" ht="31.5">
      <c r="A121" s="30"/>
      <c r="B121" s="4" t="s">
        <v>108</v>
      </c>
      <c r="C121" s="30" t="s">
        <v>86</v>
      </c>
      <c r="D121" s="30" t="s">
        <v>79</v>
      </c>
      <c r="E121" s="30"/>
      <c r="F121" s="30">
        <v>100</v>
      </c>
      <c r="G121" s="30">
        <v>100</v>
      </c>
    </row>
    <row r="122" spans="1:7" ht="15.75">
      <c r="A122" s="30"/>
      <c r="B122" s="33" t="s">
        <v>115</v>
      </c>
      <c r="C122" s="30"/>
      <c r="D122" s="30"/>
      <c r="E122" s="30"/>
      <c r="F122" s="30"/>
      <c r="G122" s="30"/>
    </row>
    <row r="123" spans="1:7" ht="131.25" customHeight="1">
      <c r="A123" s="30"/>
      <c r="B123" s="4" t="s">
        <v>130</v>
      </c>
      <c r="C123" s="30"/>
      <c r="D123" s="30"/>
      <c r="E123" s="30"/>
      <c r="F123" s="42">
        <v>152000</v>
      </c>
      <c r="G123" s="42">
        <f>F123</f>
        <v>152000</v>
      </c>
    </row>
    <row r="124" spans="1:7" ht="15.75">
      <c r="A124" s="30">
        <v>1</v>
      </c>
      <c r="B124" s="33" t="s">
        <v>24</v>
      </c>
      <c r="C124" s="30"/>
      <c r="D124" s="30"/>
      <c r="E124" s="30"/>
      <c r="F124" s="30"/>
      <c r="G124" s="30"/>
    </row>
    <row r="125" spans="1:7" ht="31.5">
      <c r="A125" s="30"/>
      <c r="B125" s="4" t="s">
        <v>89</v>
      </c>
      <c r="C125" s="30" t="s">
        <v>90</v>
      </c>
      <c r="D125" s="30" t="s">
        <v>79</v>
      </c>
      <c r="E125" s="30"/>
      <c r="F125" s="30">
        <v>152000</v>
      </c>
      <c r="G125" s="30">
        <f>F125</f>
        <v>152000</v>
      </c>
    </row>
    <row r="126" spans="1:7" ht="15.75">
      <c r="A126" s="30">
        <v>2</v>
      </c>
      <c r="B126" s="33" t="s">
        <v>25</v>
      </c>
      <c r="C126" s="30"/>
      <c r="D126" s="30"/>
      <c r="E126" s="30"/>
      <c r="F126" s="30"/>
      <c r="G126" s="30"/>
    </row>
    <row r="127" spans="1:7" ht="63">
      <c r="A127" s="30"/>
      <c r="B127" s="4" t="s">
        <v>119</v>
      </c>
      <c r="C127" s="30" t="s">
        <v>106</v>
      </c>
      <c r="D127" s="30" t="s">
        <v>100</v>
      </c>
      <c r="E127" s="30"/>
      <c r="F127" s="30">
        <v>1</v>
      </c>
      <c r="G127" s="30">
        <v>1</v>
      </c>
    </row>
    <row r="128" spans="1:7" ht="15.75">
      <c r="A128" s="30">
        <v>3</v>
      </c>
      <c r="B128" s="33" t="s">
        <v>26</v>
      </c>
      <c r="C128" s="30"/>
      <c r="D128" s="30"/>
      <c r="E128" s="30"/>
      <c r="F128" s="30"/>
      <c r="G128" s="30"/>
    </row>
    <row r="129" spans="1:7" ht="31.5">
      <c r="A129" s="30"/>
      <c r="B129" s="4" t="s">
        <v>107</v>
      </c>
      <c r="C129" s="30" t="s">
        <v>90</v>
      </c>
      <c r="D129" s="30" t="s">
        <v>99</v>
      </c>
      <c r="E129" s="30"/>
      <c r="F129" s="30">
        <v>152000</v>
      </c>
      <c r="G129" s="30">
        <f>F129</f>
        <v>152000</v>
      </c>
    </row>
    <row r="130" spans="1:7" ht="15.75">
      <c r="A130" s="30">
        <v>4</v>
      </c>
      <c r="B130" s="33" t="s">
        <v>27</v>
      </c>
      <c r="C130" s="30"/>
      <c r="D130" s="30"/>
      <c r="E130" s="30"/>
      <c r="F130" s="30"/>
      <c r="G130" s="30"/>
    </row>
    <row r="131" spans="1:7" ht="31.5">
      <c r="A131" s="30"/>
      <c r="B131" s="4" t="s">
        <v>108</v>
      </c>
      <c r="C131" s="30" t="s">
        <v>86</v>
      </c>
      <c r="D131" s="30" t="s">
        <v>79</v>
      </c>
      <c r="E131" s="30"/>
      <c r="F131" s="30">
        <v>100</v>
      </c>
      <c r="G131" s="30">
        <v>100</v>
      </c>
    </row>
    <row r="132" spans="1:7" ht="15.75">
      <c r="A132" s="30"/>
      <c r="B132" s="33" t="s">
        <v>109</v>
      </c>
      <c r="C132" s="30"/>
      <c r="D132" s="30"/>
      <c r="E132" s="30"/>
      <c r="F132" s="30"/>
      <c r="G132" s="30"/>
    </row>
    <row r="133" spans="1:7" ht="129.75" customHeight="1">
      <c r="A133" s="30"/>
      <c r="B133" s="4" t="s">
        <v>131</v>
      </c>
      <c r="C133" s="30"/>
      <c r="D133" s="30"/>
      <c r="E133" s="30"/>
      <c r="F133" s="42">
        <v>299000</v>
      </c>
      <c r="G133" s="42">
        <f>F133</f>
        <v>299000</v>
      </c>
    </row>
    <row r="134" spans="1:7" ht="15.75">
      <c r="A134" s="30">
        <v>1</v>
      </c>
      <c r="B134" s="33" t="s">
        <v>24</v>
      </c>
      <c r="C134" s="30"/>
      <c r="D134" s="30"/>
      <c r="E134" s="30"/>
      <c r="F134" s="30"/>
      <c r="G134" s="30"/>
    </row>
    <row r="135" spans="1:7" ht="31.5">
      <c r="A135" s="30"/>
      <c r="B135" s="4" t="s">
        <v>89</v>
      </c>
      <c r="C135" s="30" t="s">
        <v>90</v>
      </c>
      <c r="D135" s="30" t="s">
        <v>79</v>
      </c>
      <c r="E135" s="30"/>
      <c r="F135" s="30">
        <v>299000</v>
      </c>
      <c r="G135" s="30">
        <f>F135</f>
        <v>299000</v>
      </c>
    </row>
    <row r="136" spans="1:7" ht="15.75">
      <c r="A136" s="30">
        <v>2</v>
      </c>
      <c r="B136" s="33" t="s">
        <v>25</v>
      </c>
      <c r="C136" s="30"/>
      <c r="D136" s="30"/>
      <c r="E136" s="30"/>
      <c r="F136" s="30"/>
      <c r="G136" s="30"/>
    </row>
    <row r="137" spans="1:7" ht="63">
      <c r="A137" s="30"/>
      <c r="B137" s="4" t="s">
        <v>119</v>
      </c>
      <c r="C137" s="30" t="s">
        <v>106</v>
      </c>
      <c r="D137" s="30" t="s">
        <v>100</v>
      </c>
      <c r="E137" s="30"/>
      <c r="F137" s="30">
        <v>1</v>
      </c>
      <c r="G137" s="30">
        <v>1</v>
      </c>
    </row>
    <row r="138" spans="1:7" ht="15.75">
      <c r="A138" s="30">
        <v>3</v>
      </c>
      <c r="B138" s="33" t="s">
        <v>26</v>
      </c>
      <c r="C138" s="30"/>
      <c r="D138" s="30"/>
      <c r="E138" s="30"/>
      <c r="F138" s="30"/>
      <c r="G138" s="30"/>
    </row>
    <row r="139" spans="1:7" ht="31.5">
      <c r="A139" s="30"/>
      <c r="B139" s="4" t="s">
        <v>107</v>
      </c>
      <c r="C139" s="30" t="s">
        <v>90</v>
      </c>
      <c r="D139" s="30" t="s">
        <v>99</v>
      </c>
      <c r="E139" s="30"/>
      <c r="F139" s="30">
        <v>299000</v>
      </c>
      <c r="G139" s="30">
        <f>F139</f>
        <v>299000</v>
      </c>
    </row>
    <row r="140" spans="1:7" ht="15.75">
      <c r="A140" s="30">
        <v>4</v>
      </c>
      <c r="B140" s="33" t="s">
        <v>27</v>
      </c>
      <c r="C140" s="30"/>
      <c r="D140" s="30"/>
      <c r="E140" s="30"/>
      <c r="F140" s="30"/>
      <c r="G140" s="30"/>
    </row>
    <row r="141" spans="1:7" ht="31.5">
      <c r="A141" s="30"/>
      <c r="B141" s="4" t="s">
        <v>108</v>
      </c>
      <c r="C141" s="30" t="s">
        <v>86</v>
      </c>
      <c r="D141" s="30" t="s">
        <v>79</v>
      </c>
      <c r="E141" s="30"/>
      <c r="F141" s="30">
        <v>100</v>
      </c>
      <c r="G141" s="30">
        <v>100</v>
      </c>
    </row>
    <row r="142" spans="1:7" ht="15.75">
      <c r="A142" s="30"/>
      <c r="B142" s="33" t="s">
        <v>110</v>
      </c>
      <c r="C142" s="30"/>
      <c r="D142" s="30"/>
      <c r="E142" s="30"/>
      <c r="F142" s="30"/>
      <c r="G142" s="30"/>
    </row>
    <row r="143" spans="1:7" ht="130.5" customHeight="1">
      <c r="A143" s="30"/>
      <c r="B143" s="4" t="s">
        <v>113</v>
      </c>
      <c r="C143" s="30"/>
      <c r="D143" s="30"/>
      <c r="E143" s="30"/>
      <c r="F143" s="42">
        <v>100000</v>
      </c>
      <c r="G143" s="42">
        <f>F143</f>
        <v>100000</v>
      </c>
    </row>
    <row r="144" spans="1:7" ht="15.75">
      <c r="A144" s="30">
        <v>1</v>
      </c>
      <c r="B144" s="33" t="s">
        <v>24</v>
      </c>
      <c r="C144" s="30"/>
      <c r="D144" s="30"/>
      <c r="E144" s="30"/>
      <c r="F144" s="30"/>
      <c r="G144" s="30"/>
    </row>
    <row r="145" spans="1:7" ht="31.5">
      <c r="A145" s="30"/>
      <c r="B145" s="4" t="s">
        <v>89</v>
      </c>
      <c r="C145" s="30" t="s">
        <v>90</v>
      </c>
      <c r="D145" s="30" t="s">
        <v>79</v>
      </c>
      <c r="E145" s="30"/>
      <c r="F145" s="30">
        <v>100000</v>
      </c>
      <c r="G145" s="30">
        <f>F145</f>
        <v>100000</v>
      </c>
    </row>
    <row r="146" spans="1:7" ht="15.75">
      <c r="A146" s="30">
        <v>2</v>
      </c>
      <c r="B146" s="33" t="s">
        <v>25</v>
      </c>
      <c r="C146" s="30"/>
      <c r="D146" s="30"/>
      <c r="E146" s="30"/>
      <c r="F146" s="30"/>
      <c r="G146" s="30"/>
    </row>
    <row r="147" spans="1:7" ht="63">
      <c r="A147" s="30"/>
      <c r="B147" s="4" t="s">
        <v>119</v>
      </c>
      <c r="C147" s="30" t="s">
        <v>106</v>
      </c>
      <c r="D147" s="30" t="s">
        <v>100</v>
      </c>
      <c r="E147" s="30"/>
      <c r="F147" s="30">
        <v>1</v>
      </c>
      <c r="G147" s="30">
        <v>1</v>
      </c>
    </row>
    <row r="148" spans="1:7" ht="15.75">
      <c r="A148" s="30">
        <v>3</v>
      </c>
      <c r="B148" s="33" t="s">
        <v>26</v>
      </c>
      <c r="C148" s="30"/>
      <c r="D148" s="30"/>
      <c r="E148" s="30"/>
      <c r="F148" s="30"/>
      <c r="G148" s="30"/>
    </row>
    <row r="149" spans="1:7" ht="31.5">
      <c r="A149" s="30"/>
      <c r="B149" s="4" t="s">
        <v>107</v>
      </c>
      <c r="C149" s="30" t="s">
        <v>90</v>
      </c>
      <c r="D149" s="30" t="s">
        <v>99</v>
      </c>
      <c r="E149" s="30"/>
      <c r="F149" s="30">
        <v>100000</v>
      </c>
      <c r="G149" s="30">
        <f>F149</f>
        <v>100000</v>
      </c>
    </row>
    <row r="150" spans="1:7" ht="15.75">
      <c r="A150" s="30">
        <v>4</v>
      </c>
      <c r="B150" s="33" t="s">
        <v>27</v>
      </c>
      <c r="C150" s="30"/>
      <c r="D150" s="30"/>
      <c r="E150" s="30"/>
      <c r="F150" s="30"/>
      <c r="G150" s="30"/>
    </row>
    <row r="151" spans="1:7" ht="31.5">
      <c r="A151" s="30"/>
      <c r="B151" s="4" t="s">
        <v>108</v>
      </c>
      <c r="C151" s="30" t="s">
        <v>86</v>
      </c>
      <c r="D151" s="30" t="s">
        <v>79</v>
      </c>
      <c r="E151" s="30"/>
      <c r="F151" s="30">
        <v>100</v>
      </c>
      <c r="G151" s="30">
        <v>100</v>
      </c>
    </row>
    <row r="152" spans="1:7" ht="15.75">
      <c r="A152" s="30"/>
      <c r="B152" s="33" t="s">
        <v>111</v>
      </c>
      <c r="C152" s="30"/>
      <c r="D152" s="30"/>
      <c r="E152" s="30"/>
      <c r="F152" s="30"/>
      <c r="G152" s="30"/>
    </row>
    <row r="153" spans="1:7" ht="115.5" customHeight="1">
      <c r="A153" s="30"/>
      <c r="B153" s="4" t="s">
        <v>114</v>
      </c>
      <c r="C153" s="30"/>
      <c r="D153" s="30"/>
      <c r="E153" s="30"/>
      <c r="F153" s="42">
        <v>299842</v>
      </c>
      <c r="G153" s="42">
        <f>F153</f>
        <v>299842</v>
      </c>
    </row>
    <row r="154" spans="1:7" ht="15.75">
      <c r="A154" s="30">
        <v>1</v>
      </c>
      <c r="B154" s="33" t="s">
        <v>24</v>
      </c>
      <c r="C154" s="30"/>
      <c r="D154" s="30"/>
      <c r="E154" s="30"/>
      <c r="F154" s="30"/>
      <c r="G154" s="30"/>
    </row>
    <row r="155" spans="1:7" ht="31.5">
      <c r="A155" s="30"/>
      <c r="B155" s="4" t="s">
        <v>89</v>
      </c>
      <c r="C155" s="30" t="s">
        <v>90</v>
      </c>
      <c r="D155" s="30" t="s">
        <v>79</v>
      </c>
      <c r="E155" s="30"/>
      <c r="F155" s="30">
        <v>299842</v>
      </c>
      <c r="G155" s="30">
        <f>F155</f>
        <v>299842</v>
      </c>
    </row>
    <row r="156" spans="1:7" ht="15.75">
      <c r="A156" s="30">
        <v>2</v>
      </c>
      <c r="B156" s="33" t="s">
        <v>25</v>
      </c>
      <c r="C156" s="30"/>
      <c r="D156" s="30"/>
      <c r="E156" s="30"/>
      <c r="F156" s="30"/>
      <c r="G156" s="30"/>
    </row>
    <row r="157" spans="1:7" ht="51" customHeight="1">
      <c r="A157" s="30"/>
      <c r="B157" s="4" t="s">
        <v>119</v>
      </c>
      <c r="C157" s="30" t="s">
        <v>106</v>
      </c>
      <c r="D157" s="30" t="s">
        <v>100</v>
      </c>
      <c r="E157" s="30"/>
      <c r="F157" s="30">
        <v>1</v>
      </c>
      <c r="G157" s="30">
        <v>1</v>
      </c>
    </row>
    <row r="158" spans="1:7" ht="15.75">
      <c r="A158" s="30">
        <v>3</v>
      </c>
      <c r="B158" s="33" t="s">
        <v>26</v>
      </c>
      <c r="C158" s="30"/>
      <c r="D158" s="30"/>
      <c r="E158" s="30"/>
      <c r="F158" s="30"/>
      <c r="G158" s="30"/>
    </row>
    <row r="159" spans="1:7" ht="29.25" customHeight="1">
      <c r="A159" s="30"/>
      <c r="B159" s="4" t="s">
        <v>107</v>
      </c>
      <c r="C159" s="30" t="s">
        <v>90</v>
      </c>
      <c r="D159" s="30" t="s">
        <v>99</v>
      </c>
      <c r="E159" s="30"/>
      <c r="F159" s="30">
        <v>299842</v>
      </c>
      <c r="G159" s="30">
        <f>F159</f>
        <v>299842</v>
      </c>
    </row>
    <row r="160" spans="1:7" ht="15.75">
      <c r="A160" s="30">
        <v>4</v>
      </c>
      <c r="B160" s="33" t="s">
        <v>27</v>
      </c>
      <c r="C160" s="30"/>
      <c r="D160" s="30"/>
      <c r="E160" s="30"/>
      <c r="F160" s="30"/>
      <c r="G160" s="30"/>
    </row>
    <row r="161" spans="1:7" ht="31.5">
      <c r="A161" s="30"/>
      <c r="B161" s="4" t="s">
        <v>108</v>
      </c>
      <c r="C161" s="30" t="s">
        <v>86</v>
      </c>
      <c r="D161" s="30" t="s">
        <v>79</v>
      </c>
      <c r="E161" s="30"/>
      <c r="F161" s="30">
        <v>100</v>
      </c>
      <c r="G161" s="30">
        <v>100</v>
      </c>
    </row>
    <row r="162" spans="1:7" ht="30.75" customHeight="1">
      <c r="A162" s="43"/>
      <c r="B162" s="4" t="s">
        <v>108</v>
      </c>
      <c r="C162" s="43" t="s">
        <v>86</v>
      </c>
      <c r="D162" s="43" t="s">
        <v>79</v>
      </c>
      <c r="E162" s="43"/>
      <c r="F162" s="43">
        <v>100</v>
      </c>
      <c r="G162" s="43">
        <v>100</v>
      </c>
    </row>
    <row r="163" ht="15.75" hidden="1">
      <c r="A163" s="1"/>
    </row>
    <row r="164" ht="15.75">
      <c r="A164" s="1"/>
    </row>
    <row r="165" spans="1:4" ht="15.75" customHeight="1">
      <c r="A165" s="74" t="s">
        <v>36</v>
      </c>
      <c r="B165" s="74"/>
      <c r="C165" s="74"/>
      <c r="D165" s="15"/>
    </row>
    <row r="166" spans="1:7" ht="32.25" customHeight="1">
      <c r="A166" s="74"/>
      <c r="B166" s="74"/>
      <c r="C166" s="74"/>
      <c r="D166" s="14"/>
      <c r="E166" s="5"/>
      <c r="F166" s="70" t="s">
        <v>124</v>
      </c>
      <c r="G166" s="70"/>
    </row>
    <row r="167" spans="1:7" ht="15.75">
      <c r="A167" s="3"/>
      <c r="B167" s="13"/>
      <c r="D167" s="10" t="s">
        <v>28</v>
      </c>
      <c r="F167" s="60" t="s">
        <v>39</v>
      </c>
      <c r="G167" s="60"/>
    </row>
    <row r="168" spans="1:4" ht="15.75">
      <c r="A168" s="66" t="s">
        <v>29</v>
      </c>
      <c r="B168" s="66"/>
      <c r="C168" s="13"/>
      <c r="D168" s="13"/>
    </row>
    <row r="169" spans="1:4" ht="21" customHeight="1">
      <c r="A169" s="45" t="s">
        <v>116</v>
      </c>
      <c r="B169" s="44"/>
      <c r="C169" s="46"/>
      <c r="D169" s="13"/>
    </row>
    <row r="170" spans="1:7" ht="21.75" customHeight="1">
      <c r="A170" s="69" t="s">
        <v>121</v>
      </c>
      <c r="B170" s="69"/>
      <c r="C170" s="69"/>
      <c r="D170" s="14"/>
      <c r="E170" s="5"/>
      <c r="F170" s="70" t="s">
        <v>122</v>
      </c>
      <c r="G170" s="70"/>
    </row>
    <row r="171" spans="1:7" ht="15.75">
      <c r="A171" s="15"/>
      <c r="B171" s="13"/>
      <c r="C171" s="13"/>
      <c r="D171" s="10" t="s">
        <v>28</v>
      </c>
      <c r="F171" s="60" t="s">
        <v>39</v>
      </c>
      <c r="G171" s="60"/>
    </row>
    <row r="172" ht="15">
      <c r="A172" s="8" t="s">
        <v>37</v>
      </c>
    </row>
    <row r="173" ht="15">
      <c r="A173" s="9" t="s">
        <v>38</v>
      </c>
    </row>
  </sheetData>
  <sheetProtection/>
  <mergeCells count="52">
    <mergeCell ref="N22:O22"/>
    <mergeCell ref="K23:L23"/>
    <mergeCell ref="M23:O23"/>
    <mergeCell ref="A19:C19"/>
    <mergeCell ref="D19:E19"/>
    <mergeCell ref="A21:C21"/>
    <mergeCell ref="D21:E21"/>
    <mergeCell ref="E23:F23"/>
    <mergeCell ref="E22:F22"/>
    <mergeCell ref="O18:P18"/>
    <mergeCell ref="I19:K19"/>
    <mergeCell ref="L19:M19"/>
    <mergeCell ref="O19:P19"/>
    <mergeCell ref="I21:K21"/>
    <mergeCell ref="L21:M21"/>
    <mergeCell ref="O21:P21"/>
    <mergeCell ref="F167:G167"/>
    <mergeCell ref="B24:G24"/>
    <mergeCell ref="B25:G25"/>
    <mergeCell ref="B26:G26"/>
    <mergeCell ref="B28:G28"/>
    <mergeCell ref="A168:B168"/>
    <mergeCell ref="A165:C166"/>
    <mergeCell ref="F166:G166"/>
    <mergeCell ref="B33:G33"/>
    <mergeCell ref="B35:G35"/>
    <mergeCell ref="A170:C170"/>
    <mergeCell ref="F170:G170"/>
    <mergeCell ref="F171:G171"/>
    <mergeCell ref="L18:M18"/>
    <mergeCell ref="K22:M22"/>
    <mergeCell ref="A48:B48"/>
    <mergeCell ref="A51:A52"/>
    <mergeCell ref="B51:G51"/>
    <mergeCell ref="A59:B59"/>
    <mergeCell ref="B62:G62"/>
    <mergeCell ref="B37:G37"/>
    <mergeCell ref="B38:G38"/>
    <mergeCell ref="B29:G29"/>
    <mergeCell ref="B30:G30"/>
    <mergeCell ref="E11:G11"/>
    <mergeCell ref="A14:G14"/>
    <mergeCell ref="A15:G15"/>
    <mergeCell ref="D18:F18"/>
    <mergeCell ref="D20:F20"/>
    <mergeCell ref="F1:G3"/>
    <mergeCell ref="E5:G5"/>
    <mergeCell ref="E6:G6"/>
    <mergeCell ref="E7:G7"/>
    <mergeCell ref="E10:G10"/>
    <mergeCell ref="B36:G36"/>
    <mergeCell ref="E9:G9"/>
  </mergeCells>
  <printOptions/>
  <pageMargins left="0.18" right="0.16" top="0.52" bottom="0.29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Tryzub.Oksana</cp:lastModifiedBy>
  <cp:lastPrinted>2021-02-16T06:43:58Z</cp:lastPrinted>
  <dcterms:created xsi:type="dcterms:W3CDTF">2018-12-28T08:43:53Z</dcterms:created>
  <dcterms:modified xsi:type="dcterms:W3CDTF">2021-02-16T06:44:01Z</dcterms:modified>
  <cp:category/>
  <cp:version/>
  <cp:contentType/>
  <cp:contentStatus/>
</cp:coreProperties>
</file>