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<sst xmlns="http://schemas.openxmlformats.org/spreadsheetml/2006/main" count="547" uniqueCount="183">
  <si>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</si>
  <si>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</si>
  <si>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</si>
  <si>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</si>
  <si>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</si>
  <si>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</si>
  <si>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</si>
  <si>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</si>
  <si>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</si>
  <si>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</si>
  <si>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</si>
  <si>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</si>
  <si>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</si>
  <si>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</si>
  <si>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</si>
  <si>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</si>
  <si>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</si>
  <si>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</si>
  <si>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</si>
  <si>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</si>
  <si>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</si>
  <si>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</si>
  <si>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</si>
  <si>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</si>
  <si>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</si>
  <si>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</si>
  <si>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</si>
  <si>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</si>
  <si>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</si>
  <si>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</si>
  <si>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</si>
  <si>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</si>
  <si>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</si>
  <si>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</si>
  <si>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</si>
  <si>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</si>
  <si>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</si>
  <si>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</si>
  <si>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</si>
  <si>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</si>
  <si>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</si>
  <si>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</si>
  <si>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</si>
  <si>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</si>
  <si>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</si>
  <si>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</si>
  <si>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</si>
  <si>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</si>
  <si>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</si>
  <si>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</si>
  <si>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</si>
  <si>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</si>
  <si>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бюджетної програми місцевого бюджету на 2020 рік</t>
  </si>
  <si>
    <t>Управління освіти Коломийської міської ради</t>
  </si>
  <si>
    <t>од.</t>
  </si>
  <si>
    <t>мережа</t>
  </si>
  <si>
    <t>Всього середньорічне число ставок/штатних одиниць у тому числі:</t>
  </si>
  <si>
    <t>штатний розпис</t>
  </si>
  <si>
    <t>педагогічного персоналу</t>
  </si>
  <si>
    <t>адмінперсоналу,за умовами оплати віднесених до педагогічного персоналу</t>
  </si>
  <si>
    <t>спеціалістів</t>
  </si>
  <si>
    <t>робітників</t>
  </si>
  <si>
    <t>журнал відвідувань</t>
  </si>
  <si>
    <t>розрахунок</t>
  </si>
  <si>
    <t>днів</t>
  </si>
  <si>
    <t>заборні листи</t>
  </si>
  <si>
    <t xml:space="preserve"> ефективності</t>
  </si>
  <si>
    <t>кількість днів відвідувань</t>
  </si>
  <si>
    <t>%</t>
  </si>
  <si>
    <t xml:space="preserve">Обсяг виділених коштів </t>
  </si>
  <si>
    <t>грн</t>
  </si>
  <si>
    <t>кошторис видатків</t>
  </si>
  <si>
    <t>Обсяг виділених коштів на придбання холодильника</t>
  </si>
  <si>
    <t>Обсяг виділених коштів на придбання електроплити на 6 камфорк з електродуховкою</t>
  </si>
  <si>
    <t>Обсяг виділених коштів на придбання витяжної системи для кухні</t>
  </si>
  <si>
    <t>придбання холодильника</t>
  </si>
  <si>
    <t>придбання електроплити на 6 камфорок з електродуховкою</t>
  </si>
  <si>
    <t>придбання витяжної системи для кухні</t>
  </si>
  <si>
    <t>розрахунок по потребі</t>
  </si>
  <si>
    <t>потреба</t>
  </si>
  <si>
    <t>середні витрати на придбання холодильника</t>
  </si>
  <si>
    <t xml:space="preserve">середні витрати на придбання електроплити на 6 камфорок з електродуховкою  </t>
  </si>
  <si>
    <t>середні витрати на придбання витяжної системи для кухні</t>
  </si>
  <si>
    <t>грн.</t>
  </si>
  <si>
    <t>Обсяг виділених коштів</t>
  </si>
  <si>
    <t xml:space="preserve">кількість придбаного обладнання </t>
  </si>
  <si>
    <t>відсоток виконання асигнувань</t>
  </si>
  <si>
    <t>одиниці виміру</t>
  </si>
  <si>
    <t>середні витрати</t>
  </si>
  <si>
    <t>відсоток завершеності</t>
  </si>
  <si>
    <t>Фінансове управління Коломийської міської ради</t>
  </si>
  <si>
    <t>Надання загальної середньої освіти закладами  загальної середньої освіти ( у тому числі з дошкільними підрозділами(відділеннями,групами))</t>
  </si>
  <si>
    <t>Реалізація державної політики,спрямованої на забезпечення надання відповідних послуг закладами загальної середньої освіти(у тому числі з дошкільними підрозділами( відділеннями,групами))</t>
  </si>
  <si>
    <t>Мета бюджетної програми             Забезпечення надання загальної середньої освіти</t>
  </si>
  <si>
    <t>Забезпечення надання відповідних послуг закладами загальної середньої освіти(у тому числі з дошкільними підрозділами(відділеннями,групами))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</si>
  <si>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sz val="12"/>
        <color indexed="8"/>
        <rFont val="Calibri"/>
        <family val="2"/>
      </rPr>
      <t>«Католицька школа святого Папи Івана Павла ІІ»</t>
    </r>
  </si>
  <si>
    <t>Придбання обладнання для загальноосвітніх навчальних закладів</t>
  </si>
  <si>
    <t>Проведення капітального ремонту в загальноосвітніх навчальних закладах</t>
  </si>
  <si>
    <t>Забезпечення надання відповідних послуг закладами загальної середньої освіти ( у тому числі з дошкільними підрозділами(відділеннями,групами))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</si>
  <si>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sz val="12"/>
        <color indexed="8"/>
        <rFont val="Calibri"/>
        <family val="2"/>
      </rPr>
      <t>«Католицька школа сятого Папи Івана Павла ІІ»</t>
    </r>
  </si>
  <si>
    <t>кількість закладів(за ступенями шкіл) I ст.</t>
  </si>
  <si>
    <t>кількість закладів(за ступенями шкіл) II ст.</t>
  </si>
  <si>
    <t>кількість закладів(за ступенями шкіл) III ст.</t>
  </si>
  <si>
    <t>од</t>
  </si>
  <si>
    <t>кількість класів (за ступенями шкіл) I ст.</t>
  </si>
  <si>
    <t>кількість класів (за ступенями шкіл) II ст.</t>
  </si>
  <si>
    <t>кількість класів (за ступенями шкіл) III ст.</t>
  </si>
  <si>
    <t>середньорічна кількість учнів (в т.ч.</t>
  </si>
  <si>
    <t>кількість учнів 1-4 класів</t>
  </si>
  <si>
    <t>кількість учнів 5-9 класів</t>
  </si>
  <si>
    <t>кількість учнів 10-11 класів</t>
  </si>
  <si>
    <t>середні витрати на 1 учня</t>
  </si>
  <si>
    <t>діто-дні відвідування</t>
  </si>
  <si>
    <r>
      <t xml:space="preserve">Забезпечення фінансової підтримки організації навчально-виховного процесу закладів освіти приватної власності </t>
    </r>
    <r>
      <rPr>
        <b/>
        <sz val="12"/>
        <color indexed="8"/>
        <rFont val="Calibri"/>
        <family val="2"/>
      </rPr>
      <t>«Католицька школа сятого Папи Івана Павла ІІ»</t>
    </r>
  </si>
  <si>
    <t>Обсяг виділених коштів на придбання електричної духовки</t>
  </si>
  <si>
    <t>Обсяг виділених коштів на придбання мармітів</t>
  </si>
  <si>
    <t xml:space="preserve">Обсяг виділених коштів на придбання телевізора </t>
  </si>
  <si>
    <t>придбання телевізора</t>
  </si>
  <si>
    <t>придбання електродуховки</t>
  </si>
  <si>
    <t>придбання марміту</t>
  </si>
  <si>
    <t>середні витрати на придбання телевізора</t>
  </si>
  <si>
    <t>середні витрати на придбання електродуховки</t>
  </si>
  <si>
    <t>середні витрати на придбання марміту</t>
  </si>
  <si>
    <t>Проведення капітального ремонту в  загальноосвітніх навчальних закладах</t>
  </si>
  <si>
    <r>
      <t>Капітальний ремонт(заміна вікон,дверей)Коломийського ліцею № 2</t>
    </r>
    <r>
      <rPr>
        <sz val="12"/>
        <color indexed="8"/>
        <rFont val="Calibri"/>
        <family val="2"/>
      </rPr>
      <t xml:space="preserve"> по вул.Лисенка,24 в м.Коломиї</t>
    </r>
  </si>
  <si>
    <r>
      <t>кількість об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єктів,які підлягають на капітальний ремонт</t>
    </r>
  </si>
  <si>
    <t>Капітальний ремонт будівлі шляхом комплексної термомодернізації Коломийського ліцею № 4 імені Сергія Лисенка по вул.М.Заньковецької,11 в м.Коломиї</t>
  </si>
  <si>
    <r>
      <t>кількість об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єктів,які підлягаютькапітальному ремонту</t>
    </r>
  </si>
  <si>
    <t>Капітальний ремонт території  Коломийського ліцею № 4 імені Сергія Лисенка по вул.М.Заньковецької,11 в м.Коломиї</t>
  </si>
  <si>
    <r>
      <t>кількість об</t>
    </r>
    <r>
      <rPr>
        <sz val="12"/>
        <color indexed="8"/>
        <rFont val="Calibri"/>
        <family val="2"/>
      </rPr>
      <t>’</t>
    </r>
    <r>
      <rPr>
        <sz val="12"/>
        <color indexed="8"/>
        <rFont val="Times New Roman"/>
        <family val="1"/>
      </rPr>
      <t>єктів,які підлягають капітального ремонту</t>
    </r>
  </si>
  <si>
    <t>Капітальний ремонт покрівлі корпусу старших класів Коломийського ліцею № 5 імені Т.Г.Шевченка по пр.М.Грушевського,64 в м.Коломиї</t>
  </si>
  <si>
    <t>Капітальний ремонт харчоблоку Коломийського ліцею № 6 імені Героя України Тараса Сенюка по вул.М.Леонтовича,14 в м.Коломиї</t>
  </si>
  <si>
    <t>кількість об’єктів,які підлягають капітального ремонту</t>
  </si>
  <si>
    <t>Капітальний ремонт покрівлі Коломийської гімназії №7 по вул.Карпатська,74 в м.Коломиї</t>
  </si>
  <si>
    <t>Капітальний ремонт покрівлі Коломийського ліцею № 8 по вул.Є.Коновальця,10 в м.Коломиї</t>
  </si>
  <si>
    <t>Обсяг виділених коштів на придбання проекторів</t>
  </si>
  <si>
    <t>Обсяг виділених коштів на придбання ноутбуку</t>
  </si>
  <si>
    <t>кількість придбаних проекторів</t>
  </si>
  <si>
    <t>кількість придбаних ноутбуків</t>
  </si>
  <si>
    <t>середні витрати на придбання ноутбуків</t>
  </si>
  <si>
    <t>середні витрати на придбання проекторів</t>
  </si>
  <si>
    <t>Обсяг виділених коштів на придбання каркасного басейну</t>
  </si>
  <si>
    <t>середні витрати на придбання каркасного басейну</t>
  </si>
  <si>
    <t>Капітальний ремонт покрівлі Товмачицького ліцею Коломийської міської ради по вул.І.Франка,1 в с.Товмачик</t>
  </si>
  <si>
    <t xml:space="preserve">                                </t>
  </si>
  <si>
    <t>Капітальний ремонт(заміна вікон,дверей) Шепарівцівської гімназії с.Шепарівці,          вул.Т.Шевченка,70</t>
  </si>
  <si>
    <r>
      <t xml:space="preserve">Придбання засобів навчання та обладнання на забезпечення якісної,сучасної та доступної загальної середньої освіти </t>
    </r>
    <r>
      <rPr>
        <sz val="12"/>
        <color indexed="8"/>
        <rFont val="Calibri"/>
        <family val="2"/>
      </rPr>
      <t>«Нова українська школа»</t>
    </r>
  </si>
  <si>
    <r>
      <t xml:space="preserve">Придбання засобів навчання та обладнання на забезпечення якісної,сучасної та доступної загальної середньої освіти </t>
    </r>
    <r>
      <rPr>
        <b/>
        <sz val="12"/>
        <color indexed="8"/>
        <rFont val="Calibri"/>
        <family val="2"/>
      </rPr>
      <t>«Нова українська школа»</t>
    </r>
  </si>
  <si>
    <t>обсяг виділених коштів на придбання засобів навчання та обладнання</t>
  </si>
  <si>
    <t>Придбання засобів навчання та обладнання на забезпечення якісної,сучасної та доступної загальної середньої освіти «Нова українська школа»</t>
  </si>
  <si>
    <t xml:space="preserve">середні витрати на придбання </t>
  </si>
  <si>
    <t xml:space="preserve">Керівник місцевого фінансового органу </t>
  </si>
  <si>
    <t xml:space="preserve">Г.Д.Бакай </t>
  </si>
  <si>
    <t xml:space="preserve">Завдання 4.1 Придбання обладнання для загальноосвітніх навчальних закладів </t>
  </si>
  <si>
    <t>Завдання 5.Проведення капітального ремонту в загальноосвітніх навчальних закладах</t>
  </si>
  <si>
    <t>Завдання 5.1</t>
  </si>
  <si>
    <r>
      <t xml:space="preserve">Завдання 4.3. Придбання обладнання для </t>
    </r>
    <r>
      <rPr>
        <b/>
        <sz val="12"/>
        <color indexed="8"/>
        <rFont val="Calibri"/>
        <family val="2"/>
      </rPr>
      <t>«</t>
    </r>
    <r>
      <rPr>
        <b/>
        <sz val="12"/>
        <color indexed="8"/>
        <rFont val="Times New Roman"/>
        <family val="1"/>
      </rPr>
      <t xml:space="preserve"> Нової Української школи</t>
    </r>
    <r>
      <rPr>
        <b/>
        <sz val="12"/>
        <color indexed="8"/>
        <rFont val="Calibri"/>
        <family val="2"/>
      </rPr>
      <t>»</t>
    </r>
  </si>
  <si>
    <t>Завдання 4.2. Придбання обладнання для інклюзивного навчання</t>
  </si>
  <si>
    <t>Завдання 5.2</t>
  </si>
  <si>
    <t>Завдання 5.3</t>
  </si>
  <si>
    <t>Завдання 5.4</t>
  </si>
  <si>
    <t>Завдання 5.5</t>
  </si>
  <si>
    <t>Завдання 5.6</t>
  </si>
  <si>
    <t>Завдання 5.7</t>
  </si>
  <si>
    <t>Завдання 5.8</t>
  </si>
  <si>
    <t>Завдання 5.9</t>
  </si>
  <si>
    <t>Завдання 5.10</t>
  </si>
  <si>
    <r>
      <t xml:space="preserve">Обсяг бюджетних призначень / бюджетних асигнувань 198730738,00 </t>
    </r>
    <r>
      <rPr>
        <b/>
        <sz val="12"/>
        <color indexed="8"/>
        <rFont val="Times New Roman"/>
        <family val="1"/>
      </rPr>
      <t>гривень</t>
    </r>
    <r>
      <rPr>
        <sz val="12"/>
        <color indexed="8"/>
        <rFont val="Times New Roman"/>
        <family val="1"/>
      </rPr>
      <t>, у тому числі загального фонду -186649512,00  гривень та спеціального фонду -12081226,00 гривень.</t>
    </r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</si>
  <si>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2020 рік » від 14.11.2019 року , Закон України «Про освіту» від 05.09.2017 року № 2145-VIII із змінами та доповненнями,внесеними згідно із Законом від 20.12.2018 року №2661-VIII, Закон України «Про дошкільну освіту» від 11.07.2001 року № 2628-ІІІ із змінами,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від 31 серпня 1998 року «Про затвердження Положення про формування та виконання Національної програми інформації»(із змінами,внесеними згідно з Постановами КМ №925 від 23.10.2019р.),розпорядження КМУ від 12.02.2020 року № 116-р «Про перерозподіл деяких видатків державного бюджету,передбачених Міністерству освіти і науки на 2020 рік, розподіл та перерозподіл освітньої субвенції  з державного бюджету місцевим бюджетам»,рішення сесії міської ради від 05.12.2019 року №  4222-55/2019-55 «Про міський бюджет на 2020 рік», рішення сесії міської ради № 4353-57/2020 від 16.01.2020 року «Про уточнення міського бюджету на 2020 рік»,рішення сесії міської ради №4426-59/2020-59 від 20.02.2020 року «Про уточнення міського бюджету на 2020 рік»,рішення сесії міської ради №4443-59/2020-59 від 29.02.2020 року «Про уточнення міського бюджету на 2020 рік»,рішення сесії міської ради №4556-60/2020-60 від 24.03.2020 року «Про уточнення міського бюджету на 2020 рік»рішення сесії міської ради №4557-61/2020-60 від 13.04.2020 року «Про уточнення міського бюджету на 2020 рік»,Рішення міської ради від 28.05.2020 року № 4569-62/2020 «Про уточнення міського бюджету на 2020 рік»,Рішення міської ради від 25.06.2020 року № 4727-63/2020 «Про уточнення бюджету Коломийської міської об'єднаної територіальної громади на 2020 рік »</t>
    </r>
  </si>
  <si>
    <t>Завдання 4.4 Придбання обладнання для їдальні(харчоблоку) Коломийського ліцею №4 імені Сергія Лисенка Коломийської міської ради</t>
  </si>
  <si>
    <t>Завдання 4.5 Придбання обладнання для їдальні(харчоблоку) Коломийського ліцею №8  Коломийської міської ради</t>
  </si>
  <si>
    <t>Ю.Й.Тимків</t>
  </si>
  <si>
    <t xml:space="preserve">кількість придбаних електроплит </t>
  </si>
  <si>
    <r>
      <t>кількість придбаної електром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ясорубки</t>
    </r>
  </si>
  <si>
    <t>кількість придбаного марміту для перших страв</t>
  </si>
  <si>
    <t>кількість придбаного марміту для других страв</t>
  </si>
  <si>
    <t>кількість придбаної посудомийної машини</t>
  </si>
  <si>
    <t>кількість придбаної хліборізки</t>
  </si>
  <si>
    <t>кількість придбаної машини для переробки овочів</t>
  </si>
  <si>
    <t>Обсяг виділених коштів на придбання обладнання для їдальні</t>
  </si>
  <si>
    <t>середні витрати на придбання обладнання для їдальні</t>
  </si>
  <si>
    <t>кількість придбаної духової шафи</t>
  </si>
  <si>
    <t xml:space="preserve">Наказ №  97-ОД від 03.07 .2020 року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</si>
</sst>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zoomScalePageLayoutView="0" workbookViewId="0" topLeftCell="A4">
      <selection activeCell="E8" sqref="E8:G8"/>
    </sheetView>
  </sheetViews>
  <sheetFormatPr defaultColWidth="21.57421875" defaultRowHeight="15"/>
  <cols>
    <col min="1" max="1" width="6.57421875" style="2" customWidth="1"/>
    <col min="2" max="2" width="22.71093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92" t="s">
        <v>40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5" ht="15.75">
      <c r="A4" s="15"/>
      <c r="E4" s="15" t="s">
        <v>0</v>
      </c>
    </row>
    <row r="5" spans="1:7" ht="15.75">
      <c r="A5" s="15"/>
      <c r="E5" s="94" t="s">
        <v>1</v>
      </c>
      <c r="F5" s="94"/>
      <c r="G5" s="94"/>
    </row>
    <row r="6" spans="1:7" ht="15.75">
      <c r="A6" s="15"/>
      <c r="B6" s="15"/>
      <c r="E6" s="95" t="s">
        <v>51</v>
      </c>
      <c r="F6" s="95"/>
      <c r="G6" s="95"/>
    </row>
    <row r="7" spans="1:7" ht="15" customHeight="1">
      <c r="A7" s="15"/>
      <c r="E7" s="77" t="s">
        <v>2</v>
      </c>
      <c r="F7" s="77"/>
      <c r="G7" s="77"/>
    </row>
    <row r="8" spans="1:7" ht="15.75">
      <c r="A8" s="15"/>
      <c r="B8" s="15"/>
      <c r="E8" s="96" t="s">
        <v>182</v>
      </c>
      <c r="F8" s="96"/>
      <c r="G8" s="96"/>
    </row>
    <row r="9" spans="1:7" ht="15" customHeight="1">
      <c r="A9" s="15"/>
      <c r="E9" s="77"/>
      <c r="F9" s="77"/>
      <c r="G9" s="77"/>
    </row>
    <row r="10" spans="1:7" ht="15.75">
      <c r="A10" s="15"/>
      <c r="E10" s="69" t="s">
        <v>144</v>
      </c>
      <c r="F10" s="69"/>
      <c r="G10" s="69"/>
    </row>
    <row r="13" spans="1:7" ht="15.75">
      <c r="A13" s="89" t="s">
        <v>3</v>
      </c>
      <c r="B13" s="89"/>
      <c r="C13" s="89"/>
      <c r="D13" s="89"/>
      <c r="E13" s="89"/>
      <c r="F13" s="89"/>
      <c r="G13" s="89"/>
    </row>
    <row r="14" spans="1:7" ht="15.75">
      <c r="A14" s="89" t="s">
        <v>52</v>
      </c>
      <c r="B14" s="89"/>
      <c r="C14" s="89"/>
      <c r="D14" s="89"/>
      <c r="E14" s="89"/>
      <c r="F14" s="89"/>
      <c r="G14" s="89"/>
    </row>
    <row r="17" spans="1:16" ht="15" customHeight="1">
      <c r="A17" s="16" t="s">
        <v>41</v>
      </c>
      <c r="B17" s="16">
        <v>611020</v>
      </c>
      <c r="C17" s="16"/>
      <c r="D17" s="90" t="s">
        <v>53</v>
      </c>
      <c r="E17" s="90"/>
      <c r="F17" s="90"/>
      <c r="G17" s="30">
        <v>2143442</v>
      </c>
      <c r="H17" s="23"/>
      <c r="I17" s="23"/>
      <c r="J17" s="23"/>
      <c r="K17" s="23"/>
      <c r="L17" s="79"/>
      <c r="M17" s="79"/>
      <c r="N17" s="23"/>
      <c r="O17" s="79"/>
      <c r="P17" s="79"/>
    </row>
    <row r="18" spans="1:16" ht="28.5" customHeight="1">
      <c r="A18" s="81" t="s">
        <v>49</v>
      </c>
      <c r="B18" s="81"/>
      <c r="C18" s="81"/>
      <c r="D18" s="80" t="s">
        <v>2</v>
      </c>
      <c r="E18" s="80"/>
      <c r="F18" s="17"/>
      <c r="G18" s="31" t="s">
        <v>42</v>
      </c>
      <c r="H18" s="27"/>
      <c r="I18" s="76"/>
      <c r="J18" s="76"/>
      <c r="K18" s="76"/>
      <c r="L18" s="88"/>
      <c r="M18" s="88"/>
      <c r="N18" s="24"/>
      <c r="O18" s="78"/>
      <c r="P18" s="78"/>
    </row>
    <row r="19" spans="1:16" ht="15">
      <c r="A19" s="18" t="s">
        <v>43</v>
      </c>
      <c r="B19" s="18">
        <v>611020</v>
      </c>
      <c r="C19" s="18"/>
      <c r="D19" s="90" t="s">
        <v>53</v>
      </c>
      <c r="E19" s="90"/>
      <c r="F19" s="90"/>
      <c r="G19" s="32">
        <v>2143442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1" t="s">
        <v>45</v>
      </c>
      <c r="B20" s="81"/>
      <c r="C20" s="81"/>
      <c r="D20" s="82" t="s">
        <v>30</v>
      </c>
      <c r="E20" s="82"/>
      <c r="F20" s="17"/>
      <c r="G20" s="31" t="s">
        <v>42</v>
      </c>
      <c r="H20" s="27"/>
      <c r="I20" s="76"/>
      <c r="J20" s="76"/>
      <c r="K20" s="76"/>
      <c r="L20" s="76"/>
      <c r="M20" s="76"/>
      <c r="N20" s="24"/>
      <c r="O20" s="78"/>
      <c r="P20" s="78"/>
    </row>
    <row r="21" spans="1:16" ht="54.75" customHeight="1">
      <c r="A21" s="19" t="s">
        <v>44</v>
      </c>
      <c r="B21" s="20">
        <v>611020</v>
      </c>
      <c r="C21" s="29">
        <v>611020</v>
      </c>
      <c r="D21" s="29">
        <v>910</v>
      </c>
      <c r="E21" s="91" t="s">
        <v>91</v>
      </c>
      <c r="F21" s="91"/>
      <c r="G21" s="20">
        <v>953000000</v>
      </c>
      <c r="H21" s="26"/>
      <c r="I21" s="19"/>
      <c r="J21" s="26"/>
      <c r="K21" s="75"/>
      <c r="L21" s="75"/>
      <c r="M21" s="75"/>
      <c r="N21" s="75"/>
      <c r="O21" s="75"/>
      <c r="P21" s="26"/>
    </row>
    <row r="22" spans="2:16" ht="56.25" customHeight="1">
      <c r="B22" s="21" t="s">
        <v>45</v>
      </c>
      <c r="C22" s="22" t="s">
        <v>46</v>
      </c>
      <c r="D22" s="17" t="s">
        <v>47</v>
      </c>
      <c r="E22" s="81" t="s">
        <v>50</v>
      </c>
      <c r="F22" s="81"/>
      <c r="G22" s="22" t="s">
        <v>48</v>
      </c>
      <c r="H22" s="28"/>
      <c r="I22" s="21"/>
      <c r="J22" s="21"/>
      <c r="K22" s="76"/>
      <c r="L22" s="76"/>
      <c r="M22" s="76"/>
      <c r="N22" s="76"/>
      <c r="O22" s="76"/>
      <c r="P22" s="24"/>
    </row>
    <row r="23" spans="1:7" ht="42" customHeight="1">
      <c r="A23" s="13" t="s">
        <v>4</v>
      </c>
      <c r="B23" s="69" t="s">
        <v>167</v>
      </c>
      <c r="C23" s="69"/>
      <c r="D23" s="69"/>
      <c r="E23" s="69"/>
      <c r="F23" s="69"/>
      <c r="G23" s="69"/>
    </row>
    <row r="24" spans="1:7" ht="288.75" customHeight="1">
      <c r="A24" s="13" t="s">
        <v>5</v>
      </c>
      <c r="B24" s="69" t="s">
        <v>168</v>
      </c>
      <c r="C24" s="69"/>
      <c r="D24" s="69"/>
      <c r="E24" s="69"/>
      <c r="F24" s="69"/>
      <c r="G24" s="69"/>
    </row>
    <row r="25" spans="1:7" ht="15.75">
      <c r="A25" s="13" t="s">
        <v>6</v>
      </c>
      <c r="B25" s="69" t="s">
        <v>31</v>
      </c>
      <c r="C25" s="69"/>
      <c r="D25" s="69"/>
      <c r="E25" s="69"/>
      <c r="F25" s="69"/>
      <c r="G25" s="69"/>
    </row>
    <row r="26" ht="15.75">
      <c r="A26" s="1"/>
    </row>
    <row r="27" spans="1:7" ht="15.75">
      <c r="A27" s="11" t="s">
        <v>8</v>
      </c>
      <c r="B27" s="70" t="s">
        <v>32</v>
      </c>
      <c r="C27" s="70"/>
      <c r="D27" s="70"/>
      <c r="E27" s="70"/>
      <c r="F27" s="70"/>
      <c r="G27" s="70"/>
    </row>
    <row r="28" spans="1:7" ht="32.25" customHeight="1">
      <c r="A28" s="11"/>
      <c r="B28" s="71" t="s">
        <v>92</v>
      </c>
      <c r="C28" s="72"/>
      <c r="D28" s="72"/>
      <c r="E28" s="72"/>
      <c r="F28" s="72"/>
      <c r="G28" s="73"/>
    </row>
    <row r="29" spans="1:7" ht="15.75">
      <c r="A29" s="11"/>
      <c r="B29" s="84"/>
      <c r="C29" s="85"/>
      <c r="D29" s="85"/>
      <c r="E29" s="85"/>
      <c r="F29" s="85"/>
      <c r="G29" s="86"/>
    </row>
    <row r="30" ht="15.75">
      <c r="A30" s="1"/>
    </row>
    <row r="31" spans="1:2" ht="15.75">
      <c r="A31" s="6" t="s">
        <v>7</v>
      </c>
      <c r="B31" s="2" t="s">
        <v>93</v>
      </c>
    </row>
    <row r="32" spans="1:7" ht="15.75">
      <c r="A32" s="13" t="s">
        <v>10</v>
      </c>
      <c r="B32" s="69" t="s">
        <v>33</v>
      </c>
      <c r="C32" s="69"/>
      <c r="D32" s="69"/>
      <c r="E32" s="69"/>
      <c r="F32" s="69"/>
      <c r="G32" s="69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70" t="s">
        <v>9</v>
      </c>
      <c r="C34" s="70"/>
      <c r="D34" s="70"/>
      <c r="E34" s="70"/>
      <c r="F34" s="70"/>
      <c r="G34" s="70"/>
    </row>
    <row r="35" spans="1:7" ht="39" customHeight="1">
      <c r="A35" s="11">
        <v>1</v>
      </c>
      <c r="B35" s="83" t="s">
        <v>94</v>
      </c>
      <c r="C35" s="83"/>
      <c r="D35" s="83"/>
      <c r="E35" s="83"/>
      <c r="F35" s="83"/>
      <c r="G35" s="83"/>
    </row>
    <row r="36" spans="1:7" ht="34.5" customHeight="1">
      <c r="A36" s="43">
        <v>2</v>
      </c>
      <c r="B36" s="71" t="s">
        <v>95</v>
      </c>
      <c r="C36" s="72"/>
      <c r="D36" s="72"/>
      <c r="E36" s="72"/>
      <c r="F36" s="72"/>
      <c r="G36" s="73"/>
    </row>
    <row r="37" spans="1:7" ht="34.5" customHeight="1">
      <c r="A37" s="56">
        <v>3</v>
      </c>
      <c r="B37" s="71" t="s">
        <v>149</v>
      </c>
      <c r="C37" s="72"/>
      <c r="D37" s="72"/>
      <c r="E37" s="72"/>
      <c r="F37" s="72"/>
      <c r="G37" s="73"/>
    </row>
    <row r="38" spans="1:7" ht="15.75">
      <c r="A38" s="11">
        <v>4</v>
      </c>
      <c r="B38" s="83" t="s">
        <v>96</v>
      </c>
      <c r="C38" s="83"/>
      <c r="D38" s="83"/>
      <c r="E38" s="83"/>
      <c r="F38" s="83"/>
      <c r="G38" s="83"/>
    </row>
    <row r="39" spans="1:7" ht="15.75">
      <c r="A39" s="11">
        <v>5</v>
      </c>
      <c r="B39" s="83" t="s">
        <v>97</v>
      </c>
      <c r="C39" s="83"/>
      <c r="D39" s="83"/>
      <c r="E39" s="83"/>
      <c r="F39" s="83"/>
      <c r="G39" s="83"/>
    </row>
    <row r="40" spans="1:7" ht="15.75">
      <c r="A40" s="13"/>
      <c r="B40" s="12"/>
      <c r="C40" s="12"/>
      <c r="D40" s="12"/>
      <c r="E40" s="12"/>
      <c r="F40" s="12"/>
      <c r="G40" s="12"/>
    </row>
    <row r="41" spans="1:7" ht="15.75">
      <c r="A41" s="13" t="s">
        <v>16</v>
      </c>
      <c r="B41" s="7" t="s">
        <v>12</v>
      </c>
      <c r="C41" s="12"/>
      <c r="D41" s="12"/>
      <c r="E41" s="12"/>
      <c r="F41" s="12"/>
      <c r="G41" s="12"/>
    </row>
    <row r="42" spans="1:2" ht="15.75">
      <c r="A42" s="1"/>
      <c r="B42" s="2" t="s">
        <v>34</v>
      </c>
    </row>
    <row r="43" ht="15.75">
      <c r="A43" s="1"/>
    </row>
    <row r="44" spans="1:5" ht="47.25">
      <c r="A44" s="11" t="s">
        <v>8</v>
      </c>
      <c r="B44" s="11" t="s">
        <v>12</v>
      </c>
      <c r="C44" s="11" t="s">
        <v>13</v>
      </c>
      <c r="D44" s="11" t="s">
        <v>14</v>
      </c>
      <c r="E44" s="11" t="s">
        <v>15</v>
      </c>
    </row>
    <row r="45" spans="1:5" ht="15.75">
      <c r="A45" s="11">
        <v>1</v>
      </c>
      <c r="B45" s="11">
        <v>2</v>
      </c>
      <c r="C45" s="11">
        <v>3</v>
      </c>
      <c r="D45" s="11">
        <v>4</v>
      </c>
      <c r="E45" s="11">
        <v>5</v>
      </c>
    </row>
    <row r="46" spans="1:5" ht="126">
      <c r="A46" s="11">
        <v>1</v>
      </c>
      <c r="B46" s="43" t="s">
        <v>98</v>
      </c>
      <c r="C46" s="11">
        <v>186224612</v>
      </c>
      <c r="D46" s="11">
        <v>4079011</v>
      </c>
      <c r="E46" s="11">
        <f>C46+D46</f>
        <v>190303623</v>
      </c>
    </row>
    <row r="47" spans="1:5" ht="141.75">
      <c r="A47" s="43">
        <v>2</v>
      </c>
      <c r="B47" s="43" t="s">
        <v>99</v>
      </c>
      <c r="C47" s="43">
        <v>79000</v>
      </c>
      <c r="D47" s="43"/>
      <c r="E47" s="43">
        <f>C47+D47</f>
        <v>79000</v>
      </c>
    </row>
    <row r="48" spans="1:5" ht="141.75">
      <c r="A48" s="56">
        <v>3</v>
      </c>
      <c r="B48" s="56" t="s">
        <v>146</v>
      </c>
      <c r="C48" s="56">
        <v>345900</v>
      </c>
      <c r="D48" s="56"/>
      <c r="E48" s="56">
        <f>C48+D48</f>
        <v>345900</v>
      </c>
    </row>
    <row r="49" spans="1:5" ht="62.25" customHeight="1">
      <c r="A49" s="33">
        <v>4</v>
      </c>
      <c r="B49" s="43" t="s">
        <v>96</v>
      </c>
      <c r="C49" s="33"/>
      <c r="D49" s="33">
        <v>2471050</v>
      </c>
      <c r="E49" s="33">
        <f>C49+D49</f>
        <v>2471050</v>
      </c>
    </row>
    <row r="50" spans="1:5" ht="63">
      <c r="A50" s="11">
        <v>5</v>
      </c>
      <c r="B50" s="45" t="s">
        <v>123</v>
      </c>
      <c r="C50" s="11"/>
      <c r="D50" s="11">
        <v>5531165</v>
      </c>
      <c r="E50" s="11">
        <f>C50+D50</f>
        <v>5531165</v>
      </c>
    </row>
    <row r="51" spans="1:5" ht="15.75">
      <c r="A51" s="70" t="s">
        <v>15</v>
      </c>
      <c r="B51" s="70"/>
      <c r="C51" s="11">
        <f>C46+C49+C50+C47+C48</f>
        <v>186649512</v>
      </c>
      <c r="D51" s="11">
        <f>D46+D49+D50</f>
        <v>12081226</v>
      </c>
      <c r="E51" s="11">
        <f>E46+E49+E50+E47+E48</f>
        <v>198730738</v>
      </c>
    </row>
    <row r="52" ht="15.75">
      <c r="A52" s="1"/>
    </row>
    <row r="53" ht="15.75">
      <c r="A53" s="1"/>
    </row>
    <row r="54" spans="1:7" ht="15.75">
      <c r="A54" s="74" t="s">
        <v>19</v>
      </c>
      <c r="B54" s="69" t="s">
        <v>17</v>
      </c>
      <c r="C54" s="69"/>
      <c r="D54" s="69"/>
      <c r="E54" s="69"/>
      <c r="F54" s="69"/>
      <c r="G54" s="69"/>
    </row>
    <row r="55" spans="1:2" ht="15.75">
      <c r="A55" s="74"/>
      <c r="B55" s="15" t="s">
        <v>11</v>
      </c>
    </row>
    <row r="56" ht="15.75">
      <c r="A56" s="1"/>
    </row>
    <row r="57" ht="15.75">
      <c r="A57" s="1"/>
    </row>
    <row r="58" spans="1:5" ht="63">
      <c r="A58" s="11" t="s">
        <v>8</v>
      </c>
      <c r="B58" s="11" t="s">
        <v>18</v>
      </c>
      <c r="C58" s="11" t="s">
        <v>13</v>
      </c>
      <c r="D58" s="11" t="s">
        <v>14</v>
      </c>
      <c r="E58" s="11" t="s">
        <v>15</v>
      </c>
    </row>
    <row r="59" spans="1:5" ht="15.75">
      <c r="A59" s="11">
        <v>1</v>
      </c>
      <c r="B59" s="11">
        <v>2</v>
      </c>
      <c r="C59" s="11">
        <v>3</v>
      </c>
      <c r="D59" s="11">
        <v>4</v>
      </c>
      <c r="E59" s="11">
        <v>5</v>
      </c>
    </row>
    <row r="60" spans="1:5" ht="15.75">
      <c r="A60" s="11"/>
      <c r="B60" s="4"/>
      <c r="C60" s="4"/>
      <c r="D60" s="4"/>
      <c r="E60" s="4"/>
    </row>
    <row r="61" spans="1:5" ht="15.75">
      <c r="A61" s="11"/>
      <c r="B61" s="4"/>
      <c r="C61" s="4"/>
      <c r="D61" s="4"/>
      <c r="E61" s="4"/>
    </row>
    <row r="62" spans="1:5" ht="15.75">
      <c r="A62" s="70" t="s">
        <v>15</v>
      </c>
      <c r="B62" s="70"/>
      <c r="C62" s="4"/>
      <c r="D62" s="4"/>
      <c r="E62" s="4"/>
    </row>
    <row r="63" ht="15.75">
      <c r="A63" s="1"/>
    </row>
    <row r="64" ht="15.75">
      <c r="A64" s="1"/>
    </row>
    <row r="65" spans="1:7" ht="15.75">
      <c r="A65" s="13" t="s">
        <v>35</v>
      </c>
      <c r="B65" s="69" t="s">
        <v>20</v>
      </c>
      <c r="C65" s="69"/>
      <c r="D65" s="69"/>
      <c r="E65" s="69"/>
      <c r="F65" s="69"/>
      <c r="G65" s="69"/>
    </row>
    <row r="66" ht="15.75">
      <c r="A66" s="1"/>
    </row>
    <row r="67" ht="15.75">
      <c r="A67" s="1"/>
    </row>
    <row r="68" spans="1:7" ht="46.5" customHeight="1">
      <c r="A68" s="11" t="s">
        <v>8</v>
      </c>
      <c r="B68" s="11" t="s">
        <v>21</v>
      </c>
      <c r="C68" s="11" t="s">
        <v>22</v>
      </c>
      <c r="D68" s="11" t="s">
        <v>23</v>
      </c>
      <c r="E68" s="11" t="s">
        <v>13</v>
      </c>
      <c r="F68" s="11" t="s">
        <v>14</v>
      </c>
      <c r="G68" s="11" t="s">
        <v>15</v>
      </c>
    </row>
    <row r="69" spans="1:7" ht="15.75">
      <c r="A69" s="11">
        <v>1</v>
      </c>
      <c r="B69" s="11">
        <v>2</v>
      </c>
      <c r="C69" s="11">
        <v>3</v>
      </c>
      <c r="D69" s="11">
        <v>4</v>
      </c>
      <c r="E69" s="11">
        <v>5</v>
      </c>
      <c r="F69" s="11">
        <v>6</v>
      </c>
      <c r="G69" s="11">
        <v>7</v>
      </c>
    </row>
    <row r="70" spans="1:7" ht="126">
      <c r="A70" s="33">
        <v>1</v>
      </c>
      <c r="B70" s="42" t="s">
        <v>98</v>
      </c>
      <c r="C70" s="33"/>
      <c r="D70" s="33"/>
      <c r="E70" s="44">
        <v>186224612</v>
      </c>
      <c r="F70" s="44">
        <v>4079011</v>
      </c>
      <c r="G70" s="44">
        <f>E70+F70</f>
        <v>190303623</v>
      </c>
    </row>
    <row r="71" spans="1:7" ht="15.75">
      <c r="A71" s="11">
        <v>1</v>
      </c>
      <c r="B71" s="37" t="s">
        <v>24</v>
      </c>
      <c r="C71" s="11"/>
      <c r="D71" s="11"/>
      <c r="E71" s="11"/>
      <c r="F71" s="11"/>
      <c r="G71" s="11"/>
    </row>
    <row r="72" spans="1:7" ht="30">
      <c r="A72" s="33"/>
      <c r="B72" s="35" t="s">
        <v>100</v>
      </c>
      <c r="C72" s="36" t="s">
        <v>54</v>
      </c>
      <c r="D72" s="36" t="s">
        <v>55</v>
      </c>
      <c r="E72" s="36">
        <v>1</v>
      </c>
      <c r="F72" s="43"/>
      <c r="G72" s="43">
        <f>E72+F72</f>
        <v>1</v>
      </c>
    </row>
    <row r="73" spans="1:7" ht="30">
      <c r="A73" s="33"/>
      <c r="B73" s="35" t="s">
        <v>101</v>
      </c>
      <c r="C73" s="36" t="s">
        <v>54</v>
      </c>
      <c r="D73" s="36" t="s">
        <v>55</v>
      </c>
      <c r="E73" s="36">
        <v>3</v>
      </c>
      <c r="F73" s="43"/>
      <c r="G73" s="43">
        <f>E73+F73</f>
        <v>3</v>
      </c>
    </row>
    <row r="74" spans="1:7" ht="30">
      <c r="A74" s="33"/>
      <c r="B74" s="35" t="s">
        <v>102</v>
      </c>
      <c r="C74" s="36" t="s">
        <v>103</v>
      </c>
      <c r="D74" s="36" t="s">
        <v>55</v>
      </c>
      <c r="E74" s="36">
        <v>13</v>
      </c>
      <c r="F74" s="43"/>
      <c r="G74" s="43">
        <f>E74+F74</f>
        <v>13</v>
      </c>
    </row>
    <row r="75" spans="1:7" ht="30">
      <c r="A75" s="33"/>
      <c r="B75" s="35" t="s">
        <v>104</v>
      </c>
      <c r="C75" s="36" t="s">
        <v>103</v>
      </c>
      <c r="D75" s="36" t="s">
        <v>55</v>
      </c>
      <c r="E75" s="36">
        <v>4</v>
      </c>
      <c r="F75" s="43"/>
      <c r="G75" s="43">
        <f>E75+F75</f>
        <v>4</v>
      </c>
    </row>
    <row r="76" spans="1:7" ht="30">
      <c r="A76" s="33"/>
      <c r="B76" s="35" t="s">
        <v>105</v>
      </c>
      <c r="C76" s="36" t="s">
        <v>103</v>
      </c>
      <c r="D76" s="36" t="s">
        <v>55</v>
      </c>
      <c r="E76" s="36">
        <v>35</v>
      </c>
      <c r="F76" s="43"/>
      <c r="G76" s="43">
        <f>E76+F76</f>
        <v>35</v>
      </c>
    </row>
    <row r="77" spans="1:7" ht="30">
      <c r="A77" s="33"/>
      <c r="B77" s="35" t="s">
        <v>106</v>
      </c>
      <c r="C77" s="36" t="s">
        <v>103</v>
      </c>
      <c r="D77" s="36" t="s">
        <v>55</v>
      </c>
      <c r="E77" s="36">
        <v>308</v>
      </c>
      <c r="F77" s="43"/>
      <c r="G77" s="43">
        <f aca="true" t="shared" si="0" ref="G77:G82">E77+F77</f>
        <v>308</v>
      </c>
    </row>
    <row r="78" spans="1:7" ht="45">
      <c r="A78" s="33"/>
      <c r="B78" s="35" t="s">
        <v>56</v>
      </c>
      <c r="C78" s="36" t="s">
        <v>103</v>
      </c>
      <c r="D78" s="35" t="s">
        <v>57</v>
      </c>
      <c r="E78" s="36">
        <v>1335</v>
      </c>
      <c r="F78" s="43"/>
      <c r="G78" s="43">
        <f t="shared" si="0"/>
        <v>1335</v>
      </c>
    </row>
    <row r="79" spans="1:7" ht="30">
      <c r="A79" s="33"/>
      <c r="B79" s="35" t="s">
        <v>58</v>
      </c>
      <c r="C79" s="36" t="s">
        <v>103</v>
      </c>
      <c r="D79" s="35" t="s">
        <v>57</v>
      </c>
      <c r="E79" s="36">
        <v>732</v>
      </c>
      <c r="F79" s="43"/>
      <c r="G79" s="43">
        <f t="shared" si="0"/>
        <v>732</v>
      </c>
    </row>
    <row r="80" spans="1:7" ht="75">
      <c r="A80" s="33"/>
      <c r="B80" s="35" t="s">
        <v>59</v>
      </c>
      <c r="C80" s="36" t="s">
        <v>103</v>
      </c>
      <c r="D80" s="35" t="s">
        <v>57</v>
      </c>
      <c r="E80" s="36">
        <v>207</v>
      </c>
      <c r="F80" s="43"/>
      <c r="G80" s="43">
        <f t="shared" si="0"/>
        <v>207</v>
      </c>
    </row>
    <row r="81" spans="1:7" ht="15.75">
      <c r="A81" s="43"/>
      <c r="B81" s="35" t="s">
        <v>60</v>
      </c>
      <c r="C81" s="36" t="s">
        <v>103</v>
      </c>
      <c r="D81" s="35" t="s">
        <v>57</v>
      </c>
      <c r="E81" s="36">
        <v>82</v>
      </c>
      <c r="F81" s="43"/>
      <c r="G81" s="43">
        <f t="shared" si="0"/>
        <v>82</v>
      </c>
    </row>
    <row r="82" spans="1:7" ht="15.75">
      <c r="A82" s="43"/>
      <c r="B82" s="35" t="s">
        <v>61</v>
      </c>
      <c r="C82" s="36" t="s">
        <v>103</v>
      </c>
      <c r="D82" s="35" t="s">
        <v>57</v>
      </c>
      <c r="E82" s="36">
        <v>314</v>
      </c>
      <c r="F82" s="43"/>
      <c r="G82" s="43">
        <f t="shared" si="0"/>
        <v>314</v>
      </c>
    </row>
    <row r="83" spans="1:7" ht="15.75">
      <c r="A83" s="11">
        <v>2</v>
      </c>
      <c r="B83" s="37" t="s">
        <v>25</v>
      </c>
      <c r="C83" s="33"/>
      <c r="D83" s="33"/>
      <c r="E83" s="38"/>
      <c r="F83" s="33"/>
      <c r="G83" s="33">
        <f aca="true" t="shared" si="1" ref="G83:G88">E83+F83</f>
        <v>0</v>
      </c>
    </row>
    <row r="84" spans="1:7" ht="30">
      <c r="A84" s="33"/>
      <c r="B84" s="35" t="s">
        <v>107</v>
      </c>
      <c r="C84" s="36" t="s">
        <v>103</v>
      </c>
      <c r="D84" s="36" t="s">
        <v>55</v>
      </c>
      <c r="E84" s="36">
        <f>E85+E86+E87</f>
        <v>8586</v>
      </c>
      <c r="F84" s="43"/>
      <c r="G84" s="43">
        <f t="shared" si="1"/>
        <v>8586</v>
      </c>
    </row>
    <row r="85" spans="1:7" ht="30">
      <c r="A85" s="43"/>
      <c r="B85" s="35" t="s">
        <v>108</v>
      </c>
      <c r="C85" s="36" t="s">
        <v>54</v>
      </c>
      <c r="D85" s="36" t="s">
        <v>55</v>
      </c>
      <c r="E85" s="36">
        <v>3651</v>
      </c>
      <c r="F85" s="43"/>
      <c r="G85" s="43">
        <f t="shared" si="1"/>
        <v>3651</v>
      </c>
    </row>
    <row r="86" spans="1:7" ht="30">
      <c r="A86" s="43"/>
      <c r="B86" s="35" t="s">
        <v>109</v>
      </c>
      <c r="C86" s="36" t="s">
        <v>54</v>
      </c>
      <c r="D86" s="36" t="s">
        <v>55</v>
      </c>
      <c r="E86" s="36">
        <v>4062</v>
      </c>
      <c r="F86" s="43"/>
      <c r="G86" s="43">
        <f t="shared" si="1"/>
        <v>4062</v>
      </c>
    </row>
    <row r="87" spans="1:7" ht="30">
      <c r="A87" s="43"/>
      <c r="B87" s="35" t="s">
        <v>110</v>
      </c>
      <c r="C87" s="36" t="s">
        <v>54</v>
      </c>
      <c r="D87" s="36" t="s">
        <v>55</v>
      </c>
      <c r="E87" s="36">
        <v>873</v>
      </c>
      <c r="F87" s="43"/>
      <c r="G87" s="43">
        <f t="shared" si="1"/>
        <v>873</v>
      </c>
    </row>
    <row r="88" spans="1:7" ht="15.75">
      <c r="A88" s="33">
        <v>3</v>
      </c>
      <c r="B88" s="49" t="s">
        <v>66</v>
      </c>
      <c r="C88" s="47"/>
      <c r="D88" s="47"/>
      <c r="E88" s="40"/>
      <c r="F88" s="43"/>
      <c r="G88" s="43">
        <f t="shared" si="1"/>
        <v>0</v>
      </c>
    </row>
    <row r="89" spans="1:7" ht="30">
      <c r="A89" s="4"/>
      <c r="B89" s="35" t="s">
        <v>111</v>
      </c>
      <c r="C89" s="39" t="s">
        <v>34</v>
      </c>
      <c r="D89" s="39" t="s">
        <v>63</v>
      </c>
      <c r="E89" s="36">
        <v>21690</v>
      </c>
      <c r="F89" s="43"/>
      <c r="G89" s="43">
        <f>E89</f>
        <v>21690</v>
      </c>
    </row>
    <row r="90" spans="1:7" ht="15.75">
      <c r="A90" s="11"/>
      <c r="B90" s="48" t="s">
        <v>112</v>
      </c>
      <c r="C90" s="39" t="s">
        <v>64</v>
      </c>
      <c r="D90" s="39" t="s">
        <v>65</v>
      </c>
      <c r="E90" s="36">
        <v>123100</v>
      </c>
      <c r="F90" s="43"/>
      <c r="G90" s="43">
        <f>E90</f>
        <v>123100</v>
      </c>
    </row>
    <row r="91" spans="1:7" ht="15.75">
      <c r="A91" s="11">
        <v>4</v>
      </c>
      <c r="B91" s="37" t="s">
        <v>27</v>
      </c>
      <c r="C91" s="11"/>
      <c r="D91" s="11"/>
      <c r="E91" s="11"/>
      <c r="F91" s="11"/>
      <c r="G91" s="11"/>
    </row>
    <row r="92" spans="1:7" ht="31.5">
      <c r="A92" s="33"/>
      <c r="B92" s="4" t="s">
        <v>67</v>
      </c>
      <c r="C92" s="33" t="s">
        <v>54</v>
      </c>
      <c r="D92" s="33" t="s">
        <v>62</v>
      </c>
      <c r="E92" s="33">
        <v>175</v>
      </c>
      <c r="F92" s="33"/>
      <c r="G92" s="33">
        <v>175</v>
      </c>
    </row>
    <row r="93" spans="1:7" ht="173.25">
      <c r="A93" s="33">
        <v>2</v>
      </c>
      <c r="B93" s="42" t="s">
        <v>113</v>
      </c>
      <c r="C93" s="33"/>
      <c r="D93" s="33"/>
      <c r="E93" s="44">
        <v>79000</v>
      </c>
      <c r="F93" s="44"/>
      <c r="G93" s="44">
        <f>F93+E93</f>
        <v>79000</v>
      </c>
    </row>
    <row r="94" spans="1:7" ht="15.75">
      <c r="A94" s="43">
        <v>1</v>
      </c>
      <c r="B94" s="50" t="s">
        <v>24</v>
      </c>
      <c r="C94" s="39"/>
      <c r="D94" s="39"/>
      <c r="E94" s="36"/>
      <c r="F94" s="43"/>
      <c r="G94" s="43"/>
    </row>
    <row r="95" spans="1:7" ht="30">
      <c r="A95" s="43"/>
      <c r="B95" s="35" t="s">
        <v>100</v>
      </c>
      <c r="C95" s="36" t="s">
        <v>54</v>
      </c>
      <c r="D95" s="36" t="s">
        <v>55</v>
      </c>
      <c r="E95" s="36">
        <v>1</v>
      </c>
      <c r="F95" s="43"/>
      <c r="G95" s="43">
        <v>1</v>
      </c>
    </row>
    <row r="96" spans="1:7" ht="30">
      <c r="A96" s="43"/>
      <c r="B96" s="35" t="s">
        <v>104</v>
      </c>
      <c r="C96" s="36" t="s">
        <v>54</v>
      </c>
      <c r="D96" s="36" t="s">
        <v>55</v>
      </c>
      <c r="E96" s="36">
        <v>4</v>
      </c>
      <c r="F96" s="43"/>
      <c r="G96" s="43">
        <v>4</v>
      </c>
    </row>
    <row r="97" spans="1:7" ht="45">
      <c r="A97" s="43"/>
      <c r="B97" s="35" t="s">
        <v>56</v>
      </c>
      <c r="C97" s="36" t="s">
        <v>103</v>
      </c>
      <c r="D97" s="35" t="s">
        <v>57</v>
      </c>
      <c r="E97" s="36">
        <v>10</v>
      </c>
      <c r="F97" s="43"/>
      <c r="G97" s="43">
        <v>10</v>
      </c>
    </row>
    <row r="98" spans="1:7" ht="30">
      <c r="A98" s="43"/>
      <c r="B98" s="35" t="s">
        <v>58</v>
      </c>
      <c r="C98" s="36" t="s">
        <v>103</v>
      </c>
      <c r="D98" s="35" t="s">
        <v>57</v>
      </c>
      <c r="E98" s="36">
        <v>9</v>
      </c>
      <c r="F98" s="43"/>
      <c r="G98" s="43">
        <v>9</v>
      </c>
    </row>
    <row r="99" spans="1:7" ht="75">
      <c r="A99" s="43"/>
      <c r="B99" s="35" t="s">
        <v>59</v>
      </c>
      <c r="C99" s="36" t="s">
        <v>103</v>
      </c>
      <c r="D99" s="35" t="s">
        <v>57</v>
      </c>
      <c r="E99" s="36">
        <v>1</v>
      </c>
      <c r="F99" s="43"/>
      <c r="G99" s="43">
        <v>1</v>
      </c>
    </row>
    <row r="100" spans="1:7" ht="15.75">
      <c r="A100" s="43">
        <v>2</v>
      </c>
      <c r="B100" s="37" t="s">
        <v>25</v>
      </c>
      <c r="C100" s="39"/>
      <c r="D100" s="39"/>
      <c r="E100" s="36"/>
      <c r="F100" s="43"/>
      <c r="G100" s="43"/>
    </row>
    <row r="101" spans="1:7" ht="30">
      <c r="A101" s="43"/>
      <c r="B101" s="35" t="s">
        <v>107</v>
      </c>
      <c r="C101" s="36" t="s">
        <v>103</v>
      </c>
      <c r="D101" s="36" t="s">
        <v>55</v>
      </c>
      <c r="E101" s="36">
        <v>40</v>
      </c>
      <c r="F101" s="43"/>
      <c r="G101" s="43">
        <v>40</v>
      </c>
    </row>
    <row r="102" spans="1:7" ht="15.75">
      <c r="A102" s="43">
        <v>3</v>
      </c>
      <c r="B102" s="46" t="s">
        <v>66</v>
      </c>
      <c r="C102" s="39"/>
      <c r="D102" s="39"/>
      <c r="E102" s="36"/>
      <c r="F102" s="43"/>
      <c r="G102" s="43"/>
    </row>
    <row r="103" spans="1:7" ht="30">
      <c r="A103" s="43"/>
      <c r="B103" s="35" t="s">
        <v>111</v>
      </c>
      <c r="C103" s="39" t="s">
        <v>34</v>
      </c>
      <c r="D103" s="39" t="s">
        <v>63</v>
      </c>
      <c r="E103" s="36">
        <v>1975</v>
      </c>
      <c r="F103" s="43"/>
      <c r="G103" s="43">
        <f>F103+E103</f>
        <v>1975</v>
      </c>
    </row>
    <row r="104" spans="1:7" ht="15.75">
      <c r="A104" s="43"/>
      <c r="B104" s="48" t="s">
        <v>112</v>
      </c>
      <c r="C104" s="39"/>
      <c r="D104" s="39"/>
      <c r="E104" s="36">
        <v>2600</v>
      </c>
      <c r="F104" s="43"/>
      <c r="G104" s="43">
        <v>2600</v>
      </c>
    </row>
    <row r="105" spans="1:7" ht="15.75">
      <c r="A105" s="43"/>
      <c r="B105" s="48" t="s">
        <v>112</v>
      </c>
      <c r="C105" s="39"/>
      <c r="D105" s="39"/>
      <c r="E105" s="36">
        <v>2600</v>
      </c>
      <c r="F105" s="43"/>
      <c r="G105" s="43">
        <v>2600</v>
      </c>
    </row>
    <row r="106" spans="1:7" ht="141.75">
      <c r="A106" s="56">
        <v>3</v>
      </c>
      <c r="B106" s="44" t="s">
        <v>147</v>
      </c>
      <c r="C106" s="39"/>
      <c r="D106" s="39"/>
      <c r="E106" s="60">
        <f>E108</f>
        <v>345900</v>
      </c>
      <c r="F106" s="61"/>
      <c r="G106" s="61">
        <f>E106+F106</f>
        <v>345900</v>
      </c>
    </row>
    <row r="107" spans="1:7" ht="15.75">
      <c r="A107" s="56">
        <v>1</v>
      </c>
      <c r="B107" s="57" t="s">
        <v>24</v>
      </c>
      <c r="C107" s="39"/>
      <c r="D107" s="39"/>
      <c r="E107" s="36"/>
      <c r="F107" s="56"/>
      <c r="G107" s="56"/>
    </row>
    <row r="108" spans="1:7" ht="60">
      <c r="A108" s="56"/>
      <c r="B108" s="48" t="s">
        <v>148</v>
      </c>
      <c r="C108" s="56" t="s">
        <v>70</v>
      </c>
      <c r="D108" s="56" t="s">
        <v>71</v>
      </c>
      <c r="E108" s="58">
        <v>345900</v>
      </c>
      <c r="F108" s="56"/>
      <c r="G108" s="56">
        <f>E108+F108</f>
        <v>345900</v>
      </c>
    </row>
    <row r="109" spans="1:7" ht="18.75">
      <c r="A109" s="56">
        <v>2</v>
      </c>
      <c r="B109" s="57" t="s">
        <v>25</v>
      </c>
      <c r="C109" s="39"/>
      <c r="D109" s="39"/>
      <c r="E109" s="58"/>
      <c r="F109" s="56"/>
      <c r="G109" s="56"/>
    </row>
    <row r="110" spans="1:7" ht="120">
      <c r="A110" s="56"/>
      <c r="B110" s="48" t="s">
        <v>149</v>
      </c>
      <c r="C110" s="56" t="s">
        <v>54</v>
      </c>
      <c r="D110" s="56" t="s">
        <v>79</v>
      </c>
      <c r="E110" s="59">
        <v>70</v>
      </c>
      <c r="F110" s="56"/>
      <c r="G110" s="56">
        <f>E110+F110</f>
        <v>70</v>
      </c>
    </row>
    <row r="111" spans="1:7" ht="18.75">
      <c r="A111" s="56">
        <v>3</v>
      </c>
      <c r="B111" s="57" t="s">
        <v>26</v>
      </c>
      <c r="C111" s="39"/>
      <c r="D111" s="39"/>
      <c r="E111" s="58"/>
      <c r="F111" s="56"/>
      <c r="G111" s="56"/>
    </row>
    <row r="112" spans="1:7" ht="31.5">
      <c r="A112" s="56"/>
      <c r="B112" s="4" t="s">
        <v>150</v>
      </c>
      <c r="C112" s="56" t="s">
        <v>70</v>
      </c>
      <c r="D112" s="56" t="s">
        <v>78</v>
      </c>
      <c r="E112" s="58">
        <v>4941</v>
      </c>
      <c r="F112" s="56"/>
      <c r="G112" s="56">
        <f>E112+F112</f>
        <v>4941</v>
      </c>
    </row>
    <row r="113" spans="1:7" ht="18.75">
      <c r="A113" s="56">
        <v>4</v>
      </c>
      <c r="B113" s="57" t="s">
        <v>27</v>
      </c>
      <c r="C113" s="39"/>
      <c r="D113" s="39"/>
      <c r="E113" s="58"/>
      <c r="F113" s="56"/>
      <c r="G113" s="56"/>
    </row>
    <row r="114" spans="1:7" ht="31.5">
      <c r="A114" s="56"/>
      <c r="B114" s="4" t="s">
        <v>86</v>
      </c>
      <c r="C114" s="39" t="s">
        <v>68</v>
      </c>
      <c r="D114" s="39"/>
      <c r="E114" s="58">
        <v>80</v>
      </c>
      <c r="F114" s="56"/>
      <c r="G114" s="56">
        <f>E114+F114</f>
        <v>80</v>
      </c>
    </row>
    <row r="115" spans="1:7" ht="71.25" customHeight="1">
      <c r="A115" s="33">
        <v>4</v>
      </c>
      <c r="B115" s="37" t="s">
        <v>96</v>
      </c>
      <c r="C115" s="33"/>
      <c r="D115" s="33"/>
      <c r="E115" s="33"/>
      <c r="F115" s="44">
        <f>F116+F141+F150+F163+F177</f>
        <v>2471050</v>
      </c>
      <c r="G115" s="44">
        <f>F115</f>
        <v>2471050</v>
      </c>
    </row>
    <row r="116" spans="1:7" ht="84.75" customHeight="1">
      <c r="A116" s="33"/>
      <c r="B116" s="37" t="s">
        <v>153</v>
      </c>
      <c r="C116" s="33"/>
      <c r="D116" s="33"/>
      <c r="E116" s="33"/>
      <c r="F116" s="44">
        <v>500000</v>
      </c>
      <c r="G116" s="44">
        <f>F116</f>
        <v>500000</v>
      </c>
    </row>
    <row r="117" spans="1:7" ht="15.75">
      <c r="A117" s="33">
        <v>1</v>
      </c>
      <c r="B117" s="37" t="s">
        <v>24</v>
      </c>
      <c r="C117" s="33"/>
      <c r="D117" s="33"/>
      <c r="E117" s="33"/>
      <c r="F117" s="33"/>
      <c r="G117" s="33"/>
    </row>
    <row r="118" spans="1:7" ht="31.5">
      <c r="A118" s="33"/>
      <c r="B118" s="4" t="s">
        <v>69</v>
      </c>
      <c r="C118" s="33" t="s">
        <v>70</v>
      </c>
      <c r="D118" s="33" t="s">
        <v>71</v>
      </c>
      <c r="E118" s="33"/>
      <c r="F118" s="44">
        <f>F119+F120+F121+F122+F123+F124</f>
        <v>500000</v>
      </c>
      <c r="G118" s="44">
        <f aca="true" t="shared" si="2" ref="G118:G124">F118</f>
        <v>500000</v>
      </c>
    </row>
    <row r="119" spans="1:7" ht="47.25">
      <c r="A119" s="33"/>
      <c r="B119" s="4" t="s">
        <v>116</v>
      </c>
      <c r="C119" s="33" t="s">
        <v>70</v>
      </c>
      <c r="D119" s="33" t="s">
        <v>71</v>
      </c>
      <c r="E119" s="33"/>
      <c r="F119" s="33">
        <v>46770</v>
      </c>
      <c r="G119" s="33">
        <f t="shared" si="2"/>
        <v>46770</v>
      </c>
    </row>
    <row r="120" spans="1:7" ht="47.25">
      <c r="A120" s="33"/>
      <c r="B120" s="4" t="s">
        <v>72</v>
      </c>
      <c r="C120" s="33" t="s">
        <v>70</v>
      </c>
      <c r="D120" s="33" t="s">
        <v>71</v>
      </c>
      <c r="E120" s="33"/>
      <c r="F120" s="33">
        <v>107980</v>
      </c>
      <c r="G120" s="33">
        <f t="shared" si="2"/>
        <v>107980</v>
      </c>
    </row>
    <row r="121" spans="1:7" ht="78.75">
      <c r="A121" s="33"/>
      <c r="B121" s="4" t="s">
        <v>73</v>
      </c>
      <c r="C121" s="33" t="s">
        <v>70</v>
      </c>
      <c r="D121" s="33" t="s">
        <v>71</v>
      </c>
      <c r="E121" s="33"/>
      <c r="F121" s="33">
        <v>110000</v>
      </c>
      <c r="G121" s="33">
        <f t="shared" si="2"/>
        <v>110000</v>
      </c>
    </row>
    <row r="122" spans="1:7" ht="47.25">
      <c r="A122" s="33"/>
      <c r="B122" s="4" t="s">
        <v>114</v>
      </c>
      <c r="C122" s="33" t="s">
        <v>70</v>
      </c>
      <c r="D122" s="33" t="s">
        <v>71</v>
      </c>
      <c r="E122" s="33"/>
      <c r="F122" s="33">
        <v>16000</v>
      </c>
      <c r="G122" s="33">
        <f t="shared" si="2"/>
        <v>16000</v>
      </c>
    </row>
    <row r="123" spans="1:7" ht="47.25">
      <c r="A123" s="33"/>
      <c r="B123" s="4" t="s">
        <v>115</v>
      </c>
      <c r="C123" s="33" t="s">
        <v>70</v>
      </c>
      <c r="D123" s="33" t="s">
        <v>71</v>
      </c>
      <c r="E123" s="33"/>
      <c r="F123" s="33">
        <v>60000</v>
      </c>
      <c r="G123" s="33">
        <f t="shared" si="2"/>
        <v>60000</v>
      </c>
    </row>
    <row r="124" spans="1:7" ht="63">
      <c r="A124" s="33"/>
      <c r="B124" s="4" t="s">
        <v>74</v>
      </c>
      <c r="C124" s="33" t="s">
        <v>70</v>
      </c>
      <c r="D124" s="33" t="s">
        <v>71</v>
      </c>
      <c r="E124" s="33"/>
      <c r="F124" s="33">
        <v>159250</v>
      </c>
      <c r="G124" s="33">
        <f t="shared" si="2"/>
        <v>159250</v>
      </c>
    </row>
    <row r="125" spans="1:7" ht="15.75">
      <c r="A125" s="33">
        <v>2</v>
      </c>
      <c r="B125" s="37" t="s">
        <v>25</v>
      </c>
      <c r="C125" s="33"/>
      <c r="D125" s="33"/>
      <c r="E125" s="33"/>
      <c r="F125" s="33"/>
      <c r="G125" s="33"/>
    </row>
    <row r="126" spans="1:7" ht="15.75">
      <c r="A126" s="33"/>
      <c r="B126" s="4" t="s">
        <v>117</v>
      </c>
      <c r="C126" s="33" t="s">
        <v>54</v>
      </c>
      <c r="D126" s="33" t="s">
        <v>79</v>
      </c>
      <c r="E126" s="33"/>
      <c r="F126" s="33">
        <v>3</v>
      </c>
      <c r="G126" s="45">
        <v>3</v>
      </c>
    </row>
    <row r="127" spans="1:7" ht="31.5">
      <c r="A127" s="33"/>
      <c r="B127" s="4" t="s">
        <v>75</v>
      </c>
      <c r="C127" s="33" t="s">
        <v>54</v>
      </c>
      <c r="D127" s="33" t="s">
        <v>79</v>
      </c>
      <c r="E127" s="33"/>
      <c r="F127" s="33">
        <v>11</v>
      </c>
      <c r="G127" s="45">
        <v>11</v>
      </c>
    </row>
    <row r="128" spans="1:7" ht="63">
      <c r="A128" s="33"/>
      <c r="B128" s="4" t="s">
        <v>76</v>
      </c>
      <c r="C128" s="33" t="s">
        <v>54</v>
      </c>
      <c r="D128" s="33" t="s">
        <v>79</v>
      </c>
      <c r="E128" s="33"/>
      <c r="F128" s="33">
        <v>5</v>
      </c>
      <c r="G128" s="45">
        <v>5</v>
      </c>
    </row>
    <row r="129" spans="1:7" ht="31.5">
      <c r="A129" s="33"/>
      <c r="B129" s="4" t="s">
        <v>118</v>
      </c>
      <c r="C129" s="33" t="s">
        <v>54</v>
      </c>
      <c r="D129" s="33" t="s">
        <v>79</v>
      </c>
      <c r="E129" s="33"/>
      <c r="F129" s="33">
        <v>2</v>
      </c>
      <c r="G129" s="45">
        <v>2</v>
      </c>
    </row>
    <row r="130" spans="1:7" ht="15.75">
      <c r="A130" s="33"/>
      <c r="B130" s="4" t="s">
        <v>119</v>
      </c>
      <c r="C130" s="33" t="s">
        <v>54</v>
      </c>
      <c r="D130" s="33" t="s">
        <v>79</v>
      </c>
      <c r="E130" s="33"/>
      <c r="F130" s="33">
        <v>5</v>
      </c>
      <c r="G130" s="45">
        <v>5</v>
      </c>
    </row>
    <row r="131" spans="1:7" ht="31.5">
      <c r="A131" s="33"/>
      <c r="B131" s="4" t="s">
        <v>77</v>
      </c>
      <c r="C131" s="33" t="s">
        <v>54</v>
      </c>
      <c r="D131" s="33" t="s">
        <v>79</v>
      </c>
      <c r="E131" s="33"/>
      <c r="F131" s="33">
        <v>6</v>
      </c>
      <c r="G131" s="45">
        <v>6</v>
      </c>
    </row>
    <row r="132" spans="1:7" ht="15.75">
      <c r="A132" s="33">
        <v>3</v>
      </c>
      <c r="B132" s="37" t="s">
        <v>26</v>
      </c>
      <c r="C132" s="33"/>
      <c r="D132" s="33"/>
      <c r="E132" s="33"/>
      <c r="F132" s="33"/>
      <c r="G132" s="33"/>
    </row>
    <row r="133" spans="1:7" ht="31.5">
      <c r="A133" s="33"/>
      <c r="B133" s="4" t="s">
        <v>120</v>
      </c>
      <c r="C133" s="33" t="s">
        <v>70</v>
      </c>
      <c r="D133" s="33" t="s">
        <v>78</v>
      </c>
      <c r="E133" s="33"/>
      <c r="F133" s="33">
        <v>15590</v>
      </c>
      <c r="G133" s="45">
        <v>15590</v>
      </c>
    </row>
    <row r="134" spans="1:7" ht="47.25">
      <c r="A134" s="33"/>
      <c r="B134" s="4" t="s">
        <v>80</v>
      </c>
      <c r="C134" s="33" t="s">
        <v>70</v>
      </c>
      <c r="D134" s="33" t="s">
        <v>78</v>
      </c>
      <c r="E134" s="33"/>
      <c r="F134" s="33">
        <v>10000</v>
      </c>
      <c r="G134" s="45">
        <v>10000</v>
      </c>
    </row>
    <row r="135" spans="1:7" ht="78.75">
      <c r="A135" s="33"/>
      <c r="B135" s="4" t="s">
        <v>81</v>
      </c>
      <c r="C135" s="33" t="s">
        <v>70</v>
      </c>
      <c r="D135" s="33" t="s">
        <v>78</v>
      </c>
      <c r="E135" s="33"/>
      <c r="F135" s="33">
        <v>22000</v>
      </c>
      <c r="G135" s="45">
        <v>22000</v>
      </c>
    </row>
    <row r="136" spans="1:7" ht="47.25">
      <c r="A136" s="33"/>
      <c r="B136" s="4" t="s">
        <v>121</v>
      </c>
      <c r="C136" s="33" t="s">
        <v>70</v>
      </c>
      <c r="D136" s="33" t="s">
        <v>78</v>
      </c>
      <c r="E136" s="33"/>
      <c r="F136" s="33">
        <v>8000</v>
      </c>
      <c r="G136" s="45">
        <v>8000</v>
      </c>
    </row>
    <row r="137" spans="1:7" ht="31.5">
      <c r="A137" s="33"/>
      <c r="B137" s="4" t="s">
        <v>122</v>
      </c>
      <c r="C137" s="33" t="s">
        <v>70</v>
      </c>
      <c r="D137" s="33" t="s">
        <v>78</v>
      </c>
      <c r="E137" s="33"/>
      <c r="F137" s="33">
        <v>12000</v>
      </c>
      <c r="G137" s="45">
        <v>12000</v>
      </c>
    </row>
    <row r="138" spans="1:7" ht="47.25">
      <c r="A138" s="33"/>
      <c r="B138" s="4" t="s">
        <v>82</v>
      </c>
      <c r="C138" s="33" t="s">
        <v>70</v>
      </c>
      <c r="D138" s="33" t="s">
        <v>78</v>
      </c>
      <c r="E138" s="33"/>
      <c r="F138" s="33">
        <v>26542</v>
      </c>
      <c r="G138" s="45">
        <v>26542</v>
      </c>
    </row>
    <row r="139" spans="1:7" ht="15.75">
      <c r="A139" s="41">
        <v>4</v>
      </c>
      <c r="B139" s="37" t="s">
        <v>27</v>
      </c>
      <c r="C139" s="41"/>
      <c r="D139" s="41"/>
      <c r="E139" s="41"/>
      <c r="F139" s="41"/>
      <c r="G139" s="41"/>
    </row>
    <row r="140" spans="1:7" ht="15.75">
      <c r="A140" s="41"/>
      <c r="B140" s="4" t="s">
        <v>89</v>
      </c>
      <c r="C140" s="41" t="s">
        <v>68</v>
      </c>
      <c r="D140" s="41" t="s">
        <v>63</v>
      </c>
      <c r="E140" s="41"/>
      <c r="F140" s="41">
        <v>100</v>
      </c>
      <c r="G140" s="41">
        <v>100</v>
      </c>
    </row>
    <row r="141" spans="1:7" ht="78.75">
      <c r="A141" s="33"/>
      <c r="B141" s="37" t="s">
        <v>157</v>
      </c>
      <c r="C141" s="33"/>
      <c r="D141" s="33"/>
      <c r="E141" s="33"/>
      <c r="F141" s="44">
        <v>256000</v>
      </c>
      <c r="G141" s="44">
        <f>F141</f>
        <v>256000</v>
      </c>
    </row>
    <row r="142" spans="1:7" ht="15.75">
      <c r="A142" s="33">
        <v>1</v>
      </c>
      <c r="B142" s="37" t="s">
        <v>24</v>
      </c>
      <c r="C142" s="33"/>
      <c r="D142" s="33"/>
      <c r="E142" s="33"/>
      <c r="F142" s="33"/>
      <c r="G142" s="33"/>
    </row>
    <row r="143" spans="1:7" ht="47.25">
      <c r="A143" s="33"/>
      <c r="B143" s="4" t="s">
        <v>141</v>
      </c>
      <c r="C143" s="34" t="s">
        <v>83</v>
      </c>
      <c r="D143" s="34" t="s">
        <v>71</v>
      </c>
      <c r="E143" s="33"/>
      <c r="F143" s="33">
        <v>256000</v>
      </c>
      <c r="G143" s="34">
        <f>F143</f>
        <v>256000</v>
      </c>
    </row>
    <row r="144" spans="1:7" ht="15.75">
      <c r="A144" s="33">
        <v>2</v>
      </c>
      <c r="B144" s="37" t="s">
        <v>25</v>
      </c>
      <c r="C144" s="33"/>
      <c r="D144" s="33"/>
      <c r="E144" s="33"/>
      <c r="F144" s="33"/>
      <c r="G144" s="34"/>
    </row>
    <row r="145" spans="1:7" ht="31.5">
      <c r="A145" s="33"/>
      <c r="B145" s="4" t="s">
        <v>85</v>
      </c>
      <c r="C145" s="34" t="s">
        <v>54</v>
      </c>
      <c r="D145" s="34" t="s">
        <v>78</v>
      </c>
      <c r="E145" s="33"/>
      <c r="F145" s="33">
        <v>37</v>
      </c>
      <c r="G145" s="34">
        <v>37</v>
      </c>
    </row>
    <row r="146" spans="1:7" ht="15.75">
      <c r="A146" s="34">
        <v>3</v>
      </c>
      <c r="B146" s="37" t="s">
        <v>26</v>
      </c>
      <c r="C146" s="34"/>
      <c r="D146" s="34"/>
      <c r="E146" s="34"/>
      <c r="F146" s="34"/>
      <c r="G146" s="34"/>
    </row>
    <row r="147" spans="1:7" ht="47.25">
      <c r="A147" s="34"/>
      <c r="B147" s="4" t="s">
        <v>142</v>
      </c>
      <c r="C147" s="34" t="s">
        <v>70</v>
      </c>
      <c r="D147" s="34" t="s">
        <v>78</v>
      </c>
      <c r="E147" s="34"/>
      <c r="F147" s="34">
        <v>6920</v>
      </c>
      <c r="G147" s="34">
        <v>6920</v>
      </c>
    </row>
    <row r="148" spans="1:7" ht="15.75">
      <c r="A148" s="34">
        <v>4</v>
      </c>
      <c r="B148" s="37" t="s">
        <v>27</v>
      </c>
      <c r="C148" s="34"/>
      <c r="D148" s="34"/>
      <c r="E148" s="34"/>
      <c r="F148" s="34"/>
      <c r="G148" s="34"/>
    </row>
    <row r="149" spans="1:7" ht="31.5">
      <c r="A149" s="34"/>
      <c r="B149" s="4" t="s">
        <v>86</v>
      </c>
      <c r="C149" s="34"/>
      <c r="D149" s="34"/>
      <c r="E149" s="34"/>
      <c r="F149" s="34">
        <v>100</v>
      </c>
      <c r="G149" s="34">
        <v>100</v>
      </c>
    </row>
    <row r="150" spans="1:7" ht="78.75">
      <c r="A150" s="45"/>
      <c r="B150" s="37" t="s">
        <v>156</v>
      </c>
      <c r="C150" s="45"/>
      <c r="D150" s="45"/>
      <c r="E150" s="45"/>
      <c r="F150" s="44">
        <v>1400000</v>
      </c>
      <c r="G150" s="44">
        <f>F150</f>
        <v>1400000</v>
      </c>
    </row>
    <row r="151" spans="1:7" ht="15.75">
      <c r="A151" s="45">
        <v>1</v>
      </c>
      <c r="B151" s="37" t="s">
        <v>24</v>
      </c>
      <c r="C151" s="45"/>
      <c r="D151" s="45"/>
      <c r="E151" s="45"/>
      <c r="F151" s="45"/>
      <c r="G151" s="45"/>
    </row>
    <row r="152" spans="1:7" ht="31.5">
      <c r="A152" s="45"/>
      <c r="B152" s="4" t="s">
        <v>84</v>
      </c>
      <c r="C152" s="45" t="s">
        <v>83</v>
      </c>
      <c r="D152" s="45" t="s">
        <v>71</v>
      </c>
      <c r="E152" s="45"/>
      <c r="F152" s="44">
        <f>F153+F154</f>
        <v>1400000</v>
      </c>
      <c r="G152" s="44">
        <f>F152</f>
        <v>1400000</v>
      </c>
    </row>
    <row r="153" spans="1:7" ht="50.25" customHeight="1">
      <c r="A153" s="51"/>
      <c r="B153" s="4" t="s">
        <v>135</v>
      </c>
      <c r="C153" s="51" t="s">
        <v>83</v>
      </c>
      <c r="D153" s="51" t="s">
        <v>71</v>
      </c>
      <c r="E153" s="51"/>
      <c r="F153" s="51">
        <v>650000</v>
      </c>
      <c r="G153" s="51">
        <v>650000</v>
      </c>
    </row>
    <row r="154" spans="1:7" ht="48" customHeight="1">
      <c r="A154" s="51"/>
      <c r="B154" s="4" t="s">
        <v>136</v>
      </c>
      <c r="C154" s="51" t="s">
        <v>83</v>
      </c>
      <c r="D154" s="51" t="s">
        <v>71</v>
      </c>
      <c r="E154" s="51"/>
      <c r="F154" s="51">
        <v>750000</v>
      </c>
      <c r="G154" s="51">
        <v>750000</v>
      </c>
    </row>
    <row r="155" spans="1:7" ht="16.5" customHeight="1">
      <c r="A155" s="45">
        <v>2</v>
      </c>
      <c r="B155" s="37" t="s">
        <v>25</v>
      </c>
      <c r="C155" s="45"/>
      <c r="D155" s="45"/>
      <c r="E155" s="45"/>
      <c r="F155" s="45"/>
      <c r="G155" s="45"/>
    </row>
    <row r="156" spans="1:7" ht="33.75" customHeight="1">
      <c r="A156" s="51"/>
      <c r="B156" s="4" t="s">
        <v>138</v>
      </c>
      <c r="C156" s="51" t="s">
        <v>54</v>
      </c>
      <c r="D156" s="51" t="s">
        <v>78</v>
      </c>
      <c r="E156" s="51"/>
      <c r="F156" s="51">
        <v>75</v>
      </c>
      <c r="G156" s="51">
        <v>75</v>
      </c>
    </row>
    <row r="157" spans="1:7" ht="33.75" customHeight="1">
      <c r="A157" s="45"/>
      <c r="B157" s="4" t="s">
        <v>137</v>
      </c>
      <c r="C157" s="45" t="s">
        <v>54</v>
      </c>
      <c r="D157" s="45" t="s">
        <v>78</v>
      </c>
      <c r="E157" s="45"/>
      <c r="F157" s="45">
        <v>43</v>
      </c>
      <c r="G157" s="45">
        <v>43</v>
      </c>
    </row>
    <row r="158" spans="1:7" ht="15.75" customHeight="1">
      <c r="A158" s="45">
        <v>3</v>
      </c>
      <c r="B158" s="37" t="s">
        <v>26</v>
      </c>
      <c r="C158" s="45"/>
      <c r="D158" s="45"/>
      <c r="E158" s="45"/>
      <c r="F158" s="45"/>
      <c r="G158" s="45"/>
    </row>
    <row r="159" spans="1:7" ht="48" customHeight="1">
      <c r="A159" s="51"/>
      <c r="B159" s="4" t="s">
        <v>140</v>
      </c>
      <c r="C159" s="51" t="s">
        <v>70</v>
      </c>
      <c r="D159" s="51" t="s">
        <v>78</v>
      </c>
      <c r="E159" s="51"/>
      <c r="F159" s="51">
        <v>15000</v>
      </c>
      <c r="G159" s="51">
        <v>15000</v>
      </c>
    </row>
    <row r="160" spans="1:7" ht="37.5" customHeight="1">
      <c r="A160" s="45"/>
      <c r="B160" s="4" t="s">
        <v>139</v>
      </c>
      <c r="C160" s="45" t="s">
        <v>70</v>
      </c>
      <c r="D160" s="45" t="s">
        <v>78</v>
      </c>
      <c r="E160" s="45"/>
      <c r="F160" s="45">
        <v>10000</v>
      </c>
      <c r="G160" s="45">
        <v>10000</v>
      </c>
    </row>
    <row r="161" spans="1:7" ht="17.25" customHeight="1">
      <c r="A161" s="45">
        <v>4</v>
      </c>
      <c r="B161" s="37" t="s">
        <v>27</v>
      </c>
      <c r="C161" s="45"/>
      <c r="D161" s="45"/>
      <c r="E161" s="45"/>
      <c r="F161" s="45"/>
      <c r="G161" s="45"/>
    </row>
    <row r="162" spans="1:7" ht="30.75" customHeight="1">
      <c r="A162" s="45"/>
      <c r="B162" s="4" t="s">
        <v>86</v>
      </c>
      <c r="C162" s="45" t="s">
        <v>68</v>
      </c>
      <c r="D162" s="45"/>
      <c r="E162" s="45"/>
      <c r="F162" s="45">
        <v>100</v>
      </c>
      <c r="G162" s="45">
        <v>100</v>
      </c>
    </row>
    <row r="163" spans="1:7" ht="141" customHeight="1">
      <c r="A163" s="64"/>
      <c r="B163" s="37" t="s">
        <v>169</v>
      </c>
      <c r="C163" s="64"/>
      <c r="D163" s="64"/>
      <c r="E163" s="64"/>
      <c r="F163" s="44">
        <f>F165</f>
        <v>151640</v>
      </c>
      <c r="G163" s="44">
        <f>F163</f>
        <v>151640</v>
      </c>
    </row>
    <row r="164" spans="1:7" ht="18" customHeight="1">
      <c r="A164" s="64">
        <v>1</v>
      </c>
      <c r="B164" s="37" t="s">
        <v>24</v>
      </c>
      <c r="C164" s="64"/>
      <c r="D164" s="64"/>
      <c r="E164" s="64"/>
      <c r="F164" s="64"/>
      <c r="G164" s="64"/>
    </row>
    <row r="165" spans="1:7" ht="66" customHeight="1">
      <c r="A165" s="64"/>
      <c r="B165" s="4" t="s">
        <v>179</v>
      </c>
      <c r="C165" s="64" t="s">
        <v>83</v>
      </c>
      <c r="D165" s="64" t="s">
        <v>71</v>
      </c>
      <c r="E165" s="64"/>
      <c r="F165" s="64">
        <v>151640</v>
      </c>
      <c r="G165" s="64">
        <f>F165</f>
        <v>151640</v>
      </c>
    </row>
    <row r="166" spans="1:7" ht="21.75" customHeight="1">
      <c r="A166" s="64">
        <v>2</v>
      </c>
      <c r="B166" s="37" t="s">
        <v>25</v>
      </c>
      <c r="C166" s="64"/>
      <c r="D166" s="64"/>
      <c r="E166" s="64"/>
      <c r="F166" s="64"/>
      <c r="G166" s="64"/>
    </row>
    <row r="167" spans="1:7" ht="30.75" customHeight="1">
      <c r="A167" s="65"/>
      <c r="B167" s="4" t="s">
        <v>172</v>
      </c>
      <c r="C167" s="65" t="s">
        <v>54</v>
      </c>
      <c r="D167" s="65" t="s">
        <v>78</v>
      </c>
      <c r="E167" s="65"/>
      <c r="F167" s="65">
        <v>2</v>
      </c>
      <c r="G167" s="65">
        <f aca="true" t="shared" si="3" ref="G167:G172">F167</f>
        <v>2</v>
      </c>
    </row>
    <row r="168" spans="1:7" ht="30.75" customHeight="1">
      <c r="A168" s="65"/>
      <c r="B168" s="4" t="s">
        <v>173</v>
      </c>
      <c r="C168" s="65" t="s">
        <v>54</v>
      </c>
      <c r="D168" s="65" t="s">
        <v>78</v>
      </c>
      <c r="E168" s="65"/>
      <c r="F168" s="65">
        <v>1</v>
      </c>
      <c r="G168" s="65">
        <f t="shared" si="3"/>
        <v>1</v>
      </c>
    </row>
    <row r="169" spans="1:7" ht="47.25" customHeight="1">
      <c r="A169" s="65"/>
      <c r="B169" s="4" t="s">
        <v>181</v>
      </c>
      <c r="C169" s="65" t="s">
        <v>54</v>
      </c>
      <c r="D169" s="65" t="s">
        <v>78</v>
      </c>
      <c r="E169" s="65"/>
      <c r="F169" s="65">
        <v>1</v>
      </c>
      <c r="G169" s="65">
        <f t="shared" si="3"/>
        <v>1</v>
      </c>
    </row>
    <row r="170" spans="1:7" ht="45" customHeight="1">
      <c r="A170" s="65"/>
      <c r="B170" s="4" t="s">
        <v>176</v>
      </c>
      <c r="C170" s="65" t="s">
        <v>54</v>
      </c>
      <c r="D170" s="65" t="s">
        <v>78</v>
      </c>
      <c r="E170" s="65"/>
      <c r="F170" s="65">
        <v>1</v>
      </c>
      <c r="G170" s="65">
        <f t="shared" si="3"/>
        <v>1</v>
      </c>
    </row>
    <row r="171" spans="1:7" ht="30.75" customHeight="1">
      <c r="A171" s="65"/>
      <c r="B171" s="4" t="s">
        <v>177</v>
      </c>
      <c r="C171" s="65" t="s">
        <v>54</v>
      </c>
      <c r="D171" s="65" t="s">
        <v>78</v>
      </c>
      <c r="E171" s="65"/>
      <c r="F171" s="65">
        <v>1</v>
      </c>
      <c r="G171" s="65">
        <f t="shared" si="3"/>
        <v>1</v>
      </c>
    </row>
    <row r="172" spans="1:7" ht="48.75" customHeight="1">
      <c r="A172" s="64"/>
      <c r="B172" s="4" t="s">
        <v>178</v>
      </c>
      <c r="C172" s="64" t="s">
        <v>54</v>
      </c>
      <c r="D172" s="64" t="s">
        <v>78</v>
      </c>
      <c r="E172" s="64"/>
      <c r="F172" s="64">
        <v>1</v>
      </c>
      <c r="G172" s="65">
        <f t="shared" si="3"/>
        <v>1</v>
      </c>
    </row>
    <row r="173" spans="1:7" ht="21" customHeight="1">
      <c r="A173" s="64">
        <v>3</v>
      </c>
      <c r="B173" s="37" t="s">
        <v>26</v>
      </c>
      <c r="C173" s="64"/>
      <c r="D173" s="64"/>
      <c r="E173" s="64"/>
      <c r="F173" s="64"/>
      <c r="G173" s="64"/>
    </row>
    <row r="174" spans="1:7" ht="66" customHeight="1">
      <c r="A174" s="64"/>
      <c r="B174" s="4" t="s">
        <v>180</v>
      </c>
      <c r="C174" s="64" t="s">
        <v>70</v>
      </c>
      <c r="D174" s="64" t="s">
        <v>78</v>
      </c>
      <c r="E174" s="64"/>
      <c r="F174" s="64">
        <v>15000</v>
      </c>
      <c r="G174" s="64">
        <v>15000</v>
      </c>
    </row>
    <row r="175" spans="1:7" ht="18.75" customHeight="1">
      <c r="A175" s="64">
        <v>4</v>
      </c>
      <c r="B175" s="37" t="s">
        <v>27</v>
      </c>
      <c r="C175" s="64"/>
      <c r="D175" s="64"/>
      <c r="E175" s="64"/>
      <c r="F175" s="64"/>
      <c r="G175" s="64"/>
    </row>
    <row r="176" spans="1:7" ht="30.75" customHeight="1">
      <c r="A176" s="64"/>
      <c r="B176" s="4" t="s">
        <v>86</v>
      </c>
      <c r="C176" s="64" t="s">
        <v>68</v>
      </c>
      <c r="D176" s="64"/>
      <c r="E176" s="64"/>
      <c r="F176" s="64"/>
      <c r="G176" s="64"/>
    </row>
    <row r="177" spans="1:7" ht="96" customHeight="1">
      <c r="A177" s="64"/>
      <c r="B177" s="37" t="s">
        <v>170</v>
      </c>
      <c r="C177" s="64"/>
      <c r="D177" s="64"/>
      <c r="E177" s="64"/>
      <c r="F177" s="44">
        <f>F179</f>
        <v>163410</v>
      </c>
      <c r="G177" s="44">
        <f>F177</f>
        <v>163410</v>
      </c>
    </row>
    <row r="178" spans="1:7" ht="21.75" customHeight="1">
      <c r="A178" s="64">
        <v>1</v>
      </c>
      <c r="B178" s="37" t="s">
        <v>24</v>
      </c>
      <c r="C178" s="64"/>
      <c r="D178" s="64"/>
      <c r="E178" s="64"/>
      <c r="F178" s="64"/>
      <c r="G178" s="64"/>
    </row>
    <row r="179" spans="1:7" ht="63.75" customHeight="1">
      <c r="A179" s="64"/>
      <c r="B179" s="4" t="s">
        <v>179</v>
      </c>
      <c r="C179" s="64" t="s">
        <v>83</v>
      </c>
      <c r="D179" s="64" t="s">
        <v>71</v>
      </c>
      <c r="E179" s="64"/>
      <c r="F179" s="64">
        <v>163410</v>
      </c>
      <c r="G179" s="64">
        <f>F179</f>
        <v>163410</v>
      </c>
    </row>
    <row r="180" spans="1:7" ht="22.5" customHeight="1">
      <c r="A180" s="64">
        <v>2</v>
      </c>
      <c r="B180" s="37" t="s">
        <v>25</v>
      </c>
      <c r="C180" s="64"/>
      <c r="D180" s="64"/>
      <c r="E180" s="64"/>
      <c r="F180" s="64"/>
      <c r="G180" s="64"/>
    </row>
    <row r="181" spans="1:7" ht="30.75" customHeight="1">
      <c r="A181" s="65"/>
      <c r="B181" s="4" t="s">
        <v>172</v>
      </c>
      <c r="C181" s="65" t="s">
        <v>54</v>
      </c>
      <c r="D181" s="65" t="s">
        <v>78</v>
      </c>
      <c r="E181" s="65"/>
      <c r="F181" s="65">
        <v>2</v>
      </c>
      <c r="G181" s="65">
        <f aca="true" t="shared" si="4" ref="G181:G187">F181</f>
        <v>2</v>
      </c>
    </row>
    <row r="182" spans="1:7" ht="30.75" customHeight="1">
      <c r="A182" s="65"/>
      <c r="B182" s="4" t="s">
        <v>173</v>
      </c>
      <c r="C182" s="65" t="s">
        <v>54</v>
      </c>
      <c r="D182" s="65" t="s">
        <v>78</v>
      </c>
      <c r="E182" s="65"/>
      <c r="F182" s="65">
        <v>1</v>
      </c>
      <c r="G182" s="65">
        <f t="shared" si="4"/>
        <v>1</v>
      </c>
    </row>
    <row r="183" spans="1:7" ht="46.5" customHeight="1">
      <c r="A183" s="65"/>
      <c r="B183" s="4" t="s">
        <v>174</v>
      </c>
      <c r="C183" s="65" t="s">
        <v>54</v>
      </c>
      <c r="D183" s="65" t="s">
        <v>78</v>
      </c>
      <c r="E183" s="65"/>
      <c r="F183" s="65">
        <v>1</v>
      </c>
      <c r="G183" s="65">
        <f t="shared" si="4"/>
        <v>1</v>
      </c>
    </row>
    <row r="184" spans="1:7" ht="48.75" customHeight="1">
      <c r="A184" s="65"/>
      <c r="B184" s="4" t="s">
        <v>175</v>
      </c>
      <c r="C184" s="65" t="s">
        <v>54</v>
      </c>
      <c r="D184" s="65" t="s">
        <v>78</v>
      </c>
      <c r="E184" s="65"/>
      <c r="F184" s="65">
        <v>1</v>
      </c>
      <c r="G184" s="65">
        <f t="shared" si="4"/>
        <v>1</v>
      </c>
    </row>
    <row r="185" spans="1:7" ht="46.5" customHeight="1">
      <c r="A185" s="65"/>
      <c r="B185" s="4" t="s">
        <v>176</v>
      </c>
      <c r="C185" s="65" t="s">
        <v>54</v>
      </c>
      <c r="D185" s="65" t="s">
        <v>78</v>
      </c>
      <c r="E185" s="65"/>
      <c r="F185" s="65">
        <v>1</v>
      </c>
      <c r="G185" s="65">
        <f t="shared" si="4"/>
        <v>1</v>
      </c>
    </row>
    <row r="186" spans="1:7" ht="30.75" customHeight="1">
      <c r="A186" s="65"/>
      <c r="B186" s="4" t="s">
        <v>177</v>
      </c>
      <c r="C186" s="65" t="s">
        <v>54</v>
      </c>
      <c r="D186" s="65" t="s">
        <v>78</v>
      </c>
      <c r="E186" s="65"/>
      <c r="F186" s="65">
        <v>1</v>
      </c>
      <c r="G186" s="65">
        <f t="shared" si="4"/>
        <v>1</v>
      </c>
    </row>
    <row r="187" spans="1:7" ht="46.5" customHeight="1">
      <c r="A187" s="64"/>
      <c r="B187" s="4" t="s">
        <v>178</v>
      </c>
      <c r="C187" s="65" t="s">
        <v>54</v>
      </c>
      <c r="D187" s="65" t="s">
        <v>78</v>
      </c>
      <c r="E187" s="64"/>
      <c r="F187" s="64">
        <v>1</v>
      </c>
      <c r="G187" s="64">
        <f t="shared" si="4"/>
        <v>1</v>
      </c>
    </row>
    <row r="188" spans="1:7" ht="19.5" customHeight="1">
      <c r="A188" s="64">
        <v>3</v>
      </c>
      <c r="B188" s="37" t="s">
        <v>26</v>
      </c>
      <c r="C188" s="64"/>
      <c r="D188" s="64"/>
      <c r="E188" s="64"/>
      <c r="F188" s="64"/>
      <c r="G188" s="64"/>
    </row>
    <row r="189" spans="1:7" ht="66" customHeight="1">
      <c r="A189" s="64"/>
      <c r="B189" s="4" t="s">
        <v>180</v>
      </c>
      <c r="C189" s="64" t="s">
        <v>70</v>
      </c>
      <c r="D189" s="64" t="s">
        <v>78</v>
      </c>
      <c r="E189" s="64"/>
      <c r="F189" s="64">
        <v>18950</v>
      </c>
      <c r="G189" s="64">
        <f>F189</f>
        <v>18950</v>
      </c>
    </row>
    <row r="190" spans="1:7" ht="19.5" customHeight="1">
      <c r="A190" s="64">
        <v>4</v>
      </c>
      <c r="B190" s="37" t="s">
        <v>27</v>
      </c>
      <c r="C190" s="64"/>
      <c r="D190" s="64"/>
      <c r="E190" s="64"/>
      <c r="F190" s="64"/>
      <c r="G190" s="64"/>
    </row>
    <row r="191" spans="1:7" ht="30.75" customHeight="1">
      <c r="A191" s="64"/>
      <c r="B191" s="4" t="s">
        <v>86</v>
      </c>
      <c r="C191" s="64" t="s">
        <v>68</v>
      </c>
      <c r="D191" s="64"/>
      <c r="E191" s="64"/>
      <c r="F191" s="64">
        <v>100</v>
      </c>
      <c r="G191" s="64">
        <f>F191</f>
        <v>100</v>
      </c>
    </row>
    <row r="192" spans="1:7" ht="110.25">
      <c r="A192" s="34"/>
      <c r="B192" s="37" t="s">
        <v>154</v>
      </c>
      <c r="C192" s="34"/>
      <c r="D192" s="34"/>
      <c r="E192" s="34"/>
      <c r="F192" s="44">
        <f>F194+F204+F214+F234+F244+F254+F264+F274+F284+F224</f>
        <v>5531165</v>
      </c>
      <c r="G192" s="44">
        <f>F192</f>
        <v>5531165</v>
      </c>
    </row>
    <row r="193" spans="1:7" ht="15.75">
      <c r="A193" s="34"/>
      <c r="B193" s="37" t="s">
        <v>155</v>
      </c>
      <c r="C193" s="34"/>
      <c r="D193" s="34"/>
      <c r="E193" s="34"/>
      <c r="F193" s="34"/>
      <c r="G193" s="34"/>
    </row>
    <row r="194" spans="1:7" ht="94.5">
      <c r="A194" s="34"/>
      <c r="B194" s="4" t="s">
        <v>124</v>
      </c>
      <c r="C194" s="34"/>
      <c r="D194" s="34"/>
      <c r="E194" s="34"/>
      <c r="F194" s="44">
        <v>200000</v>
      </c>
      <c r="G194" s="44">
        <f>F194</f>
        <v>200000</v>
      </c>
    </row>
    <row r="195" spans="1:7" ht="15.75">
      <c r="A195" s="34">
        <v>1</v>
      </c>
      <c r="B195" s="37" t="s">
        <v>24</v>
      </c>
      <c r="C195" s="34"/>
      <c r="D195" s="34"/>
      <c r="E195" s="34"/>
      <c r="F195" s="34"/>
      <c r="G195" s="34"/>
    </row>
    <row r="196" spans="1:7" ht="31.5">
      <c r="A196" s="34"/>
      <c r="B196" s="4" t="s">
        <v>69</v>
      </c>
      <c r="C196" s="34" t="s">
        <v>70</v>
      </c>
      <c r="D196" s="34" t="s">
        <v>63</v>
      </c>
      <c r="E196" s="34"/>
      <c r="F196" s="34">
        <v>200000</v>
      </c>
      <c r="G196" s="34">
        <f>F196</f>
        <v>200000</v>
      </c>
    </row>
    <row r="197" spans="1:7" ht="15.75">
      <c r="A197" s="34">
        <v>2</v>
      </c>
      <c r="B197" s="37" t="s">
        <v>25</v>
      </c>
      <c r="C197" s="34"/>
      <c r="D197" s="34"/>
      <c r="E197" s="34"/>
      <c r="F197" s="34"/>
      <c r="G197" s="34"/>
    </row>
    <row r="198" spans="1:7" ht="47.25">
      <c r="A198" s="34"/>
      <c r="B198" s="4" t="s">
        <v>125</v>
      </c>
      <c r="C198" s="34" t="s">
        <v>87</v>
      </c>
      <c r="D198" s="34" t="s">
        <v>79</v>
      </c>
      <c r="E198" s="34"/>
      <c r="F198" s="34">
        <v>1</v>
      </c>
      <c r="G198" s="34">
        <v>1</v>
      </c>
    </row>
    <row r="199" spans="1:7" ht="15.75">
      <c r="A199" s="34">
        <v>3</v>
      </c>
      <c r="B199" s="37" t="s">
        <v>26</v>
      </c>
      <c r="C199" s="34"/>
      <c r="D199" s="34"/>
      <c r="E199" s="34"/>
      <c r="F199" s="34"/>
      <c r="G199" s="34"/>
    </row>
    <row r="200" spans="1:7" ht="31.5">
      <c r="A200" s="34"/>
      <c r="B200" s="4" t="s">
        <v>88</v>
      </c>
      <c r="C200" s="34" t="s">
        <v>70</v>
      </c>
      <c r="D200" s="34" t="s">
        <v>78</v>
      </c>
      <c r="E200" s="34"/>
      <c r="F200" s="34">
        <v>200000</v>
      </c>
      <c r="G200" s="34">
        <v>200000</v>
      </c>
    </row>
    <row r="201" spans="1:7" ht="15.75">
      <c r="A201" s="34">
        <v>4</v>
      </c>
      <c r="B201" s="37" t="s">
        <v>27</v>
      </c>
      <c r="C201" s="34"/>
      <c r="D201" s="34"/>
      <c r="E201" s="34"/>
      <c r="F201" s="34"/>
      <c r="G201" s="34"/>
    </row>
    <row r="202" spans="1:7" ht="15.75">
      <c r="A202" s="34"/>
      <c r="B202" s="4" t="s">
        <v>89</v>
      </c>
      <c r="C202" s="34" t="s">
        <v>68</v>
      </c>
      <c r="D202" s="34" t="s">
        <v>63</v>
      </c>
      <c r="E202" s="34"/>
      <c r="F202" s="34">
        <v>100</v>
      </c>
      <c r="G202" s="34">
        <v>100</v>
      </c>
    </row>
    <row r="203" spans="1:7" ht="15.75">
      <c r="A203" s="34"/>
      <c r="B203" s="37" t="s">
        <v>158</v>
      </c>
      <c r="C203" s="34"/>
      <c r="D203" s="34"/>
      <c r="E203" s="34"/>
      <c r="F203" s="34"/>
      <c r="G203" s="34"/>
    </row>
    <row r="204" spans="1:7" ht="141.75">
      <c r="A204" s="34"/>
      <c r="B204" s="4" t="s">
        <v>126</v>
      </c>
      <c r="C204" s="34"/>
      <c r="D204" s="34"/>
      <c r="E204" s="34"/>
      <c r="F204" s="44">
        <v>862365</v>
      </c>
      <c r="G204" s="44">
        <f>F204</f>
        <v>862365</v>
      </c>
    </row>
    <row r="205" spans="1:7" ht="15.75">
      <c r="A205" s="34">
        <v>1</v>
      </c>
      <c r="B205" s="37" t="s">
        <v>24</v>
      </c>
      <c r="C205" s="34"/>
      <c r="D205" s="34"/>
      <c r="E205" s="34"/>
      <c r="F205" s="34"/>
      <c r="G205" s="34"/>
    </row>
    <row r="206" spans="1:7" ht="31.5">
      <c r="A206" s="34"/>
      <c r="B206" s="4" t="s">
        <v>69</v>
      </c>
      <c r="C206" s="34" t="s">
        <v>70</v>
      </c>
      <c r="D206" s="34" t="s">
        <v>63</v>
      </c>
      <c r="E206" s="34"/>
      <c r="F206" s="34">
        <v>862365</v>
      </c>
      <c r="G206" s="34">
        <f>F206</f>
        <v>862365</v>
      </c>
    </row>
    <row r="207" spans="1:7" ht="15.75">
      <c r="A207" s="34">
        <v>2</v>
      </c>
      <c r="B207" s="37" t="s">
        <v>25</v>
      </c>
      <c r="C207" s="34"/>
      <c r="D207" s="34"/>
      <c r="E207" s="34"/>
      <c r="F207" s="34"/>
      <c r="G207" s="34"/>
    </row>
    <row r="208" spans="1:7" ht="47.25">
      <c r="A208" s="34"/>
      <c r="B208" s="4" t="s">
        <v>127</v>
      </c>
      <c r="C208" s="34" t="s">
        <v>87</v>
      </c>
      <c r="D208" s="34" t="s">
        <v>79</v>
      </c>
      <c r="E208" s="34"/>
      <c r="F208" s="34">
        <v>1</v>
      </c>
      <c r="G208" s="34">
        <v>1</v>
      </c>
    </row>
    <row r="209" spans="1:7" ht="15.75">
      <c r="A209" s="34">
        <v>3</v>
      </c>
      <c r="B209" s="37" t="s">
        <v>26</v>
      </c>
      <c r="C209" s="34"/>
      <c r="D209" s="34"/>
      <c r="E209" s="34"/>
      <c r="F209" s="34"/>
      <c r="G209" s="34"/>
    </row>
    <row r="210" spans="1:7" ht="25.5" customHeight="1">
      <c r="A210" s="34"/>
      <c r="B210" s="4" t="s">
        <v>88</v>
      </c>
      <c r="C210" s="34" t="s">
        <v>70</v>
      </c>
      <c r="D210" s="34" t="s">
        <v>78</v>
      </c>
      <c r="E210" s="34"/>
      <c r="F210" s="34">
        <v>862365</v>
      </c>
      <c r="G210" s="34">
        <f>F210</f>
        <v>862365</v>
      </c>
    </row>
    <row r="211" spans="1:7" ht="15.75">
      <c r="A211" s="34">
        <v>4</v>
      </c>
      <c r="B211" s="37" t="s">
        <v>27</v>
      </c>
      <c r="C211" s="34"/>
      <c r="D211" s="34"/>
      <c r="E211" s="34"/>
      <c r="F211" s="34"/>
      <c r="G211" s="34"/>
    </row>
    <row r="212" spans="1:7" ht="15.75">
      <c r="A212" s="34"/>
      <c r="B212" s="4" t="s">
        <v>89</v>
      </c>
      <c r="C212" s="34" t="s">
        <v>68</v>
      </c>
      <c r="D212" s="34" t="s">
        <v>63</v>
      </c>
      <c r="E212" s="34"/>
      <c r="F212" s="34">
        <v>100</v>
      </c>
      <c r="G212" s="34">
        <v>100</v>
      </c>
    </row>
    <row r="213" spans="1:7" ht="15.75">
      <c r="A213" s="34"/>
      <c r="B213" s="37" t="s">
        <v>159</v>
      </c>
      <c r="C213" s="34"/>
      <c r="D213" s="34"/>
      <c r="E213" s="34"/>
      <c r="F213" s="34"/>
      <c r="G213" s="34"/>
    </row>
    <row r="214" spans="1:7" ht="110.25">
      <c r="A214" s="34"/>
      <c r="B214" s="4" t="s">
        <v>128</v>
      </c>
      <c r="C214" s="34"/>
      <c r="D214" s="34"/>
      <c r="E214" s="34"/>
      <c r="F214" s="44">
        <v>295000</v>
      </c>
      <c r="G214" s="44">
        <f>F214</f>
        <v>295000</v>
      </c>
    </row>
    <row r="215" spans="1:7" ht="15.75">
      <c r="A215" s="34">
        <v>1</v>
      </c>
      <c r="B215" s="37" t="s">
        <v>24</v>
      </c>
      <c r="C215" s="34"/>
      <c r="D215" s="34"/>
      <c r="E215" s="34"/>
      <c r="F215" s="34"/>
      <c r="G215" s="34"/>
    </row>
    <row r="216" spans="1:7" ht="31.5">
      <c r="A216" s="34"/>
      <c r="B216" s="4" t="s">
        <v>69</v>
      </c>
      <c r="C216" s="34" t="s">
        <v>70</v>
      </c>
      <c r="D216" s="34" t="s">
        <v>63</v>
      </c>
      <c r="E216" s="34"/>
      <c r="F216" s="34">
        <v>295000</v>
      </c>
      <c r="G216" s="34">
        <f>F216</f>
        <v>295000</v>
      </c>
    </row>
    <row r="217" spans="1:7" ht="15.75">
      <c r="A217" s="34">
        <v>2</v>
      </c>
      <c r="B217" s="37" t="s">
        <v>25</v>
      </c>
      <c r="C217" s="34"/>
      <c r="D217" s="34"/>
      <c r="E217" s="34"/>
      <c r="F217" s="34"/>
      <c r="G217" s="34"/>
    </row>
    <row r="218" spans="1:7" ht="47.25">
      <c r="A218" s="34"/>
      <c r="B218" s="4" t="s">
        <v>129</v>
      </c>
      <c r="C218" s="34" t="s">
        <v>87</v>
      </c>
      <c r="D218" s="34" t="s">
        <v>79</v>
      </c>
      <c r="E218" s="34"/>
      <c r="F218" s="34">
        <v>1</v>
      </c>
      <c r="G218" s="34">
        <v>1</v>
      </c>
    </row>
    <row r="219" spans="1:7" ht="15.75">
      <c r="A219" s="34">
        <v>3</v>
      </c>
      <c r="B219" s="37" t="s">
        <v>26</v>
      </c>
      <c r="C219" s="34"/>
      <c r="D219" s="34"/>
      <c r="E219" s="34"/>
      <c r="F219" s="34"/>
      <c r="G219" s="34"/>
    </row>
    <row r="220" spans="1:7" ht="30" customHeight="1">
      <c r="A220" s="34"/>
      <c r="B220" s="4" t="s">
        <v>88</v>
      </c>
      <c r="C220" s="34" t="s">
        <v>70</v>
      </c>
      <c r="D220" s="34" t="s">
        <v>78</v>
      </c>
      <c r="E220" s="34"/>
      <c r="F220" s="34">
        <v>295000</v>
      </c>
      <c r="G220" s="34">
        <f>F220</f>
        <v>295000</v>
      </c>
    </row>
    <row r="221" spans="1:7" ht="15.75">
      <c r="A221" s="34">
        <v>4</v>
      </c>
      <c r="B221" s="37" t="s">
        <v>27</v>
      </c>
      <c r="C221" s="34"/>
      <c r="D221" s="34"/>
      <c r="E221" s="34"/>
      <c r="F221" s="34"/>
      <c r="G221" s="34"/>
    </row>
    <row r="222" spans="1:7" ht="15.75">
      <c r="A222" s="34"/>
      <c r="B222" s="4" t="s">
        <v>89</v>
      </c>
      <c r="C222" s="34" t="s">
        <v>68</v>
      </c>
      <c r="D222" s="34" t="s">
        <v>63</v>
      </c>
      <c r="E222" s="34"/>
      <c r="F222" s="34">
        <v>100</v>
      </c>
      <c r="G222" s="34">
        <v>100</v>
      </c>
    </row>
    <row r="223" spans="1:7" ht="15.75">
      <c r="A223" s="55"/>
      <c r="B223" s="37" t="s">
        <v>160</v>
      </c>
      <c r="C223" s="55"/>
      <c r="D223" s="55"/>
      <c r="E223" s="55"/>
      <c r="F223" s="55"/>
      <c r="G223" s="55"/>
    </row>
    <row r="224" spans="1:7" ht="110.25">
      <c r="A224" s="55"/>
      <c r="B224" s="4" t="s">
        <v>128</v>
      </c>
      <c r="C224" s="55"/>
      <c r="D224" s="55"/>
      <c r="E224" s="55"/>
      <c r="F224" s="44">
        <v>175000</v>
      </c>
      <c r="G224" s="44">
        <f>F224</f>
        <v>175000</v>
      </c>
    </row>
    <row r="225" spans="1:7" ht="15.75">
      <c r="A225" s="55">
        <v>1</v>
      </c>
      <c r="B225" s="37" t="s">
        <v>24</v>
      </c>
      <c r="C225" s="55"/>
      <c r="D225" s="55"/>
      <c r="E225" s="55"/>
      <c r="F225" s="55"/>
      <c r="G225" s="55"/>
    </row>
    <row r="226" spans="1:7" ht="31.5">
      <c r="A226" s="55"/>
      <c r="B226" s="4" t="s">
        <v>69</v>
      </c>
      <c r="C226" s="55" t="s">
        <v>70</v>
      </c>
      <c r="D226" s="55" t="s">
        <v>63</v>
      </c>
      <c r="E226" s="55"/>
      <c r="F226" s="55">
        <v>175000</v>
      </c>
      <c r="G226" s="55">
        <f>F226</f>
        <v>175000</v>
      </c>
    </row>
    <row r="227" spans="1:7" ht="15.75">
      <c r="A227" s="55">
        <v>2</v>
      </c>
      <c r="B227" s="37" t="s">
        <v>25</v>
      </c>
      <c r="C227" s="55"/>
      <c r="D227" s="55"/>
      <c r="E227" s="55"/>
      <c r="F227" s="55"/>
      <c r="G227" s="55"/>
    </row>
    <row r="228" spans="1:7" ht="47.25">
      <c r="A228" s="55"/>
      <c r="B228" s="4" t="s">
        <v>129</v>
      </c>
      <c r="C228" s="55" t="s">
        <v>87</v>
      </c>
      <c r="D228" s="55" t="s">
        <v>79</v>
      </c>
      <c r="E228" s="55"/>
      <c r="F228" s="55">
        <v>1</v>
      </c>
      <c r="G228" s="55">
        <v>1</v>
      </c>
    </row>
    <row r="229" spans="1:7" ht="15.75">
      <c r="A229" s="55">
        <v>3</v>
      </c>
      <c r="B229" s="37" t="s">
        <v>26</v>
      </c>
      <c r="C229" s="55"/>
      <c r="D229" s="55"/>
      <c r="E229" s="55"/>
      <c r="F229" s="55"/>
      <c r="G229" s="55"/>
    </row>
    <row r="230" spans="1:7" ht="31.5">
      <c r="A230" s="55"/>
      <c r="B230" s="4" t="s">
        <v>88</v>
      </c>
      <c r="C230" s="55" t="s">
        <v>70</v>
      </c>
      <c r="D230" s="55" t="s">
        <v>78</v>
      </c>
      <c r="E230" s="55"/>
      <c r="F230" s="55">
        <v>175000</v>
      </c>
      <c r="G230" s="55">
        <f>F230</f>
        <v>175000</v>
      </c>
    </row>
    <row r="231" spans="1:7" ht="15.75">
      <c r="A231" s="55">
        <v>4</v>
      </c>
      <c r="B231" s="37" t="s">
        <v>27</v>
      </c>
      <c r="C231" s="55"/>
      <c r="D231" s="55"/>
      <c r="E231" s="55"/>
      <c r="F231" s="55"/>
      <c r="G231" s="55"/>
    </row>
    <row r="232" spans="1:7" ht="15.75">
      <c r="A232" s="55"/>
      <c r="B232" s="4" t="s">
        <v>89</v>
      </c>
      <c r="C232" s="55" t="s">
        <v>68</v>
      </c>
      <c r="D232" s="55" t="s">
        <v>63</v>
      </c>
      <c r="E232" s="55"/>
      <c r="F232" s="55">
        <v>100</v>
      </c>
      <c r="G232" s="55">
        <v>100</v>
      </c>
    </row>
    <row r="233" spans="1:7" ht="15.75">
      <c r="A233" s="34"/>
      <c r="B233" s="37" t="s">
        <v>161</v>
      </c>
      <c r="C233" s="34"/>
      <c r="D233" s="34"/>
      <c r="E233" s="34"/>
      <c r="F233" s="34"/>
      <c r="G233" s="34"/>
    </row>
    <row r="234" spans="1:7" ht="126">
      <c r="A234" s="34"/>
      <c r="B234" s="4" t="s">
        <v>130</v>
      </c>
      <c r="C234" s="34"/>
      <c r="D234" s="34"/>
      <c r="E234" s="34"/>
      <c r="F234" s="44">
        <v>299000</v>
      </c>
      <c r="G234" s="44">
        <f>F234</f>
        <v>299000</v>
      </c>
    </row>
    <row r="235" spans="1:7" ht="15.75">
      <c r="A235" s="34">
        <v>1</v>
      </c>
      <c r="B235" s="37" t="s">
        <v>24</v>
      </c>
      <c r="C235" s="34"/>
      <c r="D235" s="34"/>
      <c r="E235" s="34"/>
      <c r="F235" s="34"/>
      <c r="G235" s="34"/>
    </row>
    <row r="236" spans="1:7" ht="31.5">
      <c r="A236" s="34"/>
      <c r="B236" s="4" t="s">
        <v>69</v>
      </c>
      <c r="C236" s="34" t="s">
        <v>70</v>
      </c>
      <c r="D236" s="34" t="s">
        <v>63</v>
      </c>
      <c r="E236" s="34"/>
      <c r="F236" s="34">
        <v>299000</v>
      </c>
      <c r="G236" s="34">
        <f>F236</f>
        <v>299000</v>
      </c>
    </row>
    <row r="237" spans="1:7" ht="15.75">
      <c r="A237" s="34">
        <v>2</v>
      </c>
      <c r="B237" s="37" t="s">
        <v>25</v>
      </c>
      <c r="C237" s="34"/>
      <c r="D237" s="34"/>
      <c r="E237" s="34"/>
      <c r="F237" s="34"/>
      <c r="G237" s="34"/>
    </row>
    <row r="238" spans="1:7" ht="57" customHeight="1">
      <c r="A238" s="34"/>
      <c r="B238" s="4" t="s">
        <v>129</v>
      </c>
      <c r="C238" s="34" t="s">
        <v>87</v>
      </c>
      <c r="D238" s="34" t="s">
        <v>79</v>
      </c>
      <c r="E238" s="34"/>
      <c r="F238" s="34">
        <v>1</v>
      </c>
      <c r="G238" s="34">
        <v>1</v>
      </c>
    </row>
    <row r="239" spans="1:7" ht="15.75">
      <c r="A239" s="34">
        <v>3</v>
      </c>
      <c r="B239" s="37" t="s">
        <v>26</v>
      </c>
      <c r="C239" s="34"/>
      <c r="D239" s="34"/>
      <c r="E239" s="34"/>
      <c r="F239" s="34"/>
      <c r="G239" s="34"/>
    </row>
    <row r="240" spans="1:7" ht="28.5" customHeight="1">
      <c r="A240" s="34"/>
      <c r="B240" s="4" t="s">
        <v>88</v>
      </c>
      <c r="C240" s="34" t="s">
        <v>70</v>
      </c>
      <c r="D240" s="34" t="s">
        <v>78</v>
      </c>
      <c r="E240" s="34"/>
      <c r="F240" s="34">
        <v>296000</v>
      </c>
      <c r="G240" s="34">
        <f>F240</f>
        <v>296000</v>
      </c>
    </row>
    <row r="241" spans="1:7" ht="15.75">
      <c r="A241" s="34">
        <v>4</v>
      </c>
      <c r="B241" s="37" t="s">
        <v>27</v>
      </c>
      <c r="C241" s="34"/>
      <c r="D241" s="34"/>
      <c r="E241" s="34"/>
      <c r="F241" s="34"/>
      <c r="G241" s="34"/>
    </row>
    <row r="242" spans="1:7" ht="15.75">
      <c r="A242" s="34"/>
      <c r="B242" s="4" t="s">
        <v>89</v>
      </c>
      <c r="C242" s="34" t="s">
        <v>68</v>
      </c>
      <c r="D242" s="34" t="s">
        <v>63</v>
      </c>
      <c r="E242" s="34"/>
      <c r="F242" s="34">
        <v>100</v>
      </c>
      <c r="G242" s="34">
        <v>100</v>
      </c>
    </row>
    <row r="243" spans="1:7" ht="15.75">
      <c r="A243" s="34"/>
      <c r="B243" s="37" t="s">
        <v>162</v>
      </c>
      <c r="C243" s="34"/>
      <c r="D243" s="34"/>
      <c r="E243" s="34"/>
      <c r="F243" s="34"/>
      <c r="G243" s="34"/>
    </row>
    <row r="244" spans="1:7" ht="126">
      <c r="A244" s="34"/>
      <c r="B244" s="4" t="s">
        <v>131</v>
      </c>
      <c r="C244" s="34"/>
      <c r="D244" s="34"/>
      <c r="E244" s="34"/>
      <c r="F244" s="44">
        <v>299800</v>
      </c>
      <c r="G244" s="44">
        <f>F244</f>
        <v>299800</v>
      </c>
    </row>
    <row r="245" spans="1:7" ht="15.75">
      <c r="A245" s="34">
        <v>1</v>
      </c>
      <c r="B245" s="37" t="s">
        <v>24</v>
      </c>
      <c r="C245" s="34"/>
      <c r="D245" s="34"/>
      <c r="E245" s="34"/>
      <c r="F245" s="34"/>
      <c r="G245" s="34"/>
    </row>
    <row r="246" spans="1:7" ht="30" customHeight="1">
      <c r="A246" s="34"/>
      <c r="B246" s="4" t="s">
        <v>69</v>
      </c>
      <c r="C246" s="34" t="s">
        <v>70</v>
      </c>
      <c r="D246" s="34" t="s">
        <v>63</v>
      </c>
      <c r="E246" s="34"/>
      <c r="F246" s="34">
        <v>299800</v>
      </c>
      <c r="G246" s="34">
        <f>F246</f>
        <v>299800</v>
      </c>
    </row>
    <row r="247" spans="1:7" ht="15" customHeight="1">
      <c r="A247" s="34">
        <v>2</v>
      </c>
      <c r="B247" s="37" t="s">
        <v>25</v>
      </c>
      <c r="C247" s="34"/>
      <c r="D247" s="34"/>
      <c r="E247" s="34"/>
      <c r="F247" s="34"/>
      <c r="G247" s="34"/>
    </row>
    <row r="248" spans="1:7" ht="48.75" customHeight="1">
      <c r="A248" s="34"/>
      <c r="B248" s="4" t="s">
        <v>132</v>
      </c>
      <c r="C248" s="34" t="s">
        <v>87</v>
      </c>
      <c r="D248" s="34" t="s">
        <v>79</v>
      </c>
      <c r="E248" s="34"/>
      <c r="F248" s="34">
        <v>1</v>
      </c>
      <c r="G248" s="34">
        <v>1</v>
      </c>
    </row>
    <row r="249" spans="1:7" ht="14.25" customHeight="1">
      <c r="A249" s="34">
        <v>3</v>
      </c>
      <c r="B249" s="37" t="s">
        <v>26</v>
      </c>
      <c r="C249" s="34"/>
      <c r="D249" s="34"/>
      <c r="E249" s="34"/>
      <c r="F249" s="34"/>
      <c r="G249" s="34"/>
    </row>
    <row r="250" spans="1:7" ht="29.25" customHeight="1">
      <c r="A250" s="34"/>
      <c r="B250" s="4" t="s">
        <v>88</v>
      </c>
      <c r="C250" s="34" t="s">
        <v>70</v>
      </c>
      <c r="D250" s="34" t="s">
        <v>78</v>
      </c>
      <c r="E250" s="34"/>
      <c r="F250" s="34">
        <v>299800</v>
      </c>
      <c r="G250" s="34">
        <f>F250</f>
        <v>299800</v>
      </c>
    </row>
    <row r="251" spans="1:7" ht="14.25" customHeight="1">
      <c r="A251" s="34">
        <v>4</v>
      </c>
      <c r="B251" s="37" t="s">
        <v>27</v>
      </c>
      <c r="C251" s="34"/>
      <c r="D251" s="34"/>
      <c r="E251" s="34"/>
      <c r="F251" s="34"/>
      <c r="G251" s="34"/>
    </row>
    <row r="252" spans="1:7" ht="15.75">
      <c r="A252" s="34"/>
      <c r="B252" s="4" t="s">
        <v>89</v>
      </c>
      <c r="C252" s="34" t="s">
        <v>68</v>
      </c>
      <c r="D252" s="34" t="s">
        <v>63</v>
      </c>
      <c r="E252" s="34"/>
      <c r="F252" s="34">
        <v>100</v>
      </c>
      <c r="G252" s="34">
        <v>100</v>
      </c>
    </row>
    <row r="253" spans="1:7" ht="15.75">
      <c r="A253" s="34"/>
      <c r="B253" s="37" t="s">
        <v>163</v>
      </c>
      <c r="C253" s="34"/>
      <c r="D253" s="34"/>
      <c r="E253" s="34"/>
      <c r="F253" s="34"/>
      <c r="G253" s="34"/>
    </row>
    <row r="254" spans="1:7" ht="94.5">
      <c r="A254" s="34"/>
      <c r="B254" s="4" t="s">
        <v>133</v>
      </c>
      <c r="C254" s="34"/>
      <c r="D254" s="34"/>
      <c r="E254" s="34"/>
      <c r="F254" s="44">
        <v>700000</v>
      </c>
      <c r="G254" s="44">
        <f>F254</f>
        <v>700000</v>
      </c>
    </row>
    <row r="255" spans="1:7" ht="15.75">
      <c r="A255" s="34">
        <v>1</v>
      </c>
      <c r="B255" s="37" t="s">
        <v>24</v>
      </c>
      <c r="C255" s="34"/>
      <c r="D255" s="34"/>
      <c r="E255" s="34"/>
      <c r="F255" s="34"/>
      <c r="G255" s="34"/>
    </row>
    <row r="256" spans="1:7" ht="31.5">
      <c r="A256" s="34"/>
      <c r="B256" s="4" t="s">
        <v>69</v>
      </c>
      <c r="C256" s="34" t="s">
        <v>70</v>
      </c>
      <c r="D256" s="34" t="s">
        <v>63</v>
      </c>
      <c r="E256" s="34"/>
      <c r="F256" s="34">
        <v>700000</v>
      </c>
      <c r="G256" s="34">
        <f>F256</f>
        <v>700000</v>
      </c>
    </row>
    <row r="257" spans="1:7" ht="15.75">
      <c r="A257" s="34">
        <v>2</v>
      </c>
      <c r="B257" s="37" t="s">
        <v>25</v>
      </c>
      <c r="C257" s="34"/>
      <c r="D257" s="34"/>
      <c r="E257" s="34"/>
      <c r="F257" s="34"/>
      <c r="G257" s="34"/>
    </row>
    <row r="258" spans="1:7" ht="51.75" customHeight="1">
      <c r="A258" s="34"/>
      <c r="B258" s="4" t="s">
        <v>132</v>
      </c>
      <c r="C258" s="34" t="s">
        <v>87</v>
      </c>
      <c r="D258" s="34" t="s">
        <v>79</v>
      </c>
      <c r="E258" s="34"/>
      <c r="F258" s="34">
        <v>1</v>
      </c>
      <c r="G258" s="34">
        <v>1</v>
      </c>
    </row>
    <row r="259" spans="1:7" ht="15.75">
      <c r="A259" s="34">
        <v>3</v>
      </c>
      <c r="B259" s="37" t="s">
        <v>26</v>
      </c>
      <c r="C259" s="34"/>
      <c r="D259" s="34"/>
      <c r="E259" s="34"/>
      <c r="F259" s="34"/>
      <c r="G259" s="34"/>
    </row>
    <row r="260" spans="1:7" ht="30.75" customHeight="1">
      <c r="A260" s="34"/>
      <c r="B260" s="4" t="s">
        <v>88</v>
      </c>
      <c r="C260" s="34" t="s">
        <v>70</v>
      </c>
      <c r="D260" s="34" t="s">
        <v>78</v>
      </c>
      <c r="E260" s="34"/>
      <c r="F260" s="34">
        <v>700000</v>
      </c>
      <c r="G260" s="34">
        <f>F260</f>
        <v>700000</v>
      </c>
    </row>
    <row r="261" spans="1:7" ht="15.75">
      <c r="A261" s="34">
        <v>4</v>
      </c>
      <c r="B261" s="37" t="s">
        <v>27</v>
      </c>
      <c r="C261" s="34"/>
      <c r="D261" s="34"/>
      <c r="E261" s="34"/>
      <c r="F261" s="34"/>
      <c r="G261" s="34"/>
    </row>
    <row r="262" spans="1:7" ht="15.75">
      <c r="A262" s="34"/>
      <c r="B262" s="4" t="s">
        <v>89</v>
      </c>
      <c r="C262" s="34" t="s">
        <v>68</v>
      </c>
      <c r="D262" s="34" t="s">
        <v>63</v>
      </c>
      <c r="E262" s="34"/>
      <c r="F262" s="34">
        <v>100</v>
      </c>
      <c r="G262" s="34">
        <v>100</v>
      </c>
    </row>
    <row r="263" spans="1:7" ht="15.75">
      <c r="A263" s="34"/>
      <c r="B263" s="37" t="s">
        <v>164</v>
      </c>
      <c r="C263" s="34"/>
      <c r="D263" s="34"/>
      <c r="E263" s="34"/>
      <c r="F263" s="34"/>
      <c r="G263" s="34"/>
    </row>
    <row r="264" spans="1:7" ht="94.5">
      <c r="A264" s="34"/>
      <c r="B264" s="4" t="s">
        <v>134</v>
      </c>
      <c r="C264" s="34"/>
      <c r="D264" s="34"/>
      <c r="E264" s="34"/>
      <c r="F264" s="44">
        <v>1000000</v>
      </c>
      <c r="G264" s="44">
        <f>F264</f>
        <v>1000000</v>
      </c>
    </row>
    <row r="265" spans="1:7" ht="15.75">
      <c r="A265" s="34">
        <v>1</v>
      </c>
      <c r="B265" s="37" t="s">
        <v>24</v>
      </c>
      <c r="C265" s="34"/>
      <c r="D265" s="34"/>
      <c r="E265" s="34"/>
      <c r="F265" s="34"/>
      <c r="G265" s="34"/>
    </row>
    <row r="266" spans="1:7" ht="31.5">
      <c r="A266" s="34"/>
      <c r="B266" s="4" t="s">
        <v>69</v>
      </c>
      <c r="C266" s="34" t="s">
        <v>70</v>
      </c>
      <c r="D266" s="34" t="s">
        <v>63</v>
      </c>
      <c r="E266" s="34"/>
      <c r="F266" s="34">
        <v>1000000</v>
      </c>
      <c r="G266" s="34">
        <f>F266</f>
        <v>1000000</v>
      </c>
    </row>
    <row r="267" spans="1:7" ht="15.75">
      <c r="A267" s="34">
        <v>2</v>
      </c>
      <c r="B267" s="37" t="s">
        <v>25</v>
      </c>
      <c r="C267" s="34"/>
      <c r="D267" s="34"/>
      <c r="E267" s="34"/>
      <c r="F267" s="34"/>
      <c r="G267" s="34"/>
    </row>
    <row r="268" spans="1:7" ht="56.25" customHeight="1">
      <c r="A268" s="34"/>
      <c r="B268" s="4" t="s">
        <v>132</v>
      </c>
      <c r="C268" s="34" t="s">
        <v>87</v>
      </c>
      <c r="D268" s="34" t="s">
        <v>79</v>
      </c>
      <c r="E268" s="34"/>
      <c r="F268" s="34">
        <v>1</v>
      </c>
      <c r="G268" s="34">
        <v>1</v>
      </c>
    </row>
    <row r="269" spans="1:7" ht="15.75">
      <c r="A269" s="34">
        <v>3</v>
      </c>
      <c r="B269" s="37" t="s">
        <v>26</v>
      </c>
      <c r="C269" s="34"/>
      <c r="D269" s="34"/>
      <c r="E269" s="34"/>
      <c r="F269" s="34"/>
      <c r="G269" s="34"/>
    </row>
    <row r="270" spans="1:7" ht="27.75" customHeight="1">
      <c r="A270" s="34"/>
      <c r="B270" s="4" t="s">
        <v>88</v>
      </c>
      <c r="C270" s="34" t="s">
        <v>70</v>
      </c>
      <c r="D270" s="34" t="s">
        <v>78</v>
      </c>
      <c r="E270" s="34"/>
      <c r="F270" s="34">
        <v>1000000</v>
      </c>
      <c r="G270" s="34">
        <f>F270</f>
        <v>1000000</v>
      </c>
    </row>
    <row r="271" spans="1:7" ht="15.75">
      <c r="A271" s="34">
        <v>4</v>
      </c>
      <c r="B271" s="37" t="s">
        <v>27</v>
      </c>
      <c r="C271" s="34"/>
      <c r="D271" s="34"/>
      <c r="E271" s="34"/>
      <c r="F271" s="34"/>
      <c r="G271" s="34"/>
    </row>
    <row r="272" spans="1:7" ht="18" customHeight="1">
      <c r="A272" s="34"/>
      <c r="B272" s="52" t="s">
        <v>89</v>
      </c>
      <c r="C272" s="34" t="s">
        <v>68</v>
      </c>
      <c r="D272" s="34" t="s">
        <v>63</v>
      </c>
      <c r="E272" s="34"/>
      <c r="F272" s="34">
        <v>100</v>
      </c>
      <c r="G272" s="34">
        <v>100</v>
      </c>
    </row>
    <row r="273" spans="1:7" ht="15.75">
      <c r="A273" s="34"/>
      <c r="B273" s="37" t="s">
        <v>165</v>
      </c>
      <c r="C273" s="34"/>
      <c r="D273" s="34"/>
      <c r="E273" s="34"/>
      <c r="F273" s="34"/>
      <c r="G273" s="34"/>
    </row>
    <row r="274" spans="1:7" ht="110.25">
      <c r="A274" s="34"/>
      <c r="B274" s="4" t="s">
        <v>143</v>
      </c>
      <c r="C274" s="34"/>
      <c r="D274" s="34"/>
      <c r="E274" s="34"/>
      <c r="F274" s="44">
        <v>1000000</v>
      </c>
      <c r="G274" s="44">
        <f>F274</f>
        <v>1000000</v>
      </c>
    </row>
    <row r="275" spans="1:7" ht="14.25" customHeight="1">
      <c r="A275" s="34">
        <v>1</v>
      </c>
      <c r="B275" s="37" t="s">
        <v>24</v>
      </c>
      <c r="C275" s="34"/>
      <c r="D275" s="34"/>
      <c r="E275" s="34"/>
      <c r="F275" s="34"/>
      <c r="G275" s="34"/>
    </row>
    <row r="276" spans="1:7" ht="31.5">
      <c r="A276" s="34"/>
      <c r="B276" s="4" t="s">
        <v>69</v>
      </c>
      <c r="C276" s="34" t="s">
        <v>70</v>
      </c>
      <c r="D276" s="34" t="s">
        <v>63</v>
      </c>
      <c r="E276" s="34"/>
      <c r="F276" s="34">
        <v>1000000</v>
      </c>
      <c r="G276" s="34">
        <f>F276</f>
        <v>1000000</v>
      </c>
    </row>
    <row r="277" spans="1:7" ht="15" customHeight="1">
      <c r="A277" s="34">
        <v>2</v>
      </c>
      <c r="B277" s="37" t="s">
        <v>25</v>
      </c>
      <c r="C277" s="34"/>
      <c r="D277" s="34"/>
      <c r="E277" s="34"/>
      <c r="F277" s="34"/>
      <c r="G277" s="34"/>
    </row>
    <row r="278" spans="1:7" ht="51" customHeight="1">
      <c r="A278" s="34"/>
      <c r="B278" s="66" t="s">
        <v>132</v>
      </c>
      <c r="C278" s="34" t="s">
        <v>87</v>
      </c>
      <c r="D278" s="34" t="s">
        <v>79</v>
      </c>
      <c r="E278" s="34"/>
      <c r="F278" s="34">
        <v>1</v>
      </c>
      <c r="G278" s="34">
        <v>1</v>
      </c>
    </row>
    <row r="279" spans="1:7" ht="20.25" customHeight="1">
      <c r="A279" s="34">
        <v>3</v>
      </c>
      <c r="B279" s="37" t="s">
        <v>26</v>
      </c>
      <c r="C279" s="34"/>
      <c r="D279" s="34"/>
      <c r="E279" s="34"/>
      <c r="F279" s="34"/>
      <c r="G279" s="34"/>
    </row>
    <row r="280" spans="1:7" ht="18" customHeight="1">
      <c r="A280" s="34"/>
      <c r="B280" s="52" t="s">
        <v>88</v>
      </c>
      <c r="C280" s="34" t="s">
        <v>70</v>
      </c>
      <c r="D280" s="53" t="s">
        <v>78</v>
      </c>
      <c r="E280" s="34"/>
      <c r="F280" s="34">
        <v>1000000</v>
      </c>
      <c r="G280" s="34">
        <f>F280</f>
        <v>1000000</v>
      </c>
    </row>
    <row r="281" spans="1:7" ht="18.75" customHeight="1">
      <c r="A281" s="34">
        <v>4</v>
      </c>
      <c r="B281" s="37" t="s">
        <v>27</v>
      </c>
      <c r="C281" s="34"/>
      <c r="D281" s="34"/>
      <c r="E281" s="34"/>
      <c r="F281" s="34"/>
      <c r="G281" s="34"/>
    </row>
    <row r="282" spans="1:7" ht="21" customHeight="1">
      <c r="A282" s="54"/>
      <c r="B282" s="52" t="s">
        <v>89</v>
      </c>
      <c r="C282" s="54" t="s">
        <v>68</v>
      </c>
      <c r="D282" s="54" t="s">
        <v>63</v>
      </c>
      <c r="E282" s="54"/>
      <c r="F282" s="54">
        <v>100</v>
      </c>
      <c r="G282" s="54">
        <v>100</v>
      </c>
    </row>
    <row r="283" spans="1:7" ht="19.5" customHeight="1">
      <c r="A283" s="54"/>
      <c r="B283" s="37" t="s">
        <v>166</v>
      </c>
      <c r="C283" s="54"/>
      <c r="D283" s="54"/>
      <c r="E283" s="54"/>
      <c r="F283" s="54"/>
      <c r="G283" s="54"/>
    </row>
    <row r="284" spans="1:7" ht="117" customHeight="1">
      <c r="A284" s="54"/>
      <c r="B284" s="4" t="s">
        <v>145</v>
      </c>
      <c r="C284" s="54"/>
      <c r="D284" s="54"/>
      <c r="E284" s="54"/>
      <c r="F284" s="44">
        <v>700000</v>
      </c>
      <c r="G284" s="44">
        <f>F284</f>
        <v>700000</v>
      </c>
    </row>
    <row r="285" spans="1:7" ht="18" customHeight="1">
      <c r="A285" s="54">
        <v>1</v>
      </c>
      <c r="B285" s="37" t="s">
        <v>24</v>
      </c>
      <c r="C285" s="54"/>
      <c r="D285" s="54"/>
      <c r="E285" s="54"/>
      <c r="F285" s="54"/>
      <c r="G285" s="54"/>
    </row>
    <row r="286" spans="1:7" ht="33" customHeight="1">
      <c r="A286" s="54"/>
      <c r="B286" s="4" t="s">
        <v>69</v>
      </c>
      <c r="C286" s="54" t="s">
        <v>70</v>
      </c>
      <c r="D286" s="54" t="s">
        <v>63</v>
      </c>
      <c r="E286" s="54"/>
      <c r="F286" s="54">
        <v>700000</v>
      </c>
      <c r="G286" s="54">
        <f>F286</f>
        <v>700000</v>
      </c>
    </row>
    <row r="287" spans="1:7" ht="18" customHeight="1">
      <c r="A287" s="54">
        <v>2</v>
      </c>
      <c r="B287" s="37" t="s">
        <v>25</v>
      </c>
      <c r="C287" s="54"/>
      <c r="D287" s="54"/>
      <c r="E287" s="54"/>
      <c r="F287" s="54"/>
      <c r="G287" s="54"/>
    </row>
    <row r="288" spans="1:7" ht="40.5" customHeight="1">
      <c r="A288" s="54"/>
      <c r="B288" s="52" t="s">
        <v>132</v>
      </c>
      <c r="C288" s="54" t="s">
        <v>87</v>
      </c>
      <c r="D288" s="54" t="s">
        <v>79</v>
      </c>
      <c r="E288" s="54"/>
      <c r="F288" s="54">
        <v>1</v>
      </c>
      <c r="G288" s="54">
        <v>1</v>
      </c>
    </row>
    <row r="289" spans="1:7" ht="15" customHeight="1">
      <c r="A289" s="54">
        <v>3</v>
      </c>
      <c r="B289" s="37" t="s">
        <v>26</v>
      </c>
      <c r="C289" s="54"/>
      <c r="D289" s="54"/>
      <c r="E289" s="54"/>
      <c r="F289" s="54"/>
      <c r="G289" s="54"/>
    </row>
    <row r="290" spans="1:7" ht="19.5" customHeight="1">
      <c r="A290" s="54"/>
      <c r="B290" s="52" t="s">
        <v>88</v>
      </c>
      <c r="C290" s="54" t="s">
        <v>70</v>
      </c>
      <c r="D290" s="53" t="s">
        <v>78</v>
      </c>
      <c r="E290" s="54"/>
      <c r="F290" s="54">
        <v>700000</v>
      </c>
      <c r="G290" s="54">
        <f>F290</f>
        <v>700000</v>
      </c>
    </row>
    <row r="291" spans="1:7" ht="17.25" customHeight="1">
      <c r="A291" s="54">
        <v>4</v>
      </c>
      <c r="B291" s="37" t="s">
        <v>27</v>
      </c>
      <c r="C291" s="54"/>
      <c r="D291" s="54"/>
      <c r="E291" s="54"/>
      <c r="F291" s="54"/>
      <c r="G291" s="54"/>
    </row>
    <row r="292" spans="1:7" ht="15.75" customHeight="1">
      <c r="A292" s="54"/>
      <c r="B292" s="52" t="s">
        <v>89</v>
      </c>
      <c r="C292" s="54" t="s">
        <v>68</v>
      </c>
      <c r="D292" s="54" t="s">
        <v>63</v>
      </c>
      <c r="E292" s="54"/>
      <c r="F292" s="54">
        <v>100</v>
      </c>
      <c r="G292" s="54">
        <v>100</v>
      </c>
    </row>
    <row r="293" spans="1:4" ht="15.75" customHeight="1">
      <c r="A293" s="67" t="s">
        <v>36</v>
      </c>
      <c r="B293" s="67"/>
      <c r="C293" s="67"/>
      <c r="D293" s="15"/>
    </row>
    <row r="294" spans="1:7" ht="32.25" customHeight="1">
      <c r="A294" s="67"/>
      <c r="B294" s="67"/>
      <c r="C294" s="67"/>
      <c r="D294" s="14"/>
      <c r="E294" s="5"/>
      <c r="F294" s="68" t="s">
        <v>171</v>
      </c>
      <c r="G294" s="68"/>
    </row>
    <row r="295" spans="1:7" ht="11.25" customHeight="1">
      <c r="A295" s="3"/>
      <c r="B295" s="13"/>
      <c r="D295" s="10" t="s">
        <v>28</v>
      </c>
      <c r="F295" s="77" t="s">
        <v>39</v>
      </c>
      <c r="G295" s="77"/>
    </row>
    <row r="296" spans="1:4" ht="15.75">
      <c r="A296" s="69" t="s">
        <v>29</v>
      </c>
      <c r="B296" s="69"/>
      <c r="C296" s="13"/>
      <c r="D296" s="13"/>
    </row>
    <row r="297" spans="1:4" ht="15.75">
      <c r="A297" s="7" t="s">
        <v>90</v>
      </c>
      <c r="B297" s="12"/>
      <c r="C297" s="13"/>
      <c r="D297" s="13"/>
    </row>
    <row r="298" spans="1:7" ht="15.75" customHeight="1">
      <c r="A298" s="69" t="s">
        <v>151</v>
      </c>
      <c r="B298" s="69"/>
      <c r="C298" s="69"/>
      <c r="D298" s="63"/>
      <c r="F298" s="68" t="s">
        <v>152</v>
      </c>
      <c r="G298" s="68"/>
    </row>
    <row r="299" spans="1:7" ht="18" customHeight="1">
      <c r="A299" s="69"/>
      <c r="B299" s="69"/>
      <c r="C299" s="69"/>
      <c r="D299" s="62" t="s">
        <v>28</v>
      </c>
      <c r="E299" s="5"/>
      <c r="F299" s="77" t="s">
        <v>39</v>
      </c>
      <c r="G299" s="77"/>
    </row>
    <row r="300" spans="1:7" ht="13.5" customHeight="1">
      <c r="A300" s="15"/>
      <c r="B300" s="13"/>
      <c r="C300" s="13"/>
      <c r="D300" s="10"/>
      <c r="F300" s="87"/>
      <c r="G300" s="87"/>
    </row>
    <row r="301" ht="15">
      <c r="A301" s="8" t="s">
        <v>37</v>
      </c>
    </row>
    <row r="302" ht="15">
      <c r="A302" s="9" t="s">
        <v>38</v>
      </c>
    </row>
  </sheetData>
  <sheetProtection/>
  <mergeCells count="56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D19:F19"/>
    <mergeCell ref="B25:G25"/>
    <mergeCell ref="A18:C18"/>
    <mergeCell ref="E22:F22"/>
    <mergeCell ref="E21:F21"/>
    <mergeCell ref="B24:G24"/>
    <mergeCell ref="A299:C299"/>
    <mergeCell ref="F299:G299"/>
    <mergeCell ref="F300:G300"/>
    <mergeCell ref="O17:P17"/>
    <mergeCell ref="I18:K18"/>
    <mergeCell ref="L18:M18"/>
    <mergeCell ref="O18:P18"/>
    <mergeCell ref="I20:K20"/>
    <mergeCell ref="K21:M21"/>
    <mergeCell ref="A51:B51"/>
    <mergeCell ref="L17:M17"/>
    <mergeCell ref="D18:E18"/>
    <mergeCell ref="A20:C20"/>
    <mergeCell ref="D20:E20"/>
    <mergeCell ref="B38:G38"/>
    <mergeCell ref="B39:G39"/>
    <mergeCell ref="B28:G28"/>
    <mergeCell ref="B29:G29"/>
    <mergeCell ref="B27:G27"/>
    <mergeCell ref="B35:G35"/>
    <mergeCell ref="N21:O21"/>
    <mergeCell ref="K22:L22"/>
    <mergeCell ref="M22:O22"/>
    <mergeCell ref="F295:G295"/>
    <mergeCell ref="B23:G23"/>
    <mergeCell ref="L20:M20"/>
    <mergeCell ref="O20:P20"/>
    <mergeCell ref="B54:G54"/>
    <mergeCell ref="A62:B62"/>
    <mergeCell ref="B65:G65"/>
    <mergeCell ref="A293:C294"/>
    <mergeCell ref="F294:G294"/>
    <mergeCell ref="B32:G32"/>
    <mergeCell ref="B34:G34"/>
    <mergeCell ref="F298:G298"/>
    <mergeCell ref="B37:G37"/>
    <mergeCell ref="A298:C298"/>
    <mergeCell ref="B36:G36"/>
    <mergeCell ref="A296:B296"/>
    <mergeCell ref="A54:A55"/>
  </mergeCells>
  <printOptions/>
  <pageMargins left="0.1968503937007874" right="0.15748031496062992" top="0.3149606299212598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2020-07-06T07:36:13Z</cp:lastPrinted>
  <dcterms:created xsi:type="dcterms:W3CDTF">2018-12-28T08:43:53Z</dcterms:created>
  <dcterms:modified xsi:type="dcterms:W3CDTF">2020-07-13T08:18:46Z</dcterms:modified>
  <cp:category/>
  <cp:version/>
  <cp:contentType/>
  <cp:contentStatus/>
</cp:coreProperties>
</file>