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9255" windowWidth="24045" windowHeight="4680" tabRatio="500"/>
  </bookViews>
  <sheets>
    <sheet name="Лист 1" sheetId="1" r:id="rId1"/>
  </sheets>
  <definedNames>
    <definedName name="_xlnm.Print_Titles" localSheetId="0">'Лист 1'!$7:$7</definedName>
  </definedNames>
  <calcPr calcId="124519" refMode="R1C1"/>
  <extLst>
    <ext xmlns:loext="http://schemas.libreoffice.org/" uri="{7626C862-2A13-11E5-B345-FEFF819CDC9F}">
      <loext:extCalcPr stringRefSyntax="ExcelA1"/>
    </ext>
  </extLst>
</workbook>
</file>

<file path=xl/calcChain.xml><?xml version="1.0" encoding="utf-8"?>
<calcChain xmlns="http://schemas.openxmlformats.org/spreadsheetml/2006/main">
  <c r="A10" i="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9"/>
  <c r="P54"/>
  <c r="P53"/>
  <c r="P52"/>
  <c r="P51"/>
  <c r="P38"/>
  <c r="P35"/>
  <c r="P33"/>
  <c r="P31"/>
  <c r="P30"/>
  <c r="P50"/>
  <c r="P49"/>
  <c r="P48"/>
  <c r="P47"/>
  <c r="P46"/>
  <c r="P45"/>
  <c r="P44"/>
  <c r="P43"/>
  <c r="P42"/>
  <c r="P41"/>
  <c r="P40"/>
  <c r="P39"/>
  <c r="P37"/>
  <c r="P36"/>
  <c r="P34"/>
  <c r="P32"/>
  <c r="P29"/>
  <c r="P28"/>
  <c r="P27"/>
  <c r="P26"/>
  <c r="P25"/>
  <c r="P24"/>
  <c r="P23"/>
  <c r="P22"/>
  <c r="P21"/>
  <c r="P20"/>
  <c r="P19"/>
  <c r="P18"/>
  <c r="P17"/>
  <c r="P16"/>
  <c r="P15"/>
  <c r="P14"/>
  <c r="P13"/>
  <c r="P12"/>
  <c r="P11"/>
  <c r="P10"/>
  <c r="P9"/>
  <c r="P8"/>
</calcChain>
</file>

<file path=xl/comments1.xml><?xml version="1.0" encoding="utf-8"?>
<comments xmlns="http://schemas.openxmlformats.org/spreadsheetml/2006/main">
  <authors>
    <author/>
  </authors>
  <commentList>
    <comment ref="B7" authorId="0">
      <text>
        <r>
          <rPr>
            <sz val="9"/>
            <color rgb="FF000000"/>
            <rFont val="Tahoma"/>
            <charset val="1"/>
          </rPr>
          <t xml:space="preserve">Назву класифікатора буде зазначено автоматично відповідно до коду. 
</t>
        </r>
      </text>
    </comment>
    <comment ref="H7" authorId="0">
      <text>
        <r>
          <rPr>
            <sz val="11"/>
            <color rgb="FF000000"/>
            <rFont val="Calibri"/>
            <charset val="1"/>
          </rPr>
          <t>Виберіть один з варіантів:
Спрощена/допорогова закупівля
Відкриті торги
Відкриті торги з публікацією англійською мовою
Закупівля без використання електронної системи
Переговорна процедура
Переговорна процедура, скорочена
Переговорна процедура для потреб оборони
Конкурентний діалог
Конкурентний діалог з публікацією англійською мовою
Укладення рамкової угоди
Закупівля через централізовану закупівельну організацію</t>
        </r>
      </text>
    </comment>
    <comment ref="O7" authorId="0">
      <text>
        <r>
          <rPr>
            <sz val="11"/>
            <color rgb="FF000000"/>
            <rFont val="Calibri"/>
            <charset val="1"/>
          </rPr>
          <t>Виберіть один з варіантів:
Державний бюджет України
Бюджет Автономної Республіки Крим
Місцевий бюджет
Власний бюджет (кошти від господарської діяльності підприємства)
Бюджет цільових фондів (що не входять до складу Державного або місцевого бюджетів)
Кредити та позики міжнародних валютно-кредитних організацій
Інше</t>
        </r>
      </text>
    </comment>
    <comment ref="Q7" authorId="0">
      <text>
        <r>
          <rPr>
            <sz val="11"/>
            <color rgb="FF000000"/>
            <rFont val="Calibri"/>
            <charset val="1"/>
          </rPr>
          <t>Обов*язково лише якщо джерело фінансування "Інше", для інших варіантів - необов*язково.</t>
        </r>
      </text>
    </comment>
    <comment ref="R7" authorId="0">
      <text>
        <r>
          <rPr>
            <sz val="9"/>
            <color rgb="FF000000"/>
            <rFont val="Tahoma"/>
            <family val="2"/>
            <charset val="204"/>
          </rPr>
          <t xml:space="preserve">Вказується лише у випадку заповнення коду ЄДРПОУ та назви закупівельника. 
Інструкція для правильного заповнення адрес: зазначається у порядку індекс; область; населений пункт; адреса. Між собою інформація розділяється крапкою з комою ";".
</t>
        </r>
      </text>
    </comment>
    <comment ref="S7" authorId="0">
      <text>
        <r>
          <rPr>
            <sz val="9"/>
            <color rgb="FF000000"/>
            <rFont val="Tahoma"/>
            <family val="2"/>
            <charset val="204"/>
          </rPr>
          <t xml:space="preserve">Вказується лише у випадку заповнення коду ЄДРПОУ та назви закупівельника. 
</t>
        </r>
      </text>
    </comment>
  </commentList>
</comments>
</file>

<file path=xl/sharedStrings.xml><?xml version="1.0" encoding="utf-8"?>
<sst xmlns="http://schemas.openxmlformats.org/spreadsheetml/2006/main" count="377" uniqueCount="144">
  <si>
    <t xml:space="preserve">Коди відповідних класифікаторів предмета закупівлі (формат: ДК 021:2015 09110000-3) </t>
  </si>
  <si>
    <t>Конкретна назва предмета закупівлі</t>
  </si>
  <si>
    <t>Код згідно з КЕКВ (для бюджетних коштів)</t>
  </si>
  <si>
    <t>Процедура закупівлі (введіть одне із значень підказки)</t>
  </si>
  <si>
    <t>Валюта (виберіть із випадаючого списку)</t>
  </si>
  <si>
    <t>Примітки</t>
  </si>
  <si>
    <t>Код ЄДРПОУ Закупівельника (якщо закупівлю за даним планом буде проводити інша юридична особа, вказати дані цієї організації).</t>
  </si>
  <si>
    <t>Назва Закупівельника (якщо закупівлю за даним планом буде проводити інша юридична особа, вказати дані цієї організації).</t>
  </si>
  <si>
    <t>Назва джерела фінансування (введіть одне із значень підказки)</t>
  </si>
  <si>
    <t>Сума за джерелом фінансування (тільки цифри)</t>
  </si>
  <si>
    <t>Опис джерела фінансування</t>
  </si>
  <si>
    <t>Адреса закупівельника (індекс; область; населений пункт; адреса;)</t>
  </si>
  <si>
    <t>Категорія замовника у даного закупівельника (якщо закупівлю за даним планом буде проводити інша юридична особа, вказати дані цієї організації).</t>
  </si>
  <si>
    <t>Дані для таблиці</t>
  </si>
  <si>
    <t>Закупівля без використання електронної системи</t>
  </si>
  <si>
    <t>2021</t>
  </si>
  <si>
    <t>Гривня</t>
  </si>
  <si>
    <t xml:space="preserve">Категорії замовників:
</t>
  </si>
  <si>
    <t>Спрощена/допорогова закупівля</t>
  </si>
  <si>
    <t>Кредити та позики міжнародних валютно-кредитних організацій</t>
  </si>
  <si>
    <t>Відкриті торги</t>
  </si>
  <si>
    <t>Місцевий бюджет</t>
  </si>
  <si>
    <t>Переговорна процедура</t>
  </si>
  <si>
    <t>Власний бюджет (кошти від господарської діяльності підприємства)</t>
  </si>
  <si>
    <t>Конкурентний діалог</t>
  </si>
  <si>
    <t>Інше</t>
  </si>
  <si>
    <t>Укладення рамкової угоди</t>
  </si>
  <si>
    <t>Бюджет цільових фондів (що не входять до складу Державного або місцевого бюджетів)</t>
  </si>
  <si>
    <t>Конкурентний діалог з публікацією англійською мовою</t>
  </si>
  <si>
    <t>Бюджет Автономної Республіки Крим</t>
  </si>
  <si>
    <t>Типи процедур закупівлі</t>
  </si>
  <si>
    <t>Відкриті торги з публікацією англійською мовою</t>
  </si>
  <si>
    <t>Переговорна процедура, скорочена</t>
  </si>
  <si>
    <t>Переговорна процедура для потреб оборони</t>
  </si>
  <si>
    <t>Закупівля через централізовану закупівельну організацію</t>
  </si>
  <si>
    <t>Січень 2021</t>
  </si>
  <si>
    <t>ДК 021:2015 31520000-7</t>
  </si>
  <si>
    <t>світильники зовнішнього освітлення</t>
  </si>
  <si>
    <t>ДК 021:2015 31530000-0</t>
  </si>
  <si>
    <t xml:space="preserve">частини до світильників та освітлювального обладнання </t>
  </si>
  <si>
    <t>Прокат вантажних транспортних засобів із водієм</t>
  </si>
  <si>
    <t>Елементи електричних схем</t>
  </si>
  <si>
    <t xml:space="preserve"> Електророзподільні кабелі</t>
  </si>
  <si>
    <t>Сільськогосподарські культури</t>
  </si>
  <si>
    <t>Бензин А-95, Бензин А-92, Дизельне паливо</t>
  </si>
  <si>
    <t>Абразивні вироби</t>
  </si>
  <si>
    <t>Спеціальний робочий одяг</t>
  </si>
  <si>
    <t>Аксесуари для робочого одягу (рукавиці та ін.)</t>
  </si>
  <si>
    <t>Кухонне приладдя, товари для дому та господарства ( віники,</t>
  </si>
  <si>
    <t>Канцелярське приладдя</t>
  </si>
  <si>
    <t>Взуття різне ( черевики робочі, чоботи гумові)</t>
  </si>
  <si>
    <t>Фарби</t>
  </si>
  <si>
    <t>Гравій, пісок, щебінь</t>
  </si>
  <si>
    <t>Вироби з дроту</t>
  </si>
  <si>
    <t>Кріпильні деталі (кронштейн)</t>
  </si>
  <si>
    <t>Запчастини та приладдя до верстатів</t>
  </si>
  <si>
    <t>Гумові вироби (ізострічка)</t>
  </si>
  <si>
    <t>Розсада квітів</t>
  </si>
  <si>
    <t>Електричні акумулятори</t>
  </si>
  <si>
    <t>Пиломатеріали</t>
  </si>
  <si>
    <t>Газети, періодичні видання</t>
  </si>
  <si>
    <t>Добрива різні</t>
  </si>
  <si>
    <t>Агрохімічна продукція</t>
  </si>
  <si>
    <t>Знаряддя</t>
  </si>
  <si>
    <t>Замки ключі, петлі</t>
  </si>
  <si>
    <t>Мастики, шпаклівки, змазки та розчинники</t>
  </si>
  <si>
    <t>Миючі засоби</t>
  </si>
  <si>
    <t>Послуги провайдерів (інтернет)</t>
  </si>
  <si>
    <t>Кабелі і супутня продукція</t>
  </si>
  <si>
    <t>Шини до транспортних засобів</t>
  </si>
  <si>
    <t xml:space="preserve">Дорожнє обладнання </t>
  </si>
  <si>
    <t xml:space="preserve">Основні неорганічні хімічні речовини (Карбід) </t>
  </si>
  <si>
    <t>Поліетиленові пакети та мішки для сміття</t>
  </si>
  <si>
    <t>Промислові гази(кисень)</t>
  </si>
  <si>
    <t>Послуги громадського та мобільного телефонних зв'язків</t>
  </si>
  <si>
    <t>Страхування транспортних засобів</t>
  </si>
  <si>
    <t>Послуги з професійної підготовки спеціалістів</t>
  </si>
  <si>
    <t>Послуги лікувальних закладів ( медичний огляд)</t>
  </si>
  <si>
    <t>Послуги із утилізації сміття</t>
  </si>
  <si>
    <t>Друкарські послуги</t>
  </si>
  <si>
    <t>Технічне обслуговування офісної техніки</t>
  </si>
  <si>
    <t>Послуги з технічного огляду та випробувань (обстеження підйомника)</t>
  </si>
  <si>
    <t>Послуги з ремонту та технічного обслуговування техніки</t>
  </si>
  <si>
    <t xml:space="preserve">ДК 021:2015 16810000-6 </t>
  </si>
  <si>
    <t>Частини до сльськогосподарської техніки</t>
  </si>
  <si>
    <t>ДК 021:2015 16820000-9</t>
  </si>
  <si>
    <t xml:space="preserve">Частини для лісогосподарської техніки  </t>
  </si>
  <si>
    <t>ДК 021:2015 60180000-3</t>
  </si>
  <si>
    <t>ДК 021:2015 31220000-4</t>
  </si>
  <si>
    <t>ДК 021:2015 44320000-9</t>
  </si>
  <si>
    <t>ДК 021:2015 31320000-5</t>
  </si>
  <si>
    <t>ДК 021:2015 03110000-5</t>
  </si>
  <si>
    <t>ДК 021:2015 14810000-2</t>
  </si>
  <si>
    <t>ДК 021:2015 18130000-9</t>
  </si>
  <si>
    <t>ДК 021:2015 18140000-2</t>
  </si>
  <si>
    <t>ДК 021:2015 39220000-0</t>
  </si>
  <si>
    <t>ДК 021:2015 39260000-2</t>
  </si>
  <si>
    <t>ДК 021:2015 18810000-0</t>
  </si>
  <si>
    <t>ДК 021:2015 14210000-6</t>
  </si>
  <si>
    <t>ДК 021:2015 44310000-6</t>
  </si>
  <si>
    <t>ДК 021:2015 44530000-4</t>
  </si>
  <si>
    <t>ДК 021:2015 44810000-1</t>
  </si>
  <si>
    <t>ДК 021:2015 42670000-3</t>
  </si>
  <si>
    <t>ДК 021:2015 19510000-4</t>
  </si>
  <si>
    <t>ДК 021:2015 03450000-9</t>
  </si>
  <si>
    <t>ДК 021:2015 31430000-9</t>
  </si>
  <si>
    <t>ДК 021:2015 03410000-7</t>
  </si>
  <si>
    <t>ДК 021:2015 34350000-5</t>
  </si>
  <si>
    <t>ДК 021:2015 34920000-2</t>
  </si>
  <si>
    <t>ДК 021:2015 24310000-0</t>
  </si>
  <si>
    <t>ДК 021:2015 22210000-5</t>
  </si>
  <si>
    <t>ДК 021:2015 19640000-4</t>
  </si>
  <si>
    <t>ДК 021:2015 24440000-0</t>
  </si>
  <si>
    <t>ДК 021:2015 24450000-3</t>
  </si>
  <si>
    <t>ДК 021:2015 24110000-8</t>
  </si>
  <si>
    <t>ДК 021:2015 44510000-8</t>
  </si>
  <si>
    <t>ДК 021:2015 44520000-1</t>
  </si>
  <si>
    <t>ДК 021:2015 44830000-7</t>
  </si>
  <si>
    <t>ДК 021:2015 39830000-9</t>
  </si>
  <si>
    <t>ДК 021:2015 72410000-7</t>
  </si>
  <si>
    <t>ДК 021:2015 64210000-1</t>
  </si>
  <si>
    <t>ДК 021:2015 66510000-8</t>
  </si>
  <si>
    <t>ДК 021:2015 80510000-2</t>
  </si>
  <si>
    <t>ДК 021:2015 85110000-3</t>
  </si>
  <si>
    <t>ДК 021:2015 50110000-9</t>
  </si>
  <si>
    <t>ДК 021:2015 71630000-3</t>
  </si>
  <si>
    <t>ДК 021:2015 50310000-1</t>
  </si>
  <si>
    <t>ДК 021:2015 79810000-5</t>
  </si>
  <si>
    <t>ДК 021:2015 90510000-5</t>
  </si>
  <si>
    <t>ДК 021:2015 09130000-9</t>
  </si>
  <si>
    <t xml:space="preserve">Орієнтовний початок проведення процедури закупівлі </t>
  </si>
  <si>
    <t xml:space="preserve">Розмір бюджетного призначення за кошторисом або очікувана вартість предмета закупівлі </t>
  </si>
  <si>
    <t>Код згідно з КЕКВ; для бюджетних коштів</t>
  </si>
  <si>
    <t xml:space="preserve">Рік проведення процедури </t>
  </si>
  <si>
    <t>Комунальне підприємство "Зеленосвіт"</t>
  </si>
  <si>
    <t>ЄДРПОУ 33932580</t>
  </si>
  <si>
    <t>РІЧНИЙ ПЛАН ЗАКУПІВЕЛЬ</t>
  </si>
  <si>
    <t xml:space="preserve"> на 2021 рік</t>
  </si>
  <si>
    <t xml:space="preserve">Голова тендерного комітету </t>
  </si>
  <si>
    <t>І.А.Орешко</t>
  </si>
  <si>
    <t xml:space="preserve">Секретар тендерного комітету               </t>
  </si>
  <si>
    <t>А.П.Лабачук</t>
  </si>
  <si>
    <t>Затверджений рішенням тендерного комітету від ____.01.2020 №  _____</t>
  </si>
  <si>
    <t>№ п/п</t>
  </si>
</sst>
</file>

<file path=xl/styles.xml><?xml version="1.0" encoding="utf-8"?>
<styleSheet xmlns="http://schemas.openxmlformats.org/spreadsheetml/2006/main">
  <numFmts count="1">
    <numFmt numFmtId="164" formatCode="#,###.00"/>
  </numFmts>
  <fonts count="14">
    <font>
      <sz val="11"/>
      <color rgb="FF000000"/>
      <name val="Calibri"/>
      <charset val="1"/>
    </font>
    <font>
      <sz val="9"/>
      <color rgb="FF000000"/>
      <name val="Tahoma"/>
      <charset val="1"/>
    </font>
    <font>
      <sz val="9"/>
      <color rgb="FF000000"/>
      <name val="Tahoma"/>
      <family val="2"/>
      <charset val="204"/>
    </font>
    <font>
      <sz val="14"/>
      <name val="Times New Roman"/>
      <family val="1"/>
      <charset val="204"/>
    </font>
    <font>
      <b/>
      <sz val="14"/>
      <name val="Times New Roman"/>
      <family val="1"/>
      <charset val="204"/>
    </font>
    <font>
      <sz val="14"/>
      <name val="Calibri"/>
      <family val="2"/>
      <charset val="204"/>
    </font>
    <font>
      <sz val="12"/>
      <name val="Times New Roman"/>
      <family val="1"/>
      <charset val="204"/>
    </font>
    <font>
      <sz val="10"/>
      <name val="Times New Roman"/>
      <family val="1"/>
      <charset val="204"/>
    </font>
    <font>
      <sz val="10"/>
      <name val="Arial"/>
      <family val="2"/>
      <charset val="204"/>
    </font>
    <font>
      <sz val="12"/>
      <name val="Arial"/>
      <family val="2"/>
      <charset val="204"/>
    </font>
    <font>
      <sz val="20"/>
      <name val="Times New Roman"/>
      <family val="1"/>
      <charset val="204"/>
    </font>
    <font>
      <b/>
      <sz val="20"/>
      <name val="Times New Roman"/>
      <family val="1"/>
      <charset val="204"/>
    </font>
    <font>
      <sz val="20"/>
      <name val="Calibri"/>
      <family val="2"/>
      <charset val="204"/>
    </font>
    <font>
      <sz val="20"/>
      <name val="Arial"/>
      <family val="2"/>
      <charset val="204"/>
    </font>
  </fonts>
  <fills count="4">
    <fill>
      <patternFill patternType="none"/>
    </fill>
    <fill>
      <patternFill patternType="gray125"/>
    </fill>
    <fill>
      <patternFill patternType="solid">
        <fgColor rgb="FFFFFFFF"/>
        <bgColor rgb="FFFFFFCC"/>
      </patternFill>
    </fill>
    <fill>
      <patternFill patternType="solid">
        <fgColor indexed="9"/>
        <bgColor indexed="26"/>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4" fillId="0" borderId="0" xfId="0" applyFont="1" applyBorder="1" applyAlignment="1">
      <alignment horizontal="center" vertical="center" wrapText="1"/>
    </xf>
    <xf numFmtId="0" fontId="4" fillId="2" borderId="0" xfId="0" applyFont="1" applyFill="1" applyBorder="1" applyAlignment="1">
      <alignment horizontal="center" vertical="center" wrapText="1"/>
    </xf>
    <xf numFmtId="0" fontId="5" fillId="0" borderId="0" xfId="0" applyFont="1" applyBorder="1" applyAlignment="1">
      <alignment wrapText="1"/>
    </xf>
    <xf numFmtId="164" fontId="3" fillId="0" borderId="0" xfId="0" applyNumberFormat="1" applyFont="1" applyBorder="1" applyAlignment="1">
      <alignment horizontal="center" vertical="center" wrapText="1"/>
    </xf>
    <xf numFmtId="0" fontId="5" fillId="0" borderId="0" xfId="0" applyFont="1" applyBorder="1" applyAlignment="1">
      <alignment horizontal="center" vertical="center" wrapText="1"/>
    </xf>
    <xf numFmtId="49" fontId="3" fillId="2" borderId="0"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top" wrapText="1"/>
    </xf>
    <xf numFmtId="0" fontId="4" fillId="0" borderId="0" xfId="0" applyFont="1" applyBorder="1" applyAlignment="1">
      <alignment horizontal="center" vertical="top" wrapText="1"/>
    </xf>
    <xf numFmtId="0" fontId="3" fillId="0" borderId="0" xfId="0" applyFont="1" applyBorder="1" applyAlignment="1">
      <alignment horizontal="center" vertical="top" wrapText="1"/>
    </xf>
    <xf numFmtId="0" fontId="7" fillId="0" borderId="0" xfId="0" applyFont="1" applyBorder="1" applyAlignment="1">
      <alignment horizontal="center" vertical="center"/>
    </xf>
    <xf numFmtId="0" fontId="7" fillId="0" borderId="0" xfId="0" applyFont="1" applyBorder="1"/>
    <xf numFmtId="0" fontId="3" fillId="0" borderId="0" xfId="0" applyFont="1" applyBorder="1" applyAlignment="1">
      <alignment vertical="center"/>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3" fillId="0" borderId="0" xfId="0" applyFont="1" applyBorder="1" applyAlignment="1">
      <alignment horizontal="center" vertical="center"/>
    </xf>
    <xf numFmtId="4" fontId="3" fillId="0" borderId="0" xfId="0" applyNumberFormat="1" applyFont="1" applyBorder="1" applyAlignment="1">
      <alignment horizontal="right" vertical="center"/>
    </xf>
    <xf numFmtId="0" fontId="3" fillId="0" borderId="0" xfId="0" applyFont="1" applyBorder="1"/>
    <xf numFmtId="0" fontId="7" fillId="0" borderId="0" xfId="0" applyFont="1" applyFill="1" applyBorder="1"/>
    <xf numFmtId="0" fontId="6" fillId="0" borderId="0" xfId="0" applyFont="1" applyFill="1" applyAlignment="1">
      <alignment vertical="center"/>
    </xf>
    <xf numFmtId="0" fontId="8" fillId="0" borderId="0" xfId="0" applyFont="1" applyFill="1" applyAlignment="1">
      <alignment vertical="center"/>
    </xf>
    <xf numFmtId="0" fontId="8" fillId="0" borderId="0" xfId="0" applyFont="1" applyFill="1" applyAlignment="1">
      <alignment horizontal="center" vertical="center"/>
    </xf>
    <xf numFmtId="0" fontId="8" fillId="0" borderId="0" xfId="0" applyFont="1" applyFill="1"/>
    <xf numFmtId="0" fontId="9" fillId="0" borderId="0" xfId="0" applyFont="1" applyFill="1" applyAlignment="1">
      <alignment horizontal="right" vertical="center"/>
    </xf>
    <xf numFmtId="0" fontId="6" fillId="0" borderId="0" xfId="0" applyFont="1" applyFill="1" applyAlignment="1">
      <alignment vertical="center" wrapText="1"/>
    </xf>
    <xf numFmtId="0" fontId="6" fillId="0" borderId="0" xfId="0" applyFont="1" applyFill="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3" fillId="0" borderId="1" xfId="0" applyFont="1" applyFill="1" applyBorder="1" applyAlignment="1">
      <alignment horizontal="left" vertical="center" wrapText="1"/>
    </xf>
    <xf numFmtId="1"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0" xfId="0" applyFont="1" applyFill="1" applyAlignment="1">
      <alignment horizontal="center" vertical="top" wrapText="1"/>
    </xf>
    <xf numFmtId="0" fontId="4" fillId="3" borderId="0" xfId="0" applyFont="1" applyFill="1" applyBorder="1" applyAlignment="1">
      <alignment horizontal="center" vertical="center"/>
    </xf>
    <xf numFmtId="0" fontId="6" fillId="0" borderId="0" xfId="0" applyFont="1" applyFill="1" applyAlignment="1">
      <alignment horizontal="center"/>
    </xf>
    <xf numFmtId="0" fontId="10" fillId="0" borderId="0" xfId="0" applyFont="1" applyBorder="1" applyAlignment="1">
      <alignment vertical="center"/>
    </xf>
    <xf numFmtId="0" fontId="11" fillId="0" borderId="1" xfId="0" applyFont="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center"/>
    </xf>
    <xf numFmtId="0" fontId="10" fillId="0" borderId="0" xfId="0" applyFont="1" applyFill="1" applyBorder="1" applyAlignment="1">
      <alignment vertical="center"/>
    </xf>
    <xf numFmtId="0" fontId="12" fillId="0" borderId="0" xfId="0" applyFont="1" applyBorder="1" applyAlignment="1">
      <alignment wrapText="1"/>
    </xf>
    <xf numFmtId="0" fontId="10" fillId="0" borderId="0" xfId="0" applyFont="1" applyBorder="1" applyAlignment="1">
      <alignment vertical="center" wrapText="1"/>
    </xf>
    <xf numFmtId="164" fontId="10" fillId="0" borderId="1" xfId="0" applyNumberFormat="1" applyFont="1" applyBorder="1" applyAlignment="1">
      <alignment horizontal="center" vertical="center" wrapText="1"/>
    </xf>
    <xf numFmtId="0" fontId="13" fillId="0" borderId="0" xfId="0" applyFont="1" applyFill="1"/>
    <xf numFmtId="0" fontId="10" fillId="0" borderId="0" xfId="0" applyFont="1" applyFill="1" applyAlignment="1">
      <alignment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61"/>
  <sheetViews>
    <sheetView tabSelected="1" zoomScale="85" zoomScaleNormal="85" workbookViewId="0">
      <selection activeCell="D8" sqref="D8"/>
    </sheetView>
  </sheetViews>
  <sheetFormatPr defaultColWidth="14.42578125" defaultRowHeight="26.25"/>
  <cols>
    <col min="1" max="1" width="7.5703125" style="5" customWidth="1"/>
    <col min="2" max="2" width="41.85546875" style="42" customWidth="1"/>
    <col min="3" max="3" width="31.5703125" style="3" customWidth="1"/>
    <col min="4" max="4" width="18.140625" style="3" customWidth="1"/>
    <col min="5" max="6" width="18.140625" style="3" hidden="1" customWidth="1"/>
    <col min="7" max="7" width="25" style="42" customWidth="1"/>
    <col min="8" max="8" width="33.42578125" style="3" customWidth="1"/>
    <col min="9" max="9" width="24.85546875" style="3" customWidth="1"/>
    <col min="10" max="10" width="10.7109375" style="3" customWidth="1"/>
    <col min="11" max="11" width="16.140625" style="3" customWidth="1"/>
    <col min="12" max="12" width="22.7109375" style="3" hidden="1" customWidth="1"/>
    <col min="13" max="13" width="21.85546875" style="3" hidden="1" customWidth="1"/>
    <col min="14" max="14" width="24.42578125" style="3" hidden="1" customWidth="1"/>
    <col min="15" max="15" width="33.28515625" style="3" customWidth="1"/>
    <col min="16" max="16" width="22.7109375" style="3" customWidth="1"/>
    <col min="17" max="17" width="26.7109375" style="3" hidden="1" customWidth="1"/>
    <col min="18" max="18" width="22.42578125" style="3" hidden="1" customWidth="1"/>
    <col min="19" max="19" width="20.85546875" style="3" hidden="1" customWidth="1"/>
    <col min="20" max="20" width="12.85546875" style="3" hidden="1" customWidth="1"/>
    <col min="21" max="21" width="38" style="3" hidden="1" customWidth="1"/>
    <col min="22" max="27" width="7" style="3" customWidth="1"/>
    <col min="28" max="16384" width="14.42578125" style="3"/>
  </cols>
  <sheetData>
    <row r="1" spans="1:21" s="17" customFormat="1">
      <c r="A1" s="15"/>
      <c r="B1" s="37"/>
      <c r="C1" s="13"/>
      <c r="D1" s="14"/>
      <c r="E1" s="12"/>
      <c r="F1" s="15"/>
      <c r="G1" s="43"/>
      <c r="H1" s="16"/>
    </row>
    <row r="2" spans="1:21" s="17" customFormat="1">
      <c r="A2" s="15"/>
      <c r="B2" s="37"/>
      <c r="C2" s="35" t="s">
        <v>136</v>
      </c>
      <c r="D2" s="35"/>
      <c r="E2" s="35"/>
      <c r="F2" s="35"/>
      <c r="G2" s="35"/>
      <c r="H2" s="35"/>
      <c r="I2" s="35"/>
      <c r="J2" s="35"/>
      <c r="K2" s="35"/>
    </row>
    <row r="3" spans="1:21" s="17" customFormat="1">
      <c r="A3" s="15"/>
      <c r="B3" s="37"/>
      <c r="C3" s="35" t="s">
        <v>137</v>
      </c>
      <c r="D3" s="35"/>
      <c r="E3" s="35"/>
      <c r="F3" s="35"/>
      <c r="G3" s="35"/>
      <c r="H3" s="35"/>
      <c r="I3" s="35"/>
      <c r="J3" s="35"/>
      <c r="K3" s="35"/>
    </row>
    <row r="4" spans="1:21" s="17" customFormat="1">
      <c r="A4" s="15"/>
      <c r="B4" s="37"/>
      <c r="C4" s="35" t="s">
        <v>134</v>
      </c>
      <c r="D4" s="35"/>
      <c r="E4" s="35"/>
      <c r="F4" s="35"/>
      <c r="G4" s="35"/>
      <c r="H4" s="35"/>
      <c r="I4" s="35"/>
      <c r="J4" s="35"/>
      <c r="K4" s="35"/>
    </row>
    <row r="5" spans="1:21" s="17" customFormat="1">
      <c r="A5" s="15"/>
      <c r="B5" s="37"/>
      <c r="C5" s="35" t="s">
        <v>135</v>
      </c>
      <c r="D5" s="35"/>
      <c r="E5" s="35"/>
      <c r="F5" s="35"/>
      <c r="G5" s="35"/>
      <c r="H5" s="35"/>
      <c r="I5" s="35"/>
      <c r="J5" s="35"/>
      <c r="K5" s="35"/>
    </row>
    <row r="7" spans="1:21" ht="135" customHeight="1">
      <c r="A7" s="33" t="s">
        <v>143</v>
      </c>
      <c r="B7" s="38" t="s">
        <v>0</v>
      </c>
      <c r="C7" s="26" t="s">
        <v>1</v>
      </c>
      <c r="D7" s="26" t="s">
        <v>132</v>
      </c>
      <c r="E7" s="26" t="s">
        <v>2</v>
      </c>
      <c r="F7" s="26" t="s">
        <v>2</v>
      </c>
      <c r="G7" s="38" t="s">
        <v>131</v>
      </c>
      <c r="H7" s="26" t="s">
        <v>3</v>
      </c>
      <c r="I7" s="26" t="s">
        <v>130</v>
      </c>
      <c r="J7" s="26" t="s">
        <v>133</v>
      </c>
      <c r="K7" s="26" t="s">
        <v>4</v>
      </c>
      <c r="L7" s="26" t="s">
        <v>5</v>
      </c>
      <c r="M7" s="27" t="s">
        <v>6</v>
      </c>
      <c r="N7" s="26" t="s">
        <v>7</v>
      </c>
      <c r="O7" s="26" t="s">
        <v>8</v>
      </c>
      <c r="P7" s="26" t="s">
        <v>9</v>
      </c>
      <c r="Q7" s="1" t="s">
        <v>10</v>
      </c>
      <c r="R7" s="2" t="s">
        <v>11</v>
      </c>
      <c r="S7" s="2" t="s">
        <v>12</v>
      </c>
      <c r="U7" s="1" t="s">
        <v>13</v>
      </c>
    </row>
    <row r="8" spans="1:21" ht="56.25">
      <c r="A8" s="33">
        <v>1</v>
      </c>
      <c r="B8" s="39" t="s">
        <v>36</v>
      </c>
      <c r="C8" s="28" t="s">
        <v>37</v>
      </c>
      <c r="D8" s="29">
        <v>2210</v>
      </c>
      <c r="E8" s="29"/>
      <c r="F8" s="29"/>
      <c r="G8" s="44">
        <v>49900</v>
      </c>
      <c r="H8" s="31" t="s">
        <v>14</v>
      </c>
      <c r="I8" s="31" t="s">
        <v>35</v>
      </c>
      <c r="J8" s="31" t="s">
        <v>15</v>
      </c>
      <c r="K8" s="32" t="s">
        <v>16</v>
      </c>
      <c r="L8" s="33"/>
      <c r="M8" s="31"/>
      <c r="N8" s="32"/>
      <c r="O8" s="31" t="s">
        <v>23</v>
      </c>
      <c r="P8" s="30">
        <f t="shared" ref="P8:P16" si="0">G8</f>
        <v>49900</v>
      </c>
      <c r="Q8" s="4"/>
      <c r="R8" s="6"/>
      <c r="S8" s="7"/>
      <c r="U8" s="8" t="s">
        <v>17</v>
      </c>
    </row>
    <row r="9" spans="1:21" ht="56.25">
      <c r="A9" s="33">
        <f>A8+1</f>
        <v>2</v>
      </c>
      <c r="B9" s="39" t="s">
        <v>38</v>
      </c>
      <c r="C9" s="28" t="s">
        <v>39</v>
      </c>
      <c r="D9" s="29">
        <v>2210</v>
      </c>
      <c r="E9" s="29"/>
      <c r="F9" s="29"/>
      <c r="G9" s="44">
        <v>49900</v>
      </c>
      <c r="H9" s="31" t="s">
        <v>14</v>
      </c>
      <c r="I9" s="31" t="s">
        <v>35</v>
      </c>
      <c r="J9" s="31" t="s">
        <v>15</v>
      </c>
      <c r="K9" s="32" t="s">
        <v>16</v>
      </c>
      <c r="L9" s="33"/>
      <c r="M9" s="31"/>
      <c r="N9" s="32"/>
      <c r="O9" s="31" t="s">
        <v>23</v>
      </c>
      <c r="P9" s="30">
        <f t="shared" si="0"/>
        <v>49900</v>
      </c>
      <c r="Q9" s="4"/>
      <c r="R9" s="6"/>
      <c r="S9" s="7"/>
      <c r="U9" s="9" t="s">
        <v>29</v>
      </c>
    </row>
    <row r="10" spans="1:21" ht="56.25">
      <c r="A10" s="33">
        <f t="shared" ref="A10:A54" si="1">A9+1</f>
        <v>3</v>
      </c>
      <c r="B10" s="39" t="s">
        <v>87</v>
      </c>
      <c r="C10" s="28" t="s">
        <v>40</v>
      </c>
      <c r="D10" s="29">
        <v>2240</v>
      </c>
      <c r="E10" s="29"/>
      <c r="F10" s="29"/>
      <c r="G10" s="44">
        <v>49900</v>
      </c>
      <c r="H10" s="31" t="s">
        <v>14</v>
      </c>
      <c r="I10" s="31" t="s">
        <v>35</v>
      </c>
      <c r="J10" s="31" t="s">
        <v>15</v>
      </c>
      <c r="K10" s="32" t="s">
        <v>16</v>
      </c>
      <c r="L10" s="33"/>
      <c r="M10" s="31"/>
      <c r="N10" s="32"/>
      <c r="O10" s="31" t="s">
        <v>23</v>
      </c>
      <c r="P10" s="30">
        <f t="shared" si="0"/>
        <v>49900</v>
      </c>
      <c r="Q10" s="4"/>
      <c r="R10" s="6"/>
      <c r="S10" s="7"/>
      <c r="U10" s="9" t="s">
        <v>21</v>
      </c>
    </row>
    <row r="11" spans="1:21" ht="56.25">
      <c r="A11" s="33">
        <f t="shared" si="1"/>
        <v>4</v>
      </c>
      <c r="B11" s="39" t="s">
        <v>88</v>
      </c>
      <c r="C11" s="28" t="s">
        <v>41</v>
      </c>
      <c r="D11" s="29">
        <v>2210</v>
      </c>
      <c r="E11" s="29"/>
      <c r="F11" s="29"/>
      <c r="G11" s="44">
        <v>49900</v>
      </c>
      <c r="H11" s="31" t="s">
        <v>14</v>
      </c>
      <c r="I11" s="31" t="s">
        <v>35</v>
      </c>
      <c r="J11" s="31" t="s">
        <v>15</v>
      </c>
      <c r="K11" s="32" t="s">
        <v>16</v>
      </c>
      <c r="L11" s="33"/>
      <c r="M11" s="31"/>
      <c r="N11" s="32"/>
      <c r="O11" s="31" t="s">
        <v>23</v>
      </c>
      <c r="P11" s="30">
        <f t="shared" si="0"/>
        <v>49900</v>
      </c>
      <c r="Q11" s="4"/>
      <c r="R11" s="6"/>
      <c r="S11" s="7"/>
      <c r="U11" s="9" t="s">
        <v>23</v>
      </c>
    </row>
    <row r="12" spans="1:21" ht="75">
      <c r="A12" s="33">
        <f t="shared" si="1"/>
        <v>5</v>
      </c>
      <c r="B12" s="39" t="s">
        <v>89</v>
      </c>
      <c r="C12" s="28" t="s">
        <v>68</v>
      </c>
      <c r="D12" s="29">
        <v>2210</v>
      </c>
      <c r="E12" s="29"/>
      <c r="F12" s="29"/>
      <c r="G12" s="44">
        <v>49900</v>
      </c>
      <c r="H12" s="31" t="s">
        <v>14</v>
      </c>
      <c r="I12" s="31" t="s">
        <v>35</v>
      </c>
      <c r="J12" s="31" t="s">
        <v>15</v>
      </c>
      <c r="K12" s="32" t="s">
        <v>16</v>
      </c>
      <c r="L12" s="33"/>
      <c r="M12" s="31"/>
      <c r="N12" s="32"/>
      <c r="O12" s="31" t="s">
        <v>23</v>
      </c>
      <c r="P12" s="30">
        <f t="shared" si="0"/>
        <v>49900</v>
      </c>
      <c r="Q12" s="4"/>
      <c r="R12" s="6"/>
      <c r="S12" s="7"/>
      <c r="U12" s="9" t="s">
        <v>27</v>
      </c>
    </row>
    <row r="13" spans="1:21" ht="56.25">
      <c r="A13" s="33">
        <f t="shared" si="1"/>
        <v>6</v>
      </c>
      <c r="B13" s="39" t="s">
        <v>90</v>
      </c>
      <c r="C13" s="28" t="s">
        <v>42</v>
      </c>
      <c r="D13" s="29">
        <v>2210</v>
      </c>
      <c r="E13" s="29"/>
      <c r="F13" s="29"/>
      <c r="G13" s="44">
        <v>49900</v>
      </c>
      <c r="H13" s="31" t="s">
        <v>14</v>
      </c>
      <c r="I13" s="31" t="s">
        <v>35</v>
      </c>
      <c r="J13" s="31" t="s">
        <v>15</v>
      </c>
      <c r="K13" s="32" t="s">
        <v>16</v>
      </c>
      <c r="L13" s="33"/>
      <c r="M13" s="31"/>
      <c r="N13" s="32"/>
      <c r="O13" s="31" t="s">
        <v>23</v>
      </c>
      <c r="P13" s="30">
        <f t="shared" si="0"/>
        <v>49900</v>
      </c>
      <c r="Q13" s="4"/>
      <c r="R13" s="6"/>
      <c r="S13" s="7"/>
      <c r="U13" s="9" t="s">
        <v>19</v>
      </c>
    </row>
    <row r="14" spans="1:21" ht="56.25">
      <c r="A14" s="33">
        <f t="shared" si="1"/>
        <v>7</v>
      </c>
      <c r="B14" s="39" t="s">
        <v>91</v>
      </c>
      <c r="C14" s="28" t="s">
        <v>43</v>
      </c>
      <c r="D14" s="29">
        <v>2210</v>
      </c>
      <c r="E14" s="29"/>
      <c r="F14" s="29"/>
      <c r="G14" s="44">
        <v>10000</v>
      </c>
      <c r="H14" s="31" t="s">
        <v>14</v>
      </c>
      <c r="I14" s="31" t="s">
        <v>35</v>
      </c>
      <c r="J14" s="31" t="s">
        <v>15</v>
      </c>
      <c r="K14" s="32" t="s">
        <v>16</v>
      </c>
      <c r="L14" s="33"/>
      <c r="M14" s="31"/>
      <c r="N14" s="32"/>
      <c r="O14" s="31" t="s">
        <v>23</v>
      </c>
      <c r="P14" s="30">
        <f t="shared" si="0"/>
        <v>10000</v>
      </c>
      <c r="Q14" s="4"/>
      <c r="R14" s="6"/>
      <c r="S14" s="7"/>
      <c r="U14" s="9" t="s">
        <v>25</v>
      </c>
    </row>
    <row r="15" spans="1:21" ht="56.25">
      <c r="A15" s="33">
        <f t="shared" si="1"/>
        <v>8</v>
      </c>
      <c r="B15" s="39" t="s">
        <v>129</v>
      </c>
      <c r="C15" s="28" t="s">
        <v>44</v>
      </c>
      <c r="D15" s="29">
        <v>2210</v>
      </c>
      <c r="E15" s="29"/>
      <c r="F15" s="29"/>
      <c r="G15" s="44">
        <v>1300000</v>
      </c>
      <c r="H15" s="31" t="s">
        <v>20</v>
      </c>
      <c r="I15" s="31" t="s">
        <v>35</v>
      </c>
      <c r="J15" s="31" t="s">
        <v>15</v>
      </c>
      <c r="K15" s="32" t="s">
        <v>16</v>
      </c>
      <c r="L15" s="33"/>
      <c r="M15" s="31"/>
      <c r="N15" s="32"/>
      <c r="O15" s="31" t="s">
        <v>23</v>
      </c>
      <c r="P15" s="30">
        <f t="shared" si="0"/>
        <v>1300000</v>
      </c>
      <c r="Q15" s="4"/>
      <c r="R15" s="6"/>
      <c r="S15" s="7"/>
      <c r="U15" s="8"/>
    </row>
    <row r="16" spans="1:21" ht="56.25">
      <c r="A16" s="33">
        <f t="shared" si="1"/>
        <v>9</v>
      </c>
      <c r="B16" s="39" t="s">
        <v>92</v>
      </c>
      <c r="C16" s="28" t="s">
        <v>45</v>
      </c>
      <c r="D16" s="29">
        <v>2210</v>
      </c>
      <c r="E16" s="29"/>
      <c r="F16" s="29"/>
      <c r="G16" s="44">
        <v>15000</v>
      </c>
      <c r="H16" s="31" t="s">
        <v>14</v>
      </c>
      <c r="I16" s="31" t="s">
        <v>35</v>
      </c>
      <c r="J16" s="31" t="s">
        <v>15</v>
      </c>
      <c r="K16" s="32" t="s">
        <v>16</v>
      </c>
      <c r="L16" s="33"/>
      <c r="M16" s="31"/>
      <c r="N16" s="32"/>
      <c r="O16" s="31" t="s">
        <v>23</v>
      </c>
      <c r="P16" s="30">
        <f t="shared" si="0"/>
        <v>15000</v>
      </c>
      <c r="Q16" s="4"/>
      <c r="R16" s="6"/>
      <c r="S16" s="7"/>
      <c r="U16" s="8" t="s">
        <v>30</v>
      </c>
    </row>
    <row r="17" spans="1:21" ht="56.25">
      <c r="A17" s="33">
        <f t="shared" si="1"/>
        <v>10</v>
      </c>
      <c r="B17" s="39" t="s">
        <v>93</v>
      </c>
      <c r="C17" s="28" t="s">
        <v>46</v>
      </c>
      <c r="D17" s="29">
        <v>2210</v>
      </c>
      <c r="E17" s="29"/>
      <c r="F17" s="29"/>
      <c r="G17" s="44">
        <v>23560</v>
      </c>
      <c r="H17" s="31" t="s">
        <v>14</v>
      </c>
      <c r="I17" s="31" t="s">
        <v>35</v>
      </c>
      <c r="J17" s="31" t="s">
        <v>15</v>
      </c>
      <c r="K17" s="32" t="s">
        <v>16</v>
      </c>
      <c r="L17" s="33"/>
      <c r="M17" s="31"/>
      <c r="N17" s="32"/>
      <c r="O17" s="31" t="s">
        <v>23</v>
      </c>
      <c r="P17" s="30">
        <f t="shared" ref="P17:P50" si="2">G17</f>
        <v>23560</v>
      </c>
      <c r="Q17" s="4"/>
      <c r="R17" s="6"/>
      <c r="S17" s="7"/>
      <c r="U17" s="9" t="s">
        <v>18</v>
      </c>
    </row>
    <row r="18" spans="1:21" ht="56.25">
      <c r="A18" s="33">
        <f t="shared" si="1"/>
        <v>11</v>
      </c>
      <c r="B18" s="39" t="s">
        <v>94</v>
      </c>
      <c r="C18" s="28" t="s">
        <v>47</v>
      </c>
      <c r="D18" s="29">
        <v>2210</v>
      </c>
      <c r="E18" s="29"/>
      <c r="F18" s="29"/>
      <c r="G18" s="44">
        <v>25000</v>
      </c>
      <c r="H18" s="31" t="s">
        <v>14</v>
      </c>
      <c r="I18" s="31" t="s">
        <v>35</v>
      </c>
      <c r="J18" s="31" t="s">
        <v>15</v>
      </c>
      <c r="K18" s="32" t="s">
        <v>16</v>
      </c>
      <c r="L18" s="33"/>
      <c r="M18" s="31"/>
      <c r="N18" s="32"/>
      <c r="O18" s="31" t="s">
        <v>23</v>
      </c>
      <c r="P18" s="30">
        <f t="shared" si="2"/>
        <v>25000</v>
      </c>
      <c r="Q18" s="4"/>
      <c r="R18" s="6"/>
      <c r="S18" s="7"/>
      <c r="U18" s="9" t="s">
        <v>20</v>
      </c>
    </row>
    <row r="19" spans="1:21" ht="56.25">
      <c r="A19" s="33">
        <f t="shared" si="1"/>
        <v>12</v>
      </c>
      <c r="B19" s="39" t="s">
        <v>95</v>
      </c>
      <c r="C19" s="28" t="s">
        <v>48</v>
      </c>
      <c r="D19" s="29">
        <v>2210</v>
      </c>
      <c r="E19" s="29"/>
      <c r="F19" s="29"/>
      <c r="G19" s="44">
        <v>10000</v>
      </c>
      <c r="H19" s="31" t="s">
        <v>14</v>
      </c>
      <c r="I19" s="31" t="s">
        <v>35</v>
      </c>
      <c r="J19" s="31" t="s">
        <v>15</v>
      </c>
      <c r="K19" s="32" t="s">
        <v>16</v>
      </c>
      <c r="L19" s="33"/>
      <c r="M19" s="31"/>
      <c r="N19" s="32"/>
      <c r="O19" s="31" t="s">
        <v>23</v>
      </c>
      <c r="P19" s="30">
        <f t="shared" si="2"/>
        <v>10000</v>
      </c>
      <c r="Q19" s="4"/>
      <c r="R19" s="6"/>
      <c r="S19" s="7"/>
      <c r="U19" s="9" t="s">
        <v>31</v>
      </c>
    </row>
    <row r="20" spans="1:21" ht="56.25">
      <c r="A20" s="33">
        <f t="shared" si="1"/>
        <v>13</v>
      </c>
      <c r="B20" s="39" t="s">
        <v>96</v>
      </c>
      <c r="C20" s="28" t="s">
        <v>49</v>
      </c>
      <c r="D20" s="29">
        <v>2210</v>
      </c>
      <c r="E20" s="29"/>
      <c r="F20" s="29"/>
      <c r="G20" s="44">
        <v>49000</v>
      </c>
      <c r="H20" s="31" t="s">
        <v>14</v>
      </c>
      <c r="I20" s="31" t="s">
        <v>35</v>
      </c>
      <c r="J20" s="31" t="s">
        <v>15</v>
      </c>
      <c r="K20" s="32" t="s">
        <v>16</v>
      </c>
      <c r="L20" s="33"/>
      <c r="M20" s="31"/>
      <c r="N20" s="32"/>
      <c r="O20" s="31" t="s">
        <v>23</v>
      </c>
      <c r="P20" s="30">
        <f t="shared" si="2"/>
        <v>49000</v>
      </c>
      <c r="Q20" s="4"/>
      <c r="R20" s="6"/>
      <c r="S20" s="7"/>
      <c r="U20" s="9" t="s">
        <v>14</v>
      </c>
    </row>
    <row r="21" spans="1:21" ht="56.25">
      <c r="A21" s="33">
        <f t="shared" si="1"/>
        <v>14</v>
      </c>
      <c r="B21" s="39" t="s">
        <v>97</v>
      </c>
      <c r="C21" s="28" t="s">
        <v>50</v>
      </c>
      <c r="D21" s="29">
        <v>2210</v>
      </c>
      <c r="E21" s="29"/>
      <c r="F21" s="29"/>
      <c r="G21" s="44">
        <v>15000</v>
      </c>
      <c r="H21" s="31" t="s">
        <v>14</v>
      </c>
      <c r="I21" s="31" t="s">
        <v>35</v>
      </c>
      <c r="J21" s="31" t="s">
        <v>15</v>
      </c>
      <c r="K21" s="32" t="s">
        <v>16</v>
      </c>
      <c r="L21" s="33"/>
      <c r="M21" s="31"/>
      <c r="N21" s="32"/>
      <c r="O21" s="31" t="s">
        <v>23</v>
      </c>
      <c r="P21" s="30">
        <f t="shared" si="2"/>
        <v>15000</v>
      </c>
      <c r="Q21" s="4"/>
      <c r="R21" s="6"/>
      <c r="S21" s="7"/>
      <c r="U21" s="9" t="s">
        <v>22</v>
      </c>
    </row>
    <row r="22" spans="1:21" ht="56.25">
      <c r="A22" s="33">
        <f t="shared" si="1"/>
        <v>15</v>
      </c>
      <c r="B22" s="39" t="s">
        <v>98</v>
      </c>
      <c r="C22" s="28" t="s">
        <v>52</v>
      </c>
      <c r="D22" s="29">
        <v>2210</v>
      </c>
      <c r="E22" s="29"/>
      <c r="F22" s="29"/>
      <c r="G22" s="44">
        <v>49000</v>
      </c>
      <c r="H22" s="31" t="s">
        <v>14</v>
      </c>
      <c r="I22" s="31" t="s">
        <v>35</v>
      </c>
      <c r="J22" s="31" t="s">
        <v>15</v>
      </c>
      <c r="K22" s="32" t="s">
        <v>16</v>
      </c>
      <c r="L22" s="33"/>
      <c r="M22" s="31"/>
      <c r="N22" s="32"/>
      <c r="O22" s="31" t="s">
        <v>23</v>
      </c>
      <c r="P22" s="30">
        <f t="shared" si="2"/>
        <v>49000</v>
      </c>
      <c r="Q22" s="4"/>
      <c r="R22" s="6"/>
      <c r="S22" s="7"/>
      <c r="U22" s="9" t="s">
        <v>32</v>
      </c>
    </row>
    <row r="23" spans="1:21" ht="56.25">
      <c r="A23" s="33">
        <f t="shared" si="1"/>
        <v>16</v>
      </c>
      <c r="B23" s="39" t="s">
        <v>99</v>
      </c>
      <c r="C23" s="28" t="s">
        <v>53</v>
      </c>
      <c r="D23" s="29">
        <v>2210</v>
      </c>
      <c r="E23" s="29"/>
      <c r="F23" s="29"/>
      <c r="G23" s="44">
        <v>30000</v>
      </c>
      <c r="H23" s="31" t="s">
        <v>14</v>
      </c>
      <c r="I23" s="31" t="s">
        <v>35</v>
      </c>
      <c r="J23" s="31" t="s">
        <v>15</v>
      </c>
      <c r="K23" s="32" t="s">
        <v>16</v>
      </c>
      <c r="L23" s="33"/>
      <c r="M23" s="31"/>
      <c r="N23" s="32"/>
      <c r="O23" s="31" t="s">
        <v>23</v>
      </c>
      <c r="P23" s="30">
        <f t="shared" si="2"/>
        <v>30000</v>
      </c>
      <c r="Q23" s="4"/>
      <c r="R23" s="6"/>
      <c r="S23" s="7"/>
      <c r="U23" s="9" t="s">
        <v>33</v>
      </c>
    </row>
    <row r="24" spans="1:21" ht="56.25">
      <c r="A24" s="33">
        <f t="shared" si="1"/>
        <v>17</v>
      </c>
      <c r="B24" s="39" t="s">
        <v>100</v>
      </c>
      <c r="C24" s="28" t="s">
        <v>54</v>
      </c>
      <c r="D24" s="29">
        <v>2210</v>
      </c>
      <c r="E24" s="29"/>
      <c r="F24" s="29"/>
      <c r="G24" s="44">
        <v>49000</v>
      </c>
      <c r="H24" s="31" t="s">
        <v>14</v>
      </c>
      <c r="I24" s="31" t="s">
        <v>35</v>
      </c>
      <c r="J24" s="31" t="s">
        <v>15</v>
      </c>
      <c r="K24" s="32" t="s">
        <v>16</v>
      </c>
      <c r="L24" s="33"/>
      <c r="M24" s="31"/>
      <c r="N24" s="32"/>
      <c r="O24" s="31" t="s">
        <v>23</v>
      </c>
      <c r="P24" s="30">
        <f t="shared" si="2"/>
        <v>49000</v>
      </c>
      <c r="Q24" s="4"/>
      <c r="R24" s="6"/>
      <c r="S24" s="7"/>
      <c r="U24" s="9" t="s">
        <v>24</v>
      </c>
    </row>
    <row r="25" spans="1:21" ht="56.25">
      <c r="A25" s="33">
        <f t="shared" si="1"/>
        <v>18</v>
      </c>
      <c r="B25" s="39" t="s">
        <v>101</v>
      </c>
      <c r="C25" s="28" t="s">
        <v>51</v>
      </c>
      <c r="D25" s="29">
        <v>2210</v>
      </c>
      <c r="E25" s="29"/>
      <c r="F25" s="29"/>
      <c r="G25" s="44">
        <v>49000</v>
      </c>
      <c r="H25" s="31" t="s">
        <v>14</v>
      </c>
      <c r="I25" s="31" t="s">
        <v>35</v>
      </c>
      <c r="J25" s="31" t="s">
        <v>15</v>
      </c>
      <c r="K25" s="32" t="s">
        <v>16</v>
      </c>
      <c r="L25" s="33"/>
      <c r="M25" s="31"/>
      <c r="N25" s="32"/>
      <c r="O25" s="31" t="s">
        <v>23</v>
      </c>
      <c r="P25" s="30">
        <f t="shared" si="2"/>
        <v>49000</v>
      </c>
      <c r="Q25" s="4"/>
      <c r="R25" s="6"/>
      <c r="S25" s="7"/>
      <c r="U25" s="9" t="s">
        <v>28</v>
      </c>
    </row>
    <row r="26" spans="1:21" ht="56.25">
      <c r="A26" s="33">
        <f t="shared" si="1"/>
        <v>19</v>
      </c>
      <c r="B26" s="39" t="s">
        <v>102</v>
      </c>
      <c r="C26" s="28" t="s">
        <v>55</v>
      </c>
      <c r="D26" s="29">
        <v>2210</v>
      </c>
      <c r="E26" s="29"/>
      <c r="F26" s="29"/>
      <c r="G26" s="44">
        <v>49000</v>
      </c>
      <c r="H26" s="31" t="s">
        <v>14</v>
      </c>
      <c r="I26" s="31" t="s">
        <v>35</v>
      </c>
      <c r="J26" s="31" t="s">
        <v>15</v>
      </c>
      <c r="K26" s="32" t="s">
        <v>16</v>
      </c>
      <c r="L26" s="33"/>
      <c r="M26" s="31"/>
      <c r="N26" s="32"/>
      <c r="O26" s="31" t="s">
        <v>23</v>
      </c>
      <c r="P26" s="30">
        <f t="shared" si="2"/>
        <v>49000</v>
      </c>
      <c r="Q26" s="4"/>
      <c r="R26" s="6"/>
      <c r="S26" s="7"/>
      <c r="U26" s="9" t="s">
        <v>26</v>
      </c>
    </row>
    <row r="27" spans="1:21" ht="56.25">
      <c r="A27" s="33">
        <f t="shared" si="1"/>
        <v>20</v>
      </c>
      <c r="B27" s="40" t="s">
        <v>103</v>
      </c>
      <c r="C27" s="28" t="s">
        <v>56</v>
      </c>
      <c r="D27" s="29">
        <v>2210</v>
      </c>
      <c r="E27" s="29"/>
      <c r="F27" s="29"/>
      <c r="G27" s="44">
        <v>49000</v>
      </c>
      <c r="H27" s="31" t="s">
        <v>14</v>
      </c>
      <c r="I27" s="31" t="s">
        <v>35</v>
      </c>
      <c r="J27" s="31" t="s">
        <v>15</v>
      </c>
      <c r="K27" s="32" t="s">
        <v>16</v>
      </c>
      <c r="L27" s="33"/>
      <c r="M27" s="31"/>
      <c r="N27" s="32"/>
      <c r="O27" s="31" t="s">
        <v>23</v>
      </c>
      <c r="P27" s="30">
        <f t="shared" si="2"/>
        <v>49000</v>
      </c>
      <c r="Q27" s="4"/>
      <c r="R27" s="6"/>
      <c r="S27" s="7"/>
      <c r="U27" s="9" t="s">
        <v>34</v>
      </c>
    </row>
    <row r="28" spans="1:21" ht="56.25">
      <c r="A28" s="33">
        <f t="shared" si="1"/>
        <v>21</v>
      </c>
      <c r="B28" s="40" t="s">
        <v>104</v>
      </c>
      <c r="C28" s="28" t="s">
        <v>57</v>
      </c>
      <c r="D28" s="29">
        <v>2210</v>
      </c>
      <c r="E28" s="29"/>
      <c r="F28" s="29"/>
      <c r="G28" s="44">
        <v>760000</v>
      </c>
      <c r="H28" s="31" t="s">
        <v>20</v>
      </c>
      <c r="I28" s="31" t="s">
        <v>35</v>
      </c>
      <c r="J28" s="31" t="s">
        <v>15</v>
      </c>
      <c r="K28" s="32" t="s">
        <v>16</v>
      </c>
      <c r="L28" s="33"/>
      <c r="M28" s="31"/>
      <c r="N28" s="32"/>
      <c r="O28" s="31" t="s">
        <v>23</v>
      </c>
      <c r="P28" s="30">
        <f t="shared" si="2"/>
        <v>760000</v>
      </c>
      <c r="Q28" s="4"/>
      <c r="R28" s="6"/>
      <c r="S28" s="7"/>
    </row>
    <row r="29" spans="1:21" ht="56.25">
      <c r="A29" s="33">
        <f t="shared" si="1"/>
        <v>22</v>
      </c>
      <c r="B29" s="40" t="s">
        <v>105</v>
      </c>
      <c r="C29" s="28" t="s">
        <v>58</v>
      </c>
      <c r="D29" s="29">
        <v>2210</v>
      </c>
      <c r="E29" s="29"/>
      <c r="F29" s="29"/>
      <c r="G29" s="44">
        <v>25000</v>
      </c>
      <c r="H29" s="31" t="s">
        <v>14</v>
      </c>
      <c r="I29" s="31" t="s">
        <v>35</v>
      </c>
      <c r="J29" s="31" t="s">
        <v>15</v>
      </c>
      <c r="K29" s="32" t="s">
        <v>16</v>
      </c>
      <c r="L29" s="33"/>
      <c r="M29" s="31"/>
      <c r="N29" s="32"/>
      <c r="O29" s="31" t="s">
        <v>23</v>
      </c>
      <c r="P29" s="30">
        <f t="shared" si="2"/>
        <v>25000</v>
      </c>
      <c r="Q29" s="4"/>
      <c r="R29" s="6"/>
      <c r="S29" s="7"/>
    </row>
    <row r="30" spans="1:21" ht="56.25">
      <c r="A30" s="33">
        <f t="shared" si="1"/>
        <v>23</v>
      </c>
      <c r="B30" s="40" t="s">
        <v>106</v>
      </c>
      <c r="C30" s="28" t="s">
        <v>59</v>
      </c>
      <c r="D30" s="29">
        <v>2210</v>
      </c>
      <c r="E30" s="29"/>
      <c r="F30" s="29"/>
      <c r="G30" s="44">
        <v>40000</v>
      </c>
      <c r="H30" s="31" t="s">
        <v>14</v>
      </c>
      <c r="I30" s="31" t="s">
        <v>35</v>
      </c>
      <c r="J30" s="31" t="s">
        <v>15</v>
      </c>
      <c r="K30" s="32" t="s">
        <v>16</v>
      </c>
      <c r="L30" s="33"/>
      <c r="M30" s="31"/>
      <c r="N30" s="32"/>
      <c r="O30" s="31" t="s">
        <v>23</v>
      </c>
      <c r="P30" s="30">
        <f t="shared" ref="P30:P31" si="3">G30</f>
        <v>40000</v>
      </c>
      <c r="Q30" s="4"/>
      <c r="R30" s="6"/>
      <c r="S30" s="7"/>
    </row>
    <row r="31" spans="1:21" ht="56.25">
      <c r="A31" s="33">
        <f t="shared" si="1"/>
        <v>24</v>
      </c>
      <c r="B31" s="40" t="s">
        <v>107</v>
      </c>
      <c r="C31" s="28" t="s">
        <v>69</v>
      </c>
      <c r="D31" s="29">
        <v>2210</v>
      </c>
      <c r="E31" s="29"/>
      <c r="F31" s="29"/>
      <c r="G31" s="44">
        <v>49000</v>
      </c>
      <c r="H31" s="31" t="s">
        <v>14</v>
      </c>
      <c r="I31" s="31" t="s">
        <v>35</v>
      </c>
      <c r="J31" s="31" t="s">
        <v>15</v>
      </c>
      <c r="K31" s="32" t="s">
        <v>16</v>
      </c>
      <c r="L31" s="33"/>
      <c r="M31" s="31"/>
      <c r="N31" s="32"/>
      <c r="O31" s="31" t="s">
        <v>23</v>
      </c>
      <c r="P31" s="30">
        <f t="shared" si="3"/>
        <v>49000</v>
      </c>
      <c r="Q31" s="4"/>
      <c r="R31" s="6"/>
      <c r="S31" s="7"/>
    </row>
    <row r="32" spans="1:21" ht="56.25">
      <c r="A32" s="33">
        <f t="shared" si="1"/>
        <v>25</v>
      </c>
      <c r="B32" s="40" t="s">
        <v>108</v>
      </c>
      <c r="C32" s="28" t="s">
        <v>70</v>
      </c>
      <c r="D32" s="29">
        <v>2210</v>
      </c>
      <c r="E32" s="29"/>
      <c r="F32" s="29"/>
      <c r="G32" s="44">
        <v>7000</v>
      </c>
      <c r="H32" s="31" t="s">
        <v>14</v>
      </c>
      <c r="I32" s="31" t="s">
        <v>35</v>
      </c>
      <c r="J32" s="31" t="s">
        <v>15</v>
      </c>
      <c r="K32" s="32" t="s">
        <v>16</v>
      </c>
      <c r="L32" s="33"/>
      <c r="M32" s="31"/>
      <c r="N32" s="32"/>
      <c r="O32" s="31" t="s">
        <v>23</v>
      </c>
      <c r="P32" s="30">
        <f t="shared" si="2"/>
        <v>7000</v>
      </c>
      <c r="Q32" s="4"/>
      <c r="R32" s="6"/>
      <c r="S32" s="7"/>
    </row>
    <row r="33" spans="1:19" ht="56.25">
      <c r="A33" s="33">
        <f t="shared" si="1"/>
        <v>26</v>
      </c>
      <c r="B33" s="40" t="s">
        <v>109</v>
      </c>
      <c r="C33" s="28" t="s">
        <v>71</v>
      </c>
      <c r="D33" s="29">
        <v>2210</v>
      </c>
      <c r="E33" s="29"/>
      <c r="F33" s="29"/>
      <c r="G33" s="44">
        <v>2000</v>
      </c>
      <c r="H33" s="31" t="s">
        <v>14</v>
      </c>
      <c r="I33" s="31" t="s">
        <v>35</v>
      </c>
      <c r="J33" s="31" t="s">
        <v>15</v>
      </c>
      <c r="K33" s="32" t="s">
        <v>16</v>
      </c>
      <c r="L33" s="33"/>
      <c r="M33" s="31"/>
      <c r="N33" s="32"/>
      <c r="O33" s="31" t="s">
        <v>23</v>
      </c>
      <c r="P33" s="30">
        <f t="shared" ref="P33" si="4">G33</f>
        <v>2000</v>
      </c>
      <c r="Q33" s="4"/>
      <c r="R33" s="6"/>
      <c r="S33" s="7"/>
    </row>
    <row r="34" spans="1:19" ht="56.25">
      <c r="A34" s="33">
        <f t="shared" si="1"/>
        <v>27</v>
      </c>
      <c r="B34" s="40" t="s">
        <v>110</v>
      </c>
      <c r="C34" s="28" t="s">
        <v>60</v>
      </c>
      <c r="D34" s="29">
        <v>2210</v>
      </c>
      <c r="E34" s="29"/>
      <c r="F34" s="29"/>
      <c r="G34" s="44">
        <v>6000</v>
      </c>
      <c r="H34" s="31" t="s">
        <v>14</v>
      </c>
      <c r="I34" s="31" t="s">
        <v>35</v>
      </c>
      <c r="J34" s="31" t="s">
        <v>15</v>
      </c>
      <c r="K34" s="32" t="s">
        <v>16</v>
      </c>
      <c r="L34" s="33"/>
      <c r="M34" s="31"/>
      <c r="N34" s="32"/>
      <c r="O34" s="31" t="s">
        <v>23</v>
      </c>
      <c r="P34" s="30">
        <f t="shared" si="2"/>
        <v>6000</v>
      </c>
      <c r="Q34" s="4"/>
      <c r="R34" s="6"/>
      <c r="S34" s="7"/>
    </row>
    <row r="35" spans="1:19" ht="56.25">
      <c r="A35" s="33">
        <f t="shared" si="1"/>
        <v>28</v>
      </c>
      <c r="B35" s="40" t="s">
        <v>111</v>
      </c>
      <c r="C35" s="28" t="s">
        <v>72</v>
      </c>
      <c r="D35" s="29">
        <v>2210</v>
      </c>
      <c r="E35" s="29"/>
      <c r="F35" s="29"/>
      <c r="G35" s="44">
        <v>4000</v>
      </c>
      <c r="H35" s="31" t="s">
        <v>14</v>
      </c>
      <c r="I35" s="31" t="s">
        <v>35</v>
      </c>
      <c r="J35" s="31" t="s">
        <v>15</v>
      </c>
      <c r="K35" s="32" t="s">
        <v>16</v>
      </c>
      <c r="L35" s="33"/>
      <c r="M35" s="31"/>
      <c r="N35" s="32"/>
      <c r="O35" s="31" t="s">
        <v>23</v>
      </c>
      <c r="P35" s="30">
        <f t="shared" ref="P35" si="5">G35</f>
        <v>4000</v>
      </c>
      <c r="Q35" s="4"/>
      <c r="R35" s="6"/>
      <c r="S35" s="7"/>
    </row>
    <row r="36" spans="1:19" ht="56.25">
      <c r="A36" s="33">
        <f t="shared" si="1"/>
        <v>29</v>
      </c>
      <c r="B36" s="40" t="s">
        <v>112</v>
      </c>
      <c r="C36" s="28" t="s">
        <v>61</v>
      </c>
      <c r="D36" s="29">
        <v>2210</v>
      </c>
      <c r="E36" s="29"/>
      <c r="F36" s="29"/>
      <c r="G36" s="44">
        <v>30000</v>
      </c>
      <c r="H36" s="31" t="s">
        <v>14</v>
      </c>
      <c r="I36" s="31" t="s">
        <v>35</v>
      </c>
      <c r="J36" s="31" t="s">
        <v>15</v>
      </c>
      <c r="K36" s="32" t="s">
        <v>16</v>
      </c>
      <c r="L36" s="33"/>
      <c r="M36" s="31"/>
      <c r="N36" s="32"/>
      <c r="O36" s="31" t="s">
        <v>23</v>
      </c>
      <c r="P36" s="30">
        <f t="shared" si="2"/>
        <v>30000</v>
      </c>
      <c r="Q36" s="4"/>
      <c r="R36" s="6"/>
      <c r="S36" s="7"/>
    </row>
    <row r="37" spans="1:19" ht="56.25">
      <c r="A37" s="33">
        <f t="shared" si="1"/>
        <v>30</v>
      </c>
      <c r="B37" s="40" t="s">
        <v>113</v>
      </c>
      <c r="C37" s="28" t="s">
        <v>62</v>
      </c>
      <c r="D37" s="29">
        <v>2210</v>
      </c>
      <c r="E37" s="29"/>
      <c r="F37" s="29"/>
      <c r="G37" s="44">
        <v>25000</v>
      </c>
      <c r="H37" s="31" t="s">
        <v>14</v>
      </c>
      <c r="I37" s="31" t="s">
        <v>35</v>
      </c>
      <c r="J37" s="31" t="s">
        <v>15</v>
      </c>
      <c r="K37" s="32" t="s">
        <v>16</v>
      </c>
      <c r="L37" s="33"/>
      <c r="M37" s="31"/>
      <c r="N37" s="32"/>
      <c r="O37" s="31" t="s">
        <v>23</v>
      </c>
      <c r="P37" s="30">
        <f t="shared" si="2"/>
        <v>25000</v>
      </c>
      <c r="Q37" s="4"/>
      <c r="R37" s="6"/>
      <c r="S37" s="7"/>
    </row>
    <row r="38" spans="1:19" ht="56.25">
      <c r="A38" s="33">
        <f t="shared" si="1"/>
        <v>31</v>
      </c>
      <c r="B38" s="40" t="s">
        <v>114</v>
      </c>
      <c r="C38" s="28" t="s">
        <v>73</v>
      </c>
      <c r="D38" s="29">
        <v>2210</v>
      </c>
      <c r="E38" s="29"/>
      <c r="F38" s="29"/>
      <c r="G38" s="44">
        <v>5000</v>
      </c>
      <c r="H38" s="31" t="s">
        <v>14</v>
      </c>
      <c r="I38" s="31" t="s">
        <v>35</v>
      </c>
      <c r="J38" s="31" t="s">
        <v>15</v>
      </c>
      <c r="K38" s="32" t="s">
        <v>16</v>
      </c>
      <c r="L38" s="33"/>
      <c r="M38" s="31"/>
      <c r="N38" s="32"/>
      <c r="O38" s="31" t="s">
        <v>23</v>
      </c>
      <c r="P38" s="30">
        <f t="shared" ref="P38" si="6">G38</f>
        <v>5000</v>
      </c>
      <c r="Q38" s="4"/>
      <c r="R38" s="6"/>
      <c r="S38" s="7"/>
    </row>
    <row r="39" spans="1:19" ht="56.25">
      <c r="A39" s="33">
        <f t="shared" si="1"/>
        <v>32</v>
      </c>
      <c r="B39" s="40" t="s">
        <v>115</v>
      </c>
      <c r="C39" s="28" t="s">
        <v>63</v>
      </c>
      <c r="D39" s="29">
        <v>2210</v>
      </c>
      <c r="E39" s="29"/>
      <c r="F39" s="29"/>
      <c r="G39" s="44">
        <v>25000</v>
      </c>
      <c r="H39" s="31" t="s">
        <v>14</v>
      </c>
      <c r="I39" s="31" t="s">
        <v>35</v>
      </c>
      <c r="J39" s="31" t="s">
        <v>15</v>
      </c>
      <c r="K39" s="32" t="s">
        <v>16</v>
      </c>
      <c r="L39" s="33"/>
      <c r="M39" s="31"/>
      <c r="N39" s="32"/>
      <c r="O39" s="31" t="s">
        <v>23</v>
      </c>
      <c r="P39" s="30">
        <f t="shared" si="2"/>
        <v>25000</v>
      </c>
      <c r="Q39" s="4"/>
      <c r="R39" s="6"/>
      <c r="S39" s="7"/>
    </row>
    <row r="40" spans="1:19" ht="56.25">
      <c r="A40" s="33">
        <f t="shared" si="1"/>
        <v>33</v>
      </c>
      <c r="B40" s="40" t="s">
        <v>116</v>
      </c>
      <c r="C40" s="28" t="s">
        <v>64</v>
      </c>
      <c r="D40" s="29">
        <v>2210</v>
      </c>
      <c r="E40" s="29"/>
      <c r="F40" s="29"/>
      <c r="G40" s="44">
        <v>5000</v>
      </c>
      <c r="H40" s="31" t="s">
        <v>14</v>
      </c>
      <c r="I40" s="31" t="s">
        <v>35</v>
      </c>
      <c r="J40" s="31" t="s">
        <v>15</v>
      </c>
      <c r="K40" s="32" t="s">
        <v>16</v>
      </c>
      <c r="L40" s="33"/>
      <c r="M40" s="31"/>
      <c r="N40" s="32"/>
      <c r="O40" s="31" t="s">
        <v>23</v>
      </c>
      <c r="P40" s="30">
        <f t="shared" si="2"/>
        <v>5000</v>
      </c>
      <c r="Q40" s="4"/>
      <c r="R40" s="6"/>
      <c r="S40" s="7"/>
    </row>
    <row r="41" spans="1:19" ht="56.25">
      <c r="A41" s="33">
        <f t="shared" si="1"/>
        <v>34</v>
      </c>
      <c r="B41" s="40" t="s">
        <v>117</v>
      </c>
      <c r="C41" s="28" t="s">
        <v>65</v>
      </c>
      <c r="D41" s="29">
        <v>2210</v>
      </c>
      <c r="E41" s="29"/>
      <c r="F41" s="29"/>
      <c r="G41" s="44">
        <v>40000</v>
      </c>
      <c r="H41" s="31" t="s">
        <v>14</v>
      </c>
      <c r="I41" s="31" t="s">
        <v>35</v>
      </c>
      <c r="J41" s="31" t="s">
        <v>15</v>
      </c>
      <c r="K41" s="32" t="s">
        <v>16</v>
      </c>
      <c r="L41" s="33"/>
      <c r="M41" s="31"/>
      <c r="N41" s="32"/>
      <c r="O41" s="31" t="s">
        <v>23</v>
      </c>
      <c r="P41" s="30">
        <f t="shared" si="2"/>
        <v>40000</v>
      </c>
      <c r="Q41" s="4"/>
      <c r="R41" s="6"/>
      <c r="S41" s="7"/>
    </row>
    <row r="42" spans="1:19" ht="56.25">
      <c r="A42" s="33">
        <f t="shared" si="1"/>
        <v>35</v>
      </c>
      <c r="B42" s="40" t="s">
        <v>118</v>
      </c>
      <c r="C42" s="28" t="s">
        <v>66</v>
      </c>
      <c r="D42" s="29">
        <v>2210</v>
      </c>
      <c r="E42" s="29"/>
      <c r="F42" s="29"/>
      <c r="G42" s="44">
        <v>30000</v>
      </c>
      <c r="H42" s="31" t="s">
        <v>14</v>
      </c>
      <c r="I42" s="31" t="s">
        <v>35</v>
      </c>
      <c r="J42" s="31" t="s">
        <v>15</v>
      </c>
      <c r="K42" s="32" t="s">
        <v>16</v>
      </c>
      <c r="L42" s="33"/>
      <c r="M42" s="31"/>
      <c r="N42" s="32"/>
      <c r="O42" s="31" t="s">
        <v>23</v>
      </c>
      <c r="P42" s="30">
        <f t="shared" si="2"/>
        <v>30000</v>
      </c>
      <c r="Q42" s="4"/>
      <c r="R42" s="6"/>
      <c r="S42" s="7"/>
    </row>
    <row r="43" spans="1:19" ht="56.25">
      <c r="A43" s="33">
        <f t="shared" si="1"/>
        <v>36</v>
      </c>
      <c r="B43" s="39" t="s">
        <v>119</v>
      </c>
      <c r="C43" s="28" t="s">
        <v>67</v>
      </c>
      <c r="D43" s="29">
        <v>2240</v>
      </c>
      <c r="E43" s="29"/>
      <c r="F43" s="29"/>
      <c r="G43" s="44">
        <v>7000</v>
      </c>
      <c r="H43" s="31" t="s">
        <v>14</v>
      </c>
      <c r="I43" s="31" t="s">
        <v>35</v>
      </c>
      <c r="J43" s="31" t="s">
        <v>15</v>
      </c>
      <c r="K43" s="32" t="s">
        <v>16</v>
      </c>
      <c r="L43" s="33"/>
      <c r="M43" s="31"/>
      <c r="N43" s="32"/>
      <c r="O43" s="31" t="s">
        <v>23</v>
      </c>
      <c r="P43" s="30">
        <f t="shared" si="2"/>
        <v>7000</v>
      </c>
      <c r="Q43" s="4"/>
      <c r="R43" s="6"/>
      <c r="S43" s="7"/>
    </row>
    <row r="44" spans="1:19" ht="56.25">
      <c r="A44" s="33">
        <f t="shared" si="1"/>
        <v>37</v>
      </c>
      <c r="B44" s="39" t="s">
        <v>120</v>
      </c>
      <c r="C44" s="28" t="s">
        <v>74</v>
      </c>
      <c r="D44" s="29">
        <v>2240</v>
      </c>
      <c r="E44" s="29"/>
      <c r="F44" s="29"/>
      <c r="G44" s="44">
        <v>20000</v>
      </c>
      <c r="H44" s="31" t="s">
        <v>14</v>
      </c>
      <c r="I44" s="31" t="s">
        <v>35</v>
      </c>
      <c r="J44" s="31" t="s">
        <v>15</v>
      </c>
      <c r="K44" s="32" t="s">
        <v>16</v>
      </c>
      <c r="L44" s="33"/>
      <c r="M44" s="31"/>
      <c r="N44" s="32"/>
      <c r="O44" s="31" t="s">
        <v>23</v>
      </c>
      <c r="P44" s="30">
        <f t="shared" si="2"/>
        <v>20000</v>
      </c>
      <c r="Q44" s="4"/>
      <c r="R44" s="6"/>
      <c r="S44" s="7"/>
    </row>
    <row r="45" spans="1:19" ht="56.25">
      <c r="A45" s="33">
        <f t="shared" si="1"/>
        <v>38</v>
      </c>
      <c r="B45" s="39" t="s">
        <v>121</v>
      </c>
      <c r="C45" s="28" t="s">
        <v>75</v>
      </c>
      <c r="D45" s="29">
        <v>2240</v>
      </c>
      <c r="E45" s="29"/>
      <c r="F45" s="29"/>
      <c r="G45" s="44">
        <v>20000</v>
      </c>
      <c r="H45" s="31" t="s">
        <v>14</v>
      </c>
      <c r="I45" s="31" t="s">
        <v>35</v>
      </c>
      <c r="J45" s="31" t="s">
        <v>15</v>
      </c>
      <c r="K45" s="32" t="s">
        <v>16</v>
      </c>
      <c r="L45" s="33"/>
      <c r="M45" s="31"/>
      <c r="N45" s="32"/>
      <c r="O45" s="31" t="s">
        <v>23</v>
      </c>
      <c r="P45" s="30">
        <f t="shared" si="2"/>
        <v>20000</v>
      </c>
      <c r="Q45" s="4"/>
      <c r="R45" s="6"/>
      <c r="S45" s="7"/>
    </row>
    <row r="46" spans="1:19" ht="56.25">
      <c r="A46" s="33">
        <f t="shared" si="1"/>
        <v>39</v>
      </c>
      <c r="B46" s="40" t="s">
        <v>122</v>
      </c>
      <c r="C46" s="28" t="s">
        <v>76</v>
      </c>
      <c r="D46" s="29">
        <v>2240</v>
      </c>
      <c r="E46" s="29"/>
      <c r="F46" s="29"/>
      <c r="G46" s="44">
        <v>15000</v>
      </c>
      <c r="H46" s="31" t="s">
        <v>14</v>
      </c>
      <c r="I46" s="31" t="s">
        <v>35</v>
      </c>
      <c r="J46" s="31" t="s">
        <v>15</v>
      </c>
      <c r="K46" s="32" t="s">
        <v>16</v>
      </c>
      <c r="L46" s="33"/>
      <c r="M46" s="31"/>
      <c r="N46" s="32"/>
      <c r="O46" s="31" t="s">
        <v>23</v>
      </c>
      <c r="P46" s="30">
        <f t="shared" si="2"/>
        <v>15000</v>
      </c>
      <c r="Q46" s="4"/>
      <c r="R46" s="6"/>
      <c r="S46" s="7"/>
    </row>
    <row r="47" spans="1:19" ht="56.25">
      <c r="A47" s="33">
        <f t="shared" si="1"/>
        <v>40</v>
      </c>
      <c r="B47" s="40" t="s">
        <v>123</v>
      </c>
      <c r="C47" s="28" t="s">
        <v>77</v>
      </c>
      <c r="D47" s="29">
        <v>2240</v>
      </c>
      <c r="E47" s="29"/>
      <c r="F47" s="29"/>
      <c r="G47" s="44">
        <v>15000</v>
      </c>
      <c r="H47" s="31" t="s">
        <v>14</v>
      </c>
      <c r="I47" s="31" t="s">
        <v>35</v>
      </c>
      <c r="J47" s="31" t="s">
        <v>15</v>
      </c>
      <c r="K47" s="32" t="s">
        <v>16</v>
      </c>
      <c r="L47" s="33"/>
      <c r="M47" s="31"/>
      <c r="N47" s="32"/>
      <c r="O47" s="31" t="s">
        <v>23</v>
      </c>
      <c r="P47" s="30">
        <f t="shared" si="2"/>
        <v>15000</v>
      </c>
      <c r="Q47" s="4"/>
      <c r="R47" s="6"/>
      <c r="S47" s="7"/>
    </row>
    <row r="48" spans="1:19" ht="56.25">
      <c r="A48" s="33">
        <f t="shared" si="1"/>
        <v>41</v>
      </c>
      <c r="B48" s="39" t="s">
        <v>124</v>
      </c>
      <c r="C48" s="28" t="s">
        <v>82</v>
      </c>
      <c r="D48" s="29">
        <v>2240</v>
      </c>
      <c r="E48" s="29"/>
      <c r="F48" s="29"/>
      <c r="G48" s="44">
        <v>49000</v>
      </c>
      <c r="H48" s="31" t="s">
        <v>14</v>
      </c>
      <c r="I48" s="31" t="s">
        <v>35</v>
      </c>
      <c r="J48" s="31" t="s">
        <v>15</v>
      </c>
      <c r="K48" s="32" t="s">
        <v>16</v>
      </c>
      <c r="L48" s="33"/>
      <c r="M48" s="31"/>
      <c r="N48" s="32"/>
      <c r="O48" s="31" t="s">
        <v>23</v>
      </c>
      <c r="P48" s="30">
        <f t="shared" si="2"/>
        <v>49000</v>
      </c>
      <c r="Q48" s="4"/>
      <c r="R48" s="6"/>
      <c r="S48" s="7"/>
    </row>
    <row r="49" spans="1:19" ht="56.25">
      <c r="A49" s="33">
        <f t="shared" si="1"/>
        <v>42</v>
      </c>
      <c r="B49" s="39" t="s">
        <v>125</v>
      </c>
      <c r="C49" s="28" t="s">
        <v>81</v>
      </c>
      <c r="D49" s="29">
        <v>2240</v>
      </c>
      <c r="E49" s="29"/>
      <c r="F49" s="29"/>
      <c r="G49" s="44">
        <v>30000</v>
      </c>
      <c r="H49" s="31" t="s">
        <v>14</v>
      </c>
      <c r="I49" s="31" t="s">
        <v>35</v>
      </c>
      <c r="J49" s="31" t="s">
        <v>15</v>
      </c>
      <c r="K49" s="32" t="s">
        <v>16</v>
      </c>
      <c r="L49" s="33"/>
      <c r="M49" s="31"/>
      <c r="N49" s="32"/>
      <c r="O49" s="31" t="s">
        <v>23</v>
      </c>
      <c r="P49" s="30">
        <f t="shared" si="2"/>
        <v>30000</v>
      </c>
      <c r="Q49" s="4"/>
      <c r="R49" s="6"/>
      <c r="S49" s="7"/>
    </row>
    <row r="50" spans="1:19" ht="56.25">
      <c r="A50" s="33">
        <f t="shared" si="1"/>
        <v>43</v>
      </c>
      <c r="B50" s="39" t="s">
        <v>126</v>
      </c>
      <c r="C50" s="28" t="s">
        <v>80</v>
      </c>
      <c r="D50" s="29">
        <v>2240</v>
      </c>
      <c r="E50" s="29"/>
      <c r="F50" s="29"/>
      <c r="G50" s="44">
        <v>15000</v>
      </c>
      <c r="H50" s="31" t="s">
        <v>14</v>
      </c>
      <c r="I50" s="31" t="s">
        <v>35</v>
      </c>
      <c r="J50" s="31" t="s">
        <v>15</v>
      </c>
      <c r="K50" s="32" t="s">
        <v>16</v>
      </c>
      <c r="L50" s="33"/>
      <c r="M50" s="31"/>
      <c r="N50" s="32"/>
      <c r="O50" s="31" t="s">
        <v>23</v>
      </c>
      <c r="P50" s="30">
        <f t="shared" si="2"/>
        <v>15000</v>
      </c>
      <c r="Q50" s="4"/>
      <c r="R50" s="6"/>
      <c r="S50" s="7"/>
    </row>
    <row r="51" spans="1:19" ht="56.25">
      <c r="A51" s="33">
        <f t="shared" si="1"/>
        <v>44</v>
      </c>
      <c r="B51" s="40" t="s">
        <v>127</v>
      </c>
      <c r="C51" s="28" t="s">
        <v>79</v>
      </c>
      <c r="D51" s="29">
        <v>2240</v>
      </c>
      <c r="E51" s="29"/>
      <c r="F51" s="29"/>
      <c r="G51" s="44">
        <v>5000</v>
      </c>
      <c r="H51" s="31" t="s">
        <v>14</v>
      </c>
      <c r="I51" s="31" t="s">
        <v>35</v>
      </c>
      <c r="J51" s="31" t="s">
        <v>15</v>
      </c>
      <c r="K51" s="32" t="s">
        <v>16</v>
      </c>
      <c r="L51" s="33"/>
      <c r="M51" s="31"/>
      <c r="N51" s="32"/>
      <c r="O51" s="31" t="s">
        <v>23</v>
      </c>
      <c r="P51" s="30">
        <f t="shared" ref="P51:P54" si="7">G51</f>
        <v>5000</v>
      </c>
      <c r="Q51" s="4"/>
      <c r="R51" s="6"/>
      <c r="S51" s="7"/>
    </row>
    <row r="52" spans="1:19" ht="56.25">
      <c r="A52" s="33">
        <f t="shared" si="1"/>
        <v>45</v>
      </c>
      <c r="B52" s="39" t="s">
        <v>128</v>
      </c>
      <c r="C52" s="28" t="s">
        <v>78</v>
      </c>
      <c r="D52" s="29">
        <v>2240</v>
      </c>
      <c r="E52" s="29"/>
      <c r="F52" s="29"/>
      <c r="G52" s="44">
        <v>150000</v>
      </c>
      <c r="H52" s="31" t="s">
        <v>18</v>
      </c>
      <c r="I52" s="31" t="s">
        <v>35</v>
      </c>
      <c r="J52" s="31" t="s">
        <v>15</v>
      </c>
      <c r="K52" s="32" t="s">
        <v>16</v>
      </c>
      <c r="L52" s="33"/>
      <c r="M52" s="31"/>
      <c r="N52" s="32"/>
      <c r="O52" s="31" t="s">
        <v>23</v>
      </c>
      <c r="P52" s="30">
        <f t="shared" si="7"/>
        <v>150000</v>
      </c>
      <c r="Q52" s="4"/>
      <c r="R52" s="6"/>
      <c r="S52" s="7"/>
    </row>
    <row r="53" spans="1:19" ht="56.25">
      <c r="A53" s="33">
        <f t="shared" si="1"/>
        <v>46</v>
      </c>
      <c r="B53" s="39" t="s">
        <v>83</v>
      </c>
      <c r="C53" s="28" t="s">
        <v>84</v>
      </c>
      <c r="D53" s="29">
        <v>2210</v>
      </c>
      <c r="E53" s="29"/>
      <c r="F53" s="29"/>
      <c r="G53" s="44">
        <v>40000</v>
      </c>
      <c r="H53" s="31" t="s">
        <v>14</v>
      </c>
      <c r="I53" s="31" t="s">
        <v>35</v>
      </c>
      <c r="J53" s="31" t="s">
        <v>15</v>
      </c>
      <c r="K53" s="32" t="s">
        <v>16</v>
      </c>
      <c r="L53" s="33"/>
      <c r="M53" s="31"/>
      <c r="N53" s="32"/>
      <c r="O53" s="31" t="s">
        <v>23</v>
      </c>
      <c r="P53" s="30">
        <f t="shared" si="7"/>
        <v>40000</v>
      </c>
      <c r="Q53" s="4"/>
      <c r="R53" s="6"/>
      <c r="S53" s="7"/>
    </row>
    <row r="54" spans="1:19" ht="56.25">
      <c r="A54" s="33">
        <f t="shared" si="1"/>
        <v>47</v>
      </c>
      <c r="B54" s="39" t="s">
        <v>85</v>
      </c>
      <c r="C54" s="28" t="s">
        <v>86</v>
      </c>
      <c r="D54" s="29">
        <v>2210</v>
      </c>
      <c r="E54" s="29"/>
      <c r="F54" s="29"/>
      <c r="G54" s="44">
        <v>40000</v>
      </c>
      <c r="H54" s="31" t="s">
        <v>14</v>
      </c>
      <c r="I54" s="31" t="s">
        <v>35</v>
      </c>
      <c r="J54" s="31" t="s">
        <v>15</v>
      </c>
      <c r="K54" s="32" t="s">
        <v>16</v>
      </c>
      <c r="L54" s="33"/>
      <c r="M54" s="31"/>
      <c r="N54" s="32"/>
      <c r="O54" s="31" t="s">
        <v>23</v>
      </c>
      <c r="P54" s="30">
        <f t="shared" si="7"/>
        <v>40000</v>
      </c>
      <c r="Q54" s="4"/>
      <c r="R54" s="6"/>
      <c r="S54" s="7"/>
    </row>
    <row r="57" spans="1:19" s="11" customFormat="1">
      <c r="A57" s="10"/>
      <c r="B57" s="41"/>
      <c r="C57" s="36" t="s">
        <v>142</v>
      </c>
      <c r="D57" s="36"/>
      <c r="E57" s="36"/>
      <c r="F57" s="36"/>
      <c r="G57" s="36"/>
      <c r="H57" s="36"/>
      <c r="I57" s="36"/>
      <c r="J57" s="18"/>
      <c r="K57" s="18"/>
      <c r="L57" s="18"/>
      <c r="M57" s="18"/>
    </row>
    <row r="58" spans="1:19" s="11" customFormat="1">
      <c r="A58" s="10"/>
      <c r="B58" s="41"/>
      <c r="C58" s="19"/>
      <c r="D58" s="20"/>
      <c r="E58" s="20"/>
      <c r="F58" s="21"/>
      <c r="G58" s="45"/>
      <c r="H58" s="23"/>
      <c r="I58" s="22"/>
      <c r="J58" s="18"/>
      <c r="K58" s="18"/>
      <c r="L58" s="18"/>
      <c r="M58" s="18"/>
    </row>
    <row r="59" spans="1:19" s="11" customFormat="1">
      <c r="A59" s="10"/>
      <c r="B59" s="41"/>
      <c r="C59" s="34" t="s">
        <v>138</v>
      </c>
      <c r="D59" s="34"/>
      <c r="E59" s="24"/>
      <c r="F59" s="25"/>
      <c r="G59" s="46"/>
      <c r="H59" s="34" t="s">
        <v>139</v>
      </c>
      <c r="I59" s="34"/>
      <c r="J59" s="18"/>
      <c r="K59" s="18"/>
      <c r="L59" s="18"/>
      <c r="M59" s="18"/>
    </row>
    <row r="60" spans="1:19" s="11" customFormat="1">
      <c r="A60" s="10"/>
      <c r="B60" s="41"/>
      <c r="C60" s="24"/>
      <c r="D60" s="24"/>
      <c r="E60" s="24"/>
      <c r="F60" s="21"/>
      <c r="G60" s="45"/>
      <c r="H60" s="23"/>
      <c r="I60" s="22"/>
      <c r="J60" s="18"/>
      <c r="K60" s="18"/>
      <c r="L60" s="18"/>
      <c r="M60" s="18"/>
    </row>
    <row r="61" spans="1:19" s="11" customFormat="1">
      <c r="A61" s="10"/>
      <c r="B61" s="41"/>
      <c r="C61" s="34" t="s">
        <v>140</v>
      </c>
      <c r="D61" s="34"/>
      <c r="E61" s="24"/>
      <c r="F61" s="25"/>
      <c r="G61" s="46"/>
      <c r="H61" s="34" t="s">
        <v>141</v>
      </c>
      <c r="I61" s="34"/>
      <c r="J61" s="18"/>
      <c r="K61" s="18"/>
      <c r="L61" s="18"/>
      <c r="M61" s="18"/>
    </row>
  </sheetData>
  <mergeCells count="9">
    <mergeCell ref="C61:D61"/>
    <mergeCell ref="H61:I61"/>
    <mergeCell ref="C2:K2"/>
    <mergeCell ref="C3:K3"/>
    <mergeCell ref="C4:K4"/>
    <mergeCell ref="C5:K5"/>
    <mergeCell ref="C57:I57"/>
    <mergeCell ref="C59:D59"/>
    <mergeCell ref="H59:I59"/>
  </mergeCells>
  <dataValidations count="4">
    <dataValidation type="list" allowBlank="1" showInputMessage="1" showErrorMessage="1" prompt=" - " sqref="K8:K54">
      <formula1>"Гривня,Американський долар,Євро,Російський рубль,Англійський фунт стерлінгів"</formula1>
      <formula2>0</formula2>
    </dataValidation>
    <dataValidation type="list" allowBlank="1" showInputMessage="1" showErrorMessage="1" sqref="S8:S54">
      <formula1>#REF!</formula1>
      <formula2>0</formula2>
    </dataValidation>
    <dataValidation type="list" allowBlank="1" showInputMessage="1" showErrorMessage="1" sqref="O8:O54">
      <formula1>$U$9:$U$14</formula1>
      <formula2>0</formula2>
    </dataValidation>
    <dataValidation type="list" allowBlank="1" showInputMessage="1" showErrorMessage="1" sqref="H8:H54">
      <formula1>$U$17:$U$27</formula1>
      <formula2>0</formula2>
    </dataValidation>
  </dataValidations>
  <pageMargins left="0.28999999999999998" right="0.18" top="0.43" bottom="0.3" header="0.17" footer="0.17"/>
  <pageSetup scale="50" firstPageNumber="0"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40</TotalTime>
  <Application>LibreOffice/6.4.6.2$Linux_X86_64 LibreOffice_project/40$Build-2</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 1</vt:lpstr>
      <vt:lpstr>'Лист 1'!Заголовки_для_печати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Клавдий Дрон</dc:creator>
  <cp:lastModifiedBy>Андрій</cp:lastModifiedBy>
  <cp:revision>6</cp:revision>
  <cp:lastPrinted>2021-01-16T06:49:44Z</cp:lastPrinted>
  <dcterms:created xsi:type="dcterms:W3CDTF">2020-06-24T13:28:56Z</dcterms:created>
  <dcterms:modified xsi:type="dcterms:W3CDTF">2021-01-16T06:49:46Z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