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13_ncr:1_{C0980046-7382-4836-9FF0-E2FFA13DF5C1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Finzb!$B$4:$AE$22</definedName>
    <definedName name="Data" localSheetId="2">Pm!$B$4:$AY$22</definedName>
    <definedName name="Data" localSheetId="0">Urzb!$B$5:$Z$36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11:59:36"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B6" i="3" l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" i="3"/>
  <c r="Q54" i="3"/>
  <c r="B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" i="2"/>
  <c r="Q54" i="2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" i="1"/>
  <c r="O68" i="1"/>
</calcChain>
</file>

<file path=xl/sharedStrings.xml><?xml version="1.0" encoding="utf-8"?>
<sst xmlns="http://schemas.openxmlformats.org/spreadsheetml/2006/main" count="866" uniqueCount="205">
  <si>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</si>
  <si>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</si>
  <si>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</si>
  <si>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</si>
  <si>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</si>
  <si>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</si>
  <si>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</si>
  <si>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</si>
  <si>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</si>
  <si>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</si>
  <si>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</si>
  <si>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</si>
  <si>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</si>
  <si>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</si>
  <si>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</si>
  <si>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</si>
  <si>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</si>
  <si>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</si>
  <si>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</si>
  <si>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</si>
  <si>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</si>
  <si>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</si>
  <si>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</si>
  <si>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</si>
  <si>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</si>
  <si>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</si>
  <si>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</si>
  <si>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</si>
  <si>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</si>
  <si>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</si>
  <si>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</si>
  <si>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</si>
  <si>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</si>
  <si>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</si>
  <si>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</si>
  <si>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</si>
  <si>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</si>
  <si>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</si>
  <si>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</si>
  <si>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</si>
  <si>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</si>
  <si>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</si>
  <si>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</si>
  <si>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</si>
  <si>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</si>
  <si>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</si>
  <si>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</si>
  <si>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</si>
  <si>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</si>
  <si>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</si>
  <si>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</si>
  <si>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</si>
  <si>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</si>
  <si>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</si>
  <si>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</si>
  <si>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</si>
  <si>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</si>
  <si>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</si>
  <si>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</si>
  <si>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</si>
  <si>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</si>
  <si>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</si>
  <si>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</si>
  <si>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</si>
  <si>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</si>
  <si>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</si>
  <si>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</si>
  <si>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</si>
  <si>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</si>
  <si>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</si>
  <si>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UA188201720344261011100043347</t>
  </si>
  <si>
    <t>Управлiння комунального господарства</t>
  </si>
  <si>
    <t>звiт№26вiд28.04.2020</t>
  </si>
  <si>
    <t>9т/339</t>
  </si>
  <si>
    <t>л№250/01вiд05.06.20р</t>
  </si>
  <si>
    <t>зв№2вiд30.06.20</t>
  </si>
  <si>
    <t>додуг№1вiд12.08.20</t>
  </si>
  <si>
    <t>ПП Екохiмсервiс</t>
  </si>
  <si>
    <t>I-ФР.Ф.ПАТ КБ"ПРИВАТБАНК",М.I-ФРАНКIВ.</t>
  </si>
  <si>
    <t>UA283366770000026005052510942</t>
  </si>
  <si>
    <t>ТОВ Екохiмсервiс IФ</t>
  </si>
  <si>
    <t>UA893366770000026008052549318</t>
  </si>
  <si>
    <t>72-1</t>
  </si>
  <si>
    <t>ПП ДС Пара План</t>
  </si>
  <si>
    <t>UA533366770000026007052575026</t>
  </si>
  <si>
    <t>132-1</t>
  </si>
  <si>
    <t>97-1</t>
  </si>
  <si>
    <t>ПП Антонюк В.М.</t>
  </si>
  <si>
    <t>UA553366770000026008052517823</t>
  </si>
  <si>
    <t>1-130</t>
  </si>
  <si>
    <t>ТОВ УКР-ПРОФ ПРОЕКТ</t>
  </si>
  <si>
    <t>ПАТ "КРЕДОБАНК"</t>
  </si>
  <si>
    <t>UA753253650000026003011083454</t>
  </si>
  <si>
    <t>198-1</t>
  </si>
  <si>
    <t>ТзОВ КАСI Україна</t>
  </si>
  <si>
    <t>АБ "УКРГАЗБАНК"</t>
  </si>
  <si>
    <t>UA203204780000026003924433581</t>
  </si>
  <si>
    <t>ТзОВ Сахара</t>
  </si>
  <si>
    <t>ПАТ "КРЕДI АГРIКОЛЬ БАНК"</t>
  </si>
  <si>
    <t>UA033006140000026003500105284</t>
  </si>
  <si>
    <t>325-1</t>
  </si>
  <si>
    <t>ФОП Рогiв М.Т.</t>
  </si>
  <si>
    <t>UA143366770000026006052509123</t>
  </si>
  <si>
    <t>327-1</t>
  </si>
  <si>
    <t>328-1</t>
  </si>
  <si>
    <t>ТОВ "Акваполiмер Iнжинiринг"</t>
  </si>
  <si>
    <t>ЗАХIДНЕ ГРУ ПАТ КБ"ПРИВАТБАНК" М.ЛЬВIВ</t>
  </si>
  <si>
    <t>UA833253210000026000053825561</t>
  </si>
  <si>
    <t>Департамант розвитку громад та територ</t>
  </si>
  <si>
    <t>Держказначейська служба України,м.Київ</t>
  </si>
  <si>
    <t>UA608201720313211001201126840</t>
  </si>
  <si>
    <t>325-2</t>
  </si>
  <si>
    <t>289-1</t>
  </si>
  <si>
    <t>ФОП Остафiйчук Н.М.</t>
  </si>
  <si>
    <t>UA403366770000026009060017808</t>
  </si>
  <si>
    <t>289-2</t>
  </si>
  <si>
    <t>3118311;3122;кошт.пров.зах.охор.пiд.вод та лiкв.джер.їх забр.на тер.ДНЗ"Лiсовичок"с.Шепарiвцi(б-во оч.спор) ;акт№01/17вiд04.03.20р.,дог.№75вiд 24.02.20р.;безПДВ</t>
  </si>
  <si>
    <t>3118311;3122;кошторис нове будiвництво каналiзацiйної мережi по вул.Винниченка ;зг. акту №2 вiд 06.03.2020р.,зг. дог. №53 вiд 04.02.2020р.;безПДВ</t>
  </si>
  <si>
    <t>3118311;3142;кошторис реконструкцiї системи роздiльної каналiзацiї по вул.Довженка ;зг. акту №72-1 вiд 06.03.2020р.,зг. дог. №72 вiд 24.02.2020р.;безПДВ</t>
  </si>
  <si>
    <t>3118311;3142;експертиза реконстр. системи роздiльної каналiзацiї по вул.Довженка;зг.акту №132-1 вiд 20.03.2020р.,  дог.№132 вiд 19.03.2020р.;без ПДВ</t>
  </si>
  <si>
    <t>3118311;3122;кошторис нове буд-во каналiз.мережi по вул.Довбуша;зг.акту №97-1 вiд 24.03.2020р.,  дог.№97 вiд 05.03.2020р.;без ПДВ</t>
  </si>
  <si>
    <t>3118311;3122;кошторис нове буд-во каналiз.мережi по вул.Бетховена та вул.Соборнiй;зг.акту №1-130 вiд 27.03.2020р.,  дог.№130 вiд 18.03.2020р.;без ПДВ</t>
  </si>
  <si>
    <t>3118311;3122;проект-коштор. нове буд-во каналiз.мережi по вул.Довбуша;зг.акту №5 вiд 31.03.2020р.,  дог.№145 вiд 20.03.2020р.;без ПДВ</t>
  </si>
  <si>
    <t>3118311;3110;засувка клинового типу чавунна,шиберна;зг.накладної №198-1 вiд 09.04.2020р., дог.№198  вiд 02.04.2020р.;в т.ч.ПДВ-16089,10</t>
  </si>
  <si>
    <t>3118311;3110;дренажний насос WILO(для каналiзацiйної насосної станцiї);зг.накладної №81 вiд 10.04.2020р., дог.№173  вiд 30.03.2020р.;в т.ч.ПДВ-1409.92</t>
  </si>
  <si>
    <t>3118311;2240;за посадку саджанцiв декоративних дерев;зг. акту №325-1 вiд 30.04.2020р. та дог. №325 вiд 28.04.2020р.;без ПДВ</t>
  </si>
  <si>
    <t>3118311;3142;експертиза реконструкцiя каналiзацiйної мережi на пл.Привокзальнiй в м.Коломиї;зг.акту №327-1 вiд 13.05.20р. та дог.№327 вiд 28.04.20р.;без ПДВ</t>
  </si>
  <si>
    <t>3118311;3142;проект реконструкцiя каналiзацiйної мережi на пл.Привокзальнiй в м.Коломиї;зг.акту №328-1 вiд 13.05.20р. та дог.№328 вiд 28.04.20р.;без ПДВ</t>
  </si>
  <si>
    <t>3118311;3122;Пров.зах.ох.пiд.вод та лiкв.джер. їх забр.на т.ДНЗ"Лiсовичок"с.Шепар.(б-во оч.спор);зг.зв.кошт,акт№3-1вiд25.5.20р;д.№209вiд2.04.20р;в т.ч.ПДВ-15567</t>
  </si>
  <si>
    <t>3118311;3122;Пров.зах.ох.пiд.вод та лiкв.джер.їх забр.на т.ДНЗ"Лiсовичок"с.Шепар(б-во оч.спор);зг.зв.кошт.,акт№3-2вiд25.05.20р;д.№209вiд2.04.20р;в т.ч.ПДВ-11828</t>
  </si>
  <si>
    <t>3118311;3122;Пров.зах.ох.пiд.вод та лiкв.джер.їх забр.на т.ДНЗ"Лiсовичок"с.Шепар(б-во оч.спор);зг.зв.кошт.,акт№3-3вiд25.05.20р;д.№209вiд02.04.20р;в т.ч.ПДВ-9313</t>
  </si>
  <si>
    <t>3118311;3122;технагляд Пров.зах.ох.пiд.вод та лiкв.джер.їх забр.на т.ДНЗ"Лiсовичок"с.Шепар.(б-во оч.спор.);зг.акту №1вiд 25.05.20р;д.№9т/339вiд18.05.20р;без ПДВ</t>
  </si>
  <si>
    <t>3118311;2240;за послуги з утримання зелених насаджень(посадка саджанцiв декор. дерев);зг. акту №325-2 вiд 17.06.2020р. та дог. №325 вiд 28.04.2020р.;без ПДВ</t>
  </si>
  <si>
    <t>3118311;2240;за очищення русел рiчок;згiдно акту №289-1 вiд 15.07.2020р. ;зг.дог.№289 вiд 16.04.2020р.;без ПДВ</t>
  </si>
  <si>
    <t>3118311;2240;за очищення русел рiчок;згiдно акту №289-2 вiд 14.09.2020р. ;зг.дог.№289 вiд 16.04.2020р.;без ПДВ</t>
  </si>
  <si>
    <t>UA168201720344271011187043347</t>
  </si>
  <si>
    <t>звiт№26вiд21.09.20р.</t>
  </si>
  <si>
    <t>177-1</t>
  </si>
  <si>
    <t>ТзОВ "Код Груп"</t>
  </si>
  <si>
    <t>АТ "РАЙФФАЙЗЕН БАНК АВАЛЬ" У М. КИЇВI</t>
  </si>
  <si>
    <t>UA403808050000000026008567521</t>
  </si>
  <si>
    <t>336-1</t>
  </si>
  <si>
    <t>ФОП Пацак Р.Д.</t>
  </si>
  <si>
    <t>UA623366770000026007052526655</t>
  </si>
  <si>
    <t>ТзОВ "Темп-Прут"</t>
  </si>
  <si>
    <t>UA203006140000026003000018859</t>
  </si>
  <si>
    <t>177-2</t>
  </si>
  <si>
    <t>1-142</t>
  </si>
  <si>
    <t>ФОП Машталер А.В.</t>
  </si>
  <si>
    <t>АТ "УкрСиббанк"</t>
  </si>
  <si>
    <t>UA563510050000026001878903423</t>
  </si>
  <si>
    <t>1-208</t>
  </si>
  <si>
    <t>177-3</t>
  </si>
  <si>
    <t>336-2</t>
  </si>
  <si>
    <t>3118311;3122;нове будiвництво каналiз.мережi по вул.Винниченка в м.Коломия;зг.зв.кошторису та акту №177-1 вiд29.05.20р.;дог.№177 вiд30.03.20р;в т.ч.ПДВ-14932,24</t>
  </si>
  <si>
    <t>3118311;3122; технагляд нове б-цтво каналiз.мережi по вул.Винниченка в м.Коломия;зг.зв.кошторису та акту №336-1 вiд29.05.20р.;дог.№336 вiд 07.05.20р; без ПДВ</t>
  </si>
  <si>
    <t>3118311;3122;нове будiвництво каналiз.мережi по вул.Винниченка в м.Коломия;зг.зв.кошторису та акту №177-2 вiд17.07.20р.;дог.№177 вiд30.03.20р;в т.ч.ПДВ-17166,67</t>
  </si>
  <si>
    <t>3118311;3142;реконструкцiя каналiз.мережi по вул.Козакевича в м.Коломия;зг.зв.кошторису та акту №1 вiд17.07.20р.;дог.№146 вiд 20.03.20р;в т.ч.ПДВ-32889,80</t>
  </si>
  <si>
    <t>3118311;3142;реконструкцiя каналiз.мережi по вул.Гетьмана I.Мазепи в м.Коломиї;зг.зв.кошторису та акту №1-142 вiд 24.07.20р.;дог.№142 вiд 20.03.20р.; без ПДВ</t>
  </si>
  <si>
    <t>3118311;3142;технагляд реконструкцiя каналiз.мережi по вул. I.Мазепи в м.Коломиї;зг.зв.кошторису та акту №1-208 вiд 24.07.20р.;дог.№208 вiд 02.04.20р.;без ПДВ</t>
  </si>
  <si>
    <t>3118311;3122;нове будiвництво каналiз.мережi по вул.Винниченка в м.Коломия;зг.зв.кошторису та акту №177-3 вiд31.07.20р.;дог.№177вiд30.03.20р;в т.ч.ПДВ-117881,67</t>
  </si>
  <si>
    <t>3118311;3122; технагляд нове б-цтво каналiз.мережi по вул.Винниченка в м.Коломия;зг.зв.кошторису та акту №336-2 вiд31.07.20р.;дог.№336 вiд 07.05.20р; без ПДВ</t>
  </si>
  <si>
    <t>3118311;3122; технагляд нове б-цтво каналiз.мережi по вул.Винниченка в м.Коломия;зг.зв.кошторису та акту №419 вiд 13.08.20р.;дог.№419 вiд 13.08.20р; без ПДВ</t>
  </si>
  <si>
    <t>3118311;3122; авторський нагляд нове б-цтво каналiз.мережi по вул.Винниченка в м.Колом;зг.зв.кошторису та акту №15 вiд 27.08.20р;дог.№150 вiд 25.03.20р; без ПДВ</t>
  </si>
  <si>
    <t>3118311;3142;реконструкцiя каналiз.мережi по вул.Козакевича в м.Коломия;зг.зв.кошторису та акту №2 вiд17.09.20р.;дог.№146 вiд 20.03.20р;в т.ч.ПДВ-62838,60</t>
  </si>
  <si>
    <t>01/17</t>
  </si>
  <si>
    <t>3-1</t>
  </si>
  <si>
    <t>3-2</t>
  </si>
  <si>
    <t>3-3</t>
  </si>
  <si>
    <t>Сума, всього</t>
  </si>
  <si>
    <t>289-3</t>
  </si>
  <si>
    <t>289-4</t>
  </si>
  <si>
    <t>3118311;2240;за очищення русел рiчок;згiдно акту №289-3 вiд 12.10.2020р. ;зг.дог.№289 вiд 16.04.2020р.;без ПДВ</t>
  </si>
  <si>
    <t>3118311;2240;за очищення русел рiчок;згiдно акту №289-4 вiд 22.12.2020р. ;зг.дог.№289 вiд 16.04.2020р.;без ПДВ</t>
  </si>
  <si>
    <t>зв№40вiд08.12.2020</t>
  </si>
  <si>
    <t>UA-2020-11-17-010413-c</t>
  </si>
  <si>
    <t>за 2020 рік</t>
  </si>
  <si>
    <t>469-1</t>
  </si>
  <si>
    <t>ТОВ "Iв-Фр. компанiя водопостачання та</t>
  </si>
  <si>
    <t>UA543808050000000026007364372</t>
  </si>
  <si>
    <t>2-208</t>
  </si>
  <si>
    <t>2-142</t>
  </si>
  <si>
    <t>536-1</t>
  </si>
  <si>
    <t>529-1</t>
  </si>
  <si>
    <t>549-1</t>
  </si>
  <si>
    <t>3118311;3122;нове буд. каналiз.мережi по вул.Винниченка в м.Коломия;зг.зв.кошторису та акту №3 вiд30.09.20р.;дог.№454вiд21.09.20р;зв№26вiд21.09.20р;ПДВ-48849,97</t>
  </si>
  <si>
    <t>3118311;3122; технагляд нове б-цтво каналiз.мережi по вул.Винниченка в м.Коломия;зг.зв.кошторису та акту №469-1 вiд01.10.20р.;дог.№469 вiд 01.10.20р; без ПДВ</t>
  </si>
  <si>
    <t>3118311;3142;реконстр. каналiз.мережi на пл.Привокзальнiй в м.Коломиї;зг.зв.кошторису та акту№1вiд 23.10.20р.;дог.№380вiд30.06.20р;зв.№2вiд30.06.20;ПДВ-40037,20</t>
  </si>
  <si>
    <t>3118311;3142;реконструкцiя системи роздiльної каналiзацiї по вул.Довженка в м.Коломия;зг.зв.кошторису та акту №2 вiд 26.11.2020р;дог.№143 вiд 20.03.20р; без ПДВ</t>
  </si>
  <si>
    <t>3118311;3122;експертиза нове б-цтво каналiз.мережi по вул.Бетховина,вул.Соборнiй в м.Колом;зг.зв.кошторису та акту№1 вiд26.11.20р;дог.№299 вiд 16.04.20р;без ПДВ</t>
  </si>
  <si>
    <t>3118311;3142; технагляд реконструкцiя каналiз.мережi по вул.Козакевича в м.Коломия;зг.зв.кошторису та акту №206 вiд 26.11.20р.;дог.№206 вiд 02.04.20р; без ПДВ</t>
  </si>
  <si>
    <t>3118311;3142;виготовлення проект.докум. реконструкцiя каналiз.мережi на пл.Привокзальнiй в м.Коломия;зг. акту №86 вiд 26.11.20р;дог.№486 вiд 22.10.20р;без ПДВ</t>
  </si>
  <si>
    <t>3118311;3142;технагляд реконстр. каналiз.мережi на пл.Привокзальнiй в м.Коломия;зг.зв.кошторису та акту№395 вiд 26.11.2020р.;дог.№395 вiд 22.07.2020р;без ПДВ</t>
  </si>
  <si>
    <t>3118311;3142;реконстр.канал.мережi по в.Гетьмана I.Мазепи бiля б.250-274 в м.Коломиї;зг.зв.кошторису та акту №2-142 вiд 26.11.20р.;дог№142 вiд 20.03.20р;без ПДВ</t>
  </si>
  <si>
    <t>3118311;3142;технагляд реконстр.канал.мережi по в. ГетьмаI.Мазепи бiля б250-274 в м.Коломиї;зг.зв.кошт.та акту №2-208 вiд 26.11.20р;дог.№208вiд02.04.20р;без ПДВ</t>
  </si>
  <si>
    <t>3118311;3142;реконстр. каналiз.мережi на пл.Привокзальнiй в м.Коломиї;зг.зв.кошторису та акту№2вiд 26.11.20р.;дог.№380вiд30.06.20р;зв.№2вiд30.06.20;ПДВ-8121,40</t>
  </si>
  <si>
    <t>3118311;3142;реконструкцiя системи роздiльної каналiзацiї по вул.Довженка в м.Коломия;зг.зв.кошторису та акту №1 вiд 07.12.2020р;дог.№143 вiд 20.03.20р; без ПДВ</t>
  </si>
  <si>
    <t>3118311;3142;технагляд реконстр.системи роздiльної каналiз.по вул.Довженка в м.Коломия;зг.зв.кошторису та акту №207 вiд 07.12.20р;дог.№207вiд 02.04.20р; без ПДВ</t>
  </si>
  <si>
    <t>3118311;3142;реконструкцiя каналiз.мережi по вул.Козакевича в м.Коломия;зг.зв.кошторису та акту №2 вiд22.12.20р.;дог.№146 вiд 20.03.20р;в т.ч.ПДВ-12596,40</t>
  </si>
  <si>
    <t>3118311;3122;технагляд нове б-цтво каналiз.мережi по вул.Бетховина,вул.Соборнiй в м.Колом;зг.зв.коштор. та акту№536-1 вiд 23.12.20р;дог.№536вiд14.12.20р;без ПДВ</t>
  </si>
  <si>
    <t>3118311;3122;нове б-цтво каналiз.мережi по вул.Бетховина,вул.Соборнiй в м.Колом;зг.зв.коштор. та акту№1 вiд 22.12.20р;дог.№292вiд16.04.20р;в т.ч.ПДВ-41292,60</t>
  </si>
  <si>
    <t>3118311;3142;реконстр. каналiз.мережi на пл.Привокзальнiй в м.Коломиї;зг.зв.кошторису та акту№529-1вiд 29.12.20р.;дог.№529вiд08.12.20р;зв№40вiд08.12.20; без ПДВ</t>
  </si>
  <si>
    <t>3118311;3142;технагляд реконстр. каналiз.мережi на пл.Привокзальнiй в м.Коломиї;зг.зв.кошторису та акту№549-1вiд 29.12.20р.;дог.№549вiд24.12.20р;; без ПДВ</t>
  </si>
  <si>
    <t>Інформація про зареєстровані фінансові зобов'язання</t>
  </si>
  <si>
    <t>Інформація про зареєстровані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</si>
</sst>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zoomScale="115" zoomScaleNormal="115" workbookViewId="0">
      <selection activeCell="G13" sqref="G13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9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0" customWidth="1"/>
    <col min="19" max="19" width="14.28515625" customWidth="1"/>
    <col min="20" max="20" width="18.28515625" customWidth="1"/>
    <col min="21" max="22" width="13.5703125" customWidth="1"/>
    <col min="23" max="23" width="13.5703125" style="10" customWidth="1"/>
    <col min="24" max="24" width="10.7109375" style="10" customWidth="1"/>
  </cols>
  <sheetData>
    <row r="1" spans="1:26" ht="18.75" customHeight="1" x14ac:dyDescent="0.2">
      <c r="A1" s="48" t="s">
        <v>204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6" s="4" customFormat="1" ht="18" customHeight="1" x14ac:dyDescent="0.25">
      <c r="A2" s="2"/>
      <c r="B2" s="49" t="s">
        <v>176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6" s="13" customFormat="1" ht="23.25" customHeight="1" x14ac:dyDescent="0.2">
      <c r="A3" s="11" t="s">
        <v>0</v>
      </c>
      <c r="B3" s="11" t="s">
        <v>67</v>
      </c>
      <c r="C3" s="11" t="s">
        <v>23</v>
      </c>
      <c r="D3" s="11" t="s">
        <v>24</v>
      </c>
      <c r="E3" s="11" t="s">
        <v>1</v>
      </c>
      <c r="F3" s="11" t="s">
        <v>25</v>
      </c>
      <c r="G3" s="12" t="s">
        <v>26</v>
      </c>
      <c r="H3" s="11" t="s">
        <v>10</v>
      </c>
      <c r="I3" s="11" t="s">
        <v>27</v>
      </c>
      <c r="J3" s="11" t="s">
        <v>9</v>
      </c>
      <c r="K3" s="11" t="s">
        <v>11</v>
      </c>
      <c r="L3" s="11" t="s">
        <v>2</v>
      </c>
      <c r="M3" s="11" t="s">
        <v>3</v>
      </c>
      <c r="N3" s="11" t="s">
        <v>4</v>
      </c>
      <c r="O3" s="11" t="s">
        <v>5</v>
      </c>
      <c r="P3" s="11" t="s">
        <v>28</v>
      </c>
      <c r="Q3" s="11" t="s">
        <v>29</v>
      </c>
      <c r="R3" s="11" t="s">
        <v>30</v>
      </c>
      <c r="S3" s="11" t="s">
        <v>31</v>
      </c>
      <c r="T3" s="11" t="s">
        <v>32</v>
      </c>
      <c r="U3" s="11" t="s">
        <v>6</v>
      </c>
      <c r="V3" s="11" t="s">
        <v>33</v>
      </c>
      <c r="W3" s="11" t="s">
        <v>8</v>
      </c>
      <c r="X3" s="16" t="s">
        <v>34</v>
      </c>
      <c r="Y3" s="16" t="s">
        <v>7</v>
      </c>
    </row>
    <row r="4" spans="1:26" s="5" customForma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/>
      <c r="Q4" s="7"/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17">
        <v>23</v>
      </c>
    </row>
    <row r="5" spans="1:26" s="5" customFormat="1" ht="31.5" x14ac:dyDescent="0.2">
      <c r="A5" s="6"/>
      <c r="B5" s="6">
        <v>1</v>
      </c>
      <c r="C5" s="6">
        <v>0</v>
      </c>
      <c r="D5" s="6">
        <v>1</v>
      </c>
      <c r="E5" s="32">
        <v>43866</v>
      </c>
      <c r="F5" s="6">
        <v>31692820</v>
      </c>
      <c r="G5" s="14" t="s">
        <v>70</v>
      </c>
      <c r="H5" s="6">
        <v>3118311</v>
      </c>
      <c r="I5" s="6">
        <v>43347</v>
      </c>
      <c r="J5" s="6">
        <v>31</v>
      </c>
      <c r="K5" s="6">
        <v>0</v>
      </c>
      <c r="L5" s="6">
        <v>3122</v>
      </c>
      <c r="M5" s="32">
        <v>43865</v>
      </c>
      <c r="N5" s="6">
        <v>53</v>
      </c>
      <c r="O5" s="30">
        <v>119832</v>
      </c>
      <c r="P5" s="15"/>
      <c r="Q5" s="15"/>
      <c r="R5" s="32">
        <v>44012</v>
      </c>
      <c r="S5" s="15">
        <v>7</v>
      </c>
      <c r="T5" s="15" t="s">
        <v>71</v>
      </c>
      <c r="U5" s="30">
        <v>0</v>
      </c>
      <c r="V5" s="15"/>
      <c r="W5" s="6">
        <v>2610600000</v>
      </c>
      <c r="X5" s="6">
        <v>23</v>
      </c>
      <c r="Y5" s="32">
        <v>43865</v>
      </c>
      <c r="Z5" s="5">
        <v>0</v>
      </c>
    </row>
    <row r="6" spans="1:26" s="1" customFormat="1" ht="31.5" x14ac:dyDescent="0.2">
      <c r="A6" s="6"/>
      <c r="B6" s="6">
        <f>B5+1</f>
        <v>2</v>
      </c>
      <c r="C6" s="6">
        <v>0</v>
      </c>
      <c r="D6" s="6">
        <v>1</v>
      </c>
      <c r="E6" s="32">
        <v>43885</v>
      </c>
      <c r="F6" s="6">
        <v>31692820</v>
      </c>
      <c r="G6" s="14" t="s">
        <v>70</v>
      </c>
      <c r="H6" s="6">
        <v>3118311</v>
      </c>
      <c r="I6" s="6">
        <v>43347</v>
      </c>
      <c r="J6" s="6">
        <v>31</v>
      </c>
      <c r="K6" s="6">
        <v>0</v>
      </c>
      <c r="L6" s="6">
        <v>3142</v>
      </c>
      <c r="M6" s="32">
        <v>43885</v>
      </c>
      <c r="N6" s="6">
        <v>72</v>
      </c>
      <c r="O6" s="30">
        <v>33084.959999999999</v>
      </c>
      <c r="P6" s="15"/>
      <c r="Q6" s="15"/>
      <c r="R6" s="32">
        <v>44196</v>
      </c>
      <c r="S6" s="15">
        <v>7</v>
      </c>
      <c r="T6" s="15" t="s">
        <v>71</v>
      </c>
      <c r="U6" s="30">
        <v>0</v>
      </c>
      <c r="V6" s="15"/>
      <c r="W6" s="6">
        <v>2610600000</v>
      </c>
      <c r="X6" s="6">
        <v>36</v>
      </c>
      <c r="Y6" s="32">
        <v>43885</v>
      </c>
      <c r="Z6" s="5">
        <v>0</v>
      </c>
    </row>
    <row r="7" spans="1:26" ht="31.5" x14ac:dyDescent="0.2">
      <c r="A7" s="6"/>
      <c r="B7" s="77">
        <f t="shared" ref="B7:B67" si="0">B6+1</f>
        <v>3</v>
      </c>
      <c r="C7" s="6">
        <v>0</v>
      </c>
      <c r="D7" s="6">
        <v>1</v>
      </c>
      <c r="E7" s="32">
        <v>43886</v>
      </c>
      <c r="F7" s="6">
        <v>31692820</v>
      </c>
      <c r="G7" s="14" t="s">
        <v>70</v>
      </c>
      <c r="H7" s="6">
        <v>3118311</v>
      </c>
      <c r="I7" s="6">
        <v>43347</v>
      </c>
      <c r="J7" s="6">
        <v>31</v>
      </c>
      <c r="K7" s="6">
        <v>0</v>
      </c>
      <c r="L7" s="6">
        <v>3122</v>
      </c>
      <c r="M7" s="32">
        <v>43885</v>
      </c>
      <c r="N7" s="6">
        <v>75</v>
      </c>
      <c r="O7" s="30">
        <v>20000</v>
      </c>
      <c r="P7" s="15"/>
      <c r="Q7" s="15"/>
      <c r="R7" s="32">
        <v>44196</v>
      </c>
      <c r="S7" s="15">
        <v>7</v>
      </c>
      <c r="T7" s="15" t="s">
        <v>71</v>
      </c>
      <c r="U7" s="30">
        <v>0</v>
      </c>
      <c r="V7" s="15"/>
      <c r="W7" s="6">
        <v>2610600000</v>
      </c>
      <c r="X7" s="6">
        <v>39</v>
      </c>
      <c r="Y7" s="32">
        <v>43885</v>
      </c>
      <c r="Z7" s="5">
        <v>0</v>
      </c>
    </row>
    <row r="8" spans="1:26" ht="31.5" x14ac:dyDescent="0.2">
      <c r="A8" s="6"/>
      <c r="B8" s="77">
        <f t="shared" si="0"/>
        <v>4</v>
      </c>
      <c r="C8" s="6">
        <v>0</v>
      </c>
      <c r="D8" s="6">
        <v>1</v>
      </c>
      <c r="E8" s="32">
        <v>43895</v>
      </c>
      <c r="F8" s="6">
        <v>31692820</v>
      </c>
      <c r="G8" s="14" t="s">
        <v>70</v>
      </c>
      <c r="H8" s="6">
        <v>3118311</v>
      </c>
      <c r="I8" s="6">
        <v>43347</v>
      </c>
      <c r="J8" s="6">
        <v>31</v>
      </c>
      <c r="K8" s="6">
        <v>0</v>
      </c>
      <c r="L8" s="6">
        <v>3122</v>
      </c>
      <c r="M8" s="32">
        <v>43895</v>
      </c>
      <c r="N8" s="6">
        <v>97</v>
      </c>
      <c r="O8" s="30">
        <v>25258.12</v>
      </c>
      <c r="P8" s="15"/>
      <c r="Q8" s="15"/>
      <c r="R8" s="32">
        <v>44196</v>
      </c>
      <c r="S8" s="15">
        <v>7</v>
      </c>
      <c r="T8" s="15" t="s">
        <v>71</v>
      </c>
      <c r="U8" s="30">
        <v>0</v>
      </c>
      <c r="V8" s="15"/>
      <c r="W8" s="6">
        <v>2610600000</v>
      </c>
      <c r="X8" s="6">
        <v>53</v>
      </c>
      <c r="Y8" s="32">
        <v>43895</v>
      </c>
      <c r="Z8" s="5">
        <v>0</v>
      </c>
    </row>
    <row r="9" spans="1:26" ht="31.5" x14ac:dyDescent="0.2">
      <c r="A9" s="6"/>
      <c r="B9" s="77">
        <f t="shared" si="0"/>
        <v>5</v>
      </c>
      <c r="C9" s="6">
        <v>0</v>
      </c>
      <c r="D9" s="6">
        <v>1</v>
      </c>
      <c r="E9" s="32">
        <v>43908</v>
      </c>
      <c r="F9" s="6">
        <v>31692820</v>
      </c>
      <c r="G9" s="14" t="s">
        <v>70</v>
      </c>
      <c r="H9" s="6">
        <v>3118311</v>
      </c>
      <c r="I9" s="6">
        <v>43347</v>
      </c>
      <c r="J9" s="6">
        <v>31</v>
      </c>
      <c r="K9" s="6">
        <v>0</v>
      </c>
      <c r="L9" s="6">
        <v>3122</v>
      </c>
      <c r="M9" s="32">
        <v>43908</v>
      </c>
      <c r="N9" s="6">
        <v>130</v>
      </c>
      <c r="O9" s="30">
        <v>99821</v>
      </c>
      <c r="P9" s="15"/>
      <c r="Q9" s="15"/>
      <c r="R9" s="32">
        <v>44196</v>
      </c>
      <c r="S9" s="15">
        <v>7</v>
      </c>
      <c r="T9" s="15" t="s">
        <v>71</v>
      </c>
      <c r="U9" s="30">
        <v>0</v>
      </c>
      <c r="V9" s="15"/>
      <c r="W9" s="6">
        <v>2610600000</v>
      </c>
      <c r="X9" s="6">
        <v>67</v>
      </c>
      <c r="Y9" s="32">
        <v>43908</v>
      </c>
      <c r="Z9" s="5">
        <v>0</v>
      </c>
    </row>
    <row r="10" spans="1:26" ht="31.5" x14ac:dyDescent="0.2">
      <c r="A10" s="6"/>
      <c r="B10" s="77">
        <f t="shared" si="0"/>
        <v>6</v>
      </c>
      <c r="C10" s="6">
        <v>0</v>
      </c>
      <c r="D10" s="6">
        <v>1</v>
      </c>
      <c r="E10" s="32">
        <v>43909</v>
      </c>
      <c r="F10" s="6">
        <v>31692820</v>
      </c>
      <c r="G10" s="14" t="s">
        <v>70</v>
      </c>
      <c r="H10" s="6">
        <v>3118311</v>
      </c>
      <c r="I10" s="6">
        <v>43347</v>
      </c>
      <c r="J10" s="6">
        <v>31</v>
      </c>
      <c r="K10" s="6">
        <v>0</v>
      </c>
      <c r="L10" s="6">
        <v>3142</v>
      </c>
      <c r="M10" s="32">
        <v>43909</v>
      </c>
      <c r="N10" s="6">
        <v>132</v>
      </c>
      <c r="O10" s="30">
        <v>4860</v>
      </c>
      <c r="P10" s="15"/>
      <c r="Q10" s="15"/>
      <c r="R10" s="32">
        <v>44196</v>
      </c>
      <c r="S10" s="15">
        <v>7</v>
      </c>
      <c r="T10" s="15" t="s">
        <v>71</v>
      </c>
      <c r="U10" s="30">
        <v>0</v>
      </c>
      <c r="V10" s="15"/>
      <c r="W10" s="6">
        <v>2610600000</v>
      </c>
      <c r="X10" s="6">
        <v>69</v>
      </c>
      <c r="Y10" s="32">
        <v>43909</v>
      </c>
      <c r="Z10" s="5">
        <v>0</v>
      </c>
    </row>
    <row r="11" spans="1:26" ht="31.5" x14ac:dyDescent="0.2">
      <c r="A11" s="6"/>
      <c r="B11" s="77">
        <f t="shared" si="0"/>
        <v>7</v>
      </c>
      <c r="C11" s="6">
        <v>0</v>
      </c>
      <c r="D11" s="6">
        <v>1</v>
      </c>
      <c r="E11" s="32">
        <v>43910</v>
      </c>
      <c r="F11" s="6">
        <v>31692820</v>
      </c>
      <c r="G11" s="14" t="s">
        <v>70</v>
      </c>
      <c r="H11" s="6">
        <v>3118311</v>
      </c>
      <c r="I11" s="6">
        <v>43347</v>
      </c>
      <c r="J11" s="6">
        <v>31</v>
      </c>
      <c r="K11" s="6">
        <v>0</v>
      </c>
      <c r="L11" s="6">
        <v>3142</v>
      </c>
      <c r="M11" s="32">
        <v>43910</v>
      </c>
      <c r="N11" s="6">
        <v>143</v>
      </c>
      <c r="O11" s="30">
        <v>253688</v>
      </c>
      <c r="P11" s="15"/>
      <c r="Q11" s="15"/>
      <c r="R11" s="32">
        <v>44196</v>
      </c>
      <c r="S11" s="15">
        <v>7</v>
      </c>
      <c r="T11" s="15" t="s">
        <v>71</v>
      </c>
      <c r="U11" s="30">
        <v>0</v>
      </c>
      <c r="V11" s="15"/>
      <c r="W11" s="6">
        <v>2610600000</v>
      </c>
      <c r="X11" s="6">
        <v>73</v>
      </c>
      <c r="Y11" s="32">
        <v>43910</v>
      </c>
      <c r="Z11" s="5">
        <v>0</v>
      </c>
    </row>
    <row r="12" spans="1:26" ht="31.5" x14ac:dyDescent="0.2">
      <c r="A12" s="6"/>
      <c r="B12" s="77">
        <f t="shared" si="0"/>
        <v>8</v>
      </c>
      <c r="C12" s="6">
        <v>0</v>
      </c>
      <c r="D12" s="6">
        <v>1</v>
      </c>
      <c r="E12" s="32">
        <v>43913</v>
      </c>
      <c r="F12" s="6">
        <v>31692820</v>
      </c>
      <c r="G12" s="14" t="s">
        <v>70</v>
      </c>
      <c r="H12" s="6">
        <v>3118311</v>
      </c>
      <c r="I12" s="6">
        <v>43347</v>
      </c>
      <c r="J12" s="6">
        <v>31</v>
      </c>
      <c r="K12" s="6">
        <v>0</v>
      </c>
      <c r="L12" s="6">
        <v>3142</v>
      </c>
      <c r="M12" s="32">
        <v>43910</v>
      </c>
      <c r="N12" s="6">
        <v>142</v>
      </c>
      <c r="O12" s="30">
        <v>318139</v>
      </c>
      <c r="P12" s="15"/>
      <c r="Q12" s="15"/>
      <c r="R12" s="32">
        <v>44196</v>
      </c>
      <c r="S12" s="15">
        <v>7</v>
      </c>
      <c r="T12" s="15" t="s">
        <v>71</v>
      </c>
      <c r="U12" s="30">
        <v>0</v>
      </c>
      <c r="V12" s="15"/>
      <c r="W12" s="6">
        <v>2610600000</v>
      </c>
      <c r="X12" s="6">
        <v>74</v>
      </c>
      <c r="Y12" s="32">
        <v>43910</v>
      </c>
      <c r="Z12" s="5">
        <v>0</v>
      </c>
    </row>
    <row r="13" spans="1:26" ht="31.5" x14ac:dyDescent="0.2">
      <c r="A13" s="6"/>
      <c r="B13" s="77">
        <f t="shared" si="0"/>
        <v>9</v>
      </c>
      <c r="C13" s="6">
        <v>0</v>
      </c>
      <c r="D13" s="6">
        <v>1</v>
      </c>
      <c r="E13" s="32">
        <v>43915</v>
      </c>
      <c r="F13" s="6">
        <v>31692820</v>
      </c>
      <c r="G13" s="14" t="s">
        <v>70</v>
      </c>
      <c r="H13" s="6">
        <v>3118311</v>
      </c>
      <c r="I13" s="6">
        <v>43347</v>
      </c>
      <c r="J13" s="6">
        <v>31</v>
      </c>
      <c r="K13" s="6">
        <v>0</v>
      </c>
      <c r="L13" s="6">
        <v>3142</v>
      </c>
      <c r="M13" s="32">
        <v>43910</v>
      </c>
      <c r="N13" s="6">
        <v>146</v>
      </c>
      <c r="O13" s="30">
        <v>650900</v>
      </c>
      <c r="P13" s="15"/>
      <c r="Q13" s="15"/>
      <c r="R13" s="32">
        <v>44196</v>
      </c>
      <c r="S13" s="15">
        <v>7</v>
      </c>
      <c r="T13" s="15" t="s">
        <v>71</v>
      </c>
      <c r="U13" s="30">
        <v>195200</v>
      </c>
      <c r="V13" s="15"/>
      <c r="W13" s="6">
        <v>2610600000</v>
      </c>
      <c r="X13" s="6">
        <v>77</v>
      </c>
      <c r="Y13" s="32">
        <v>43910</v>
      </c>
      <c r="Z13" s="5">
        <v>0</v>
      </c>
    </row>
    <row r="14" spans="1:26" ht="31.5" x14ac:dyDescent="0.2">
      <c r="A14" s="6"/>
      <c r="B14" s="77">
        <f t="shared" si="0"/>
        <v>10</v>
      </c>
      <c r="C14" s="6">
        <v>0</v>
      </c>
      <c r="D14" s="6">
        <v>2</v>
      </c>
      <c r="E14" s="32">
        <v>43915</v>
      </c>
      <c r="F14" s="6">
        <v>31692820</v>
      </c>
      <c r="G14" s="14" t="s">
        <v>70</v>
      </c>
      <c r="H14" s="6">
        <v>3118311</v>
      </c>
      <c r="I14" s="6">
        <v>43347</v>
      </c>
      <c r="J14" s="6">
        <v>31</v>
      </c>
      <c r="K14" s="6">
        <v>0</v>
      </c>
      <c r="L14" s="6">
        <v>3122</v>
      </c>
      <c r="M14" s="32">
        <v>43910</v>
      </c>
      <c r="N14" s="6">
        <v>145</v>
      </c>
      <c r="O14" s="30">
        <v>94507</v>
      </c>
      <c r="P14" s="15"/>
      <c r="Q14" s="15"/>
      <c r="R14" s="32">
        <v>44012</v>
      </c>
      <c r="S14" s="15">
        <v>7</v>
      </c>
      <c r="T14" s="15" t="s">
        <v>71</v>
      </c>
      <c r="U14" s="30">
        <v>0</v>
      </c>
      <c r="V14" s="15"/>
      <c r="W14" s="6">
        <v>2610600000</v>
      </c>
      <c r="X14" s="6">
        <v>77</v>
      </c>
      <c r="Y14" s="32">
        <v>43910</v>
      </c>
      <c r="Z14" s="5">
        <v>0</v>
      </c>
    </row>
    <row r="15" spans="1:26" ht="31.5" x14ac:dyDescent="0.2">
      <c r="A15" s="6"/>
      <c r="B15" s="77">
        <f t="shared" si="0"/>
        <v>11</v>
      </c>
      <c r="C15" s="6">
        <v>0</v>
      </c>
      <c r="D15" s="6">
        <v>3</v>
      </c>
      <c r="E15" s="32">
        <v>43915</v>
      </c>
      <c r="F15" s="6">
        <v>31692820</v>
      </c>
      <c r="G15" s="14" t="s">
        <v>70</v>
      </c>
      <c r="H15" s="6">
        <v>3118311</v>
      </c>
      <c r="I15" s="6">
        <v>43347</v>
      </c>
      <c r="J15" s="6">
        <v>31</v>
      </c>
      <c r="K15" s="6">
        <v>0</v>
      </c>
      <c r="L15" s="6">
        <v>3122</v>
      </c>
      <c r="M15" s="32">
        <v>43915</v>
      </c>
      <c r="N15" s="6">
        <v>150</v>
      </c>
      <c r="O15" s="30">
        <v>18900</v>
      </c>
      <c r="P15" s="15"/>
      <c r="Q15" s="15"/>
      <c r="R15" s="32">
        <v>44196</v>
      </c>
      <c r="S15" s="15">
        <v>7</v>
      </c>
      <c r="T15" s="15" t="s">
        <v>71</v>
      </c>
      <c r="U15" s="30">
        <v>0</v>
      </c>
      <c r="V15" s="15"/>
      <c r="W15" s="6">
        <v>2610600000</v>
      </c>
      <c r="X15" s="6">
        <v>77</v>
      </c>
      <c r="Y15" s="32">
        <v>43915</v>
      </c>
      <c r="Z15" s="5">
        <v>0</v>
      </c>
    </row>
    <row r="16" spans="1:26" ht="31.5" x14ac:dyDescent="0.2">
      <c r="A16" s="6"/>
      <c r="B16" s="77">
        <f t="shared" si="0"/>
        <v>12</v>
      </c>
      <c r="C16" s="6">
        <v>0</v>
      </c>
      <c r="D16" s="6">
        <v>1</v>
      </c>
      <c r="E16" s="32">
        <v>43922</v>
      </c>
      <c r="F16" s="6">
        <v>31692820</v>
      </c>
      <c r="G16" s="14" t="s">
        <v>70</v>
      </c>
      <c r="H16" s="6">
        <v>3118311</v>
      </c>
      <c r="I16" s="6">
        <v>43347</v>
      </c>
      <c r="J16" s="6">
        <v>31</v>
      </c>
      <c r="K16" s="6">
        <v>0</v>
      </c>
      <c r="L16" s="6">
        <v>3122</v>
      </c>
      <c r="M16" s="32">
        <v>43920</v>
      </c>
      <c r="N16" s="6">
        <v>177</v>
      </c>
      <c r="O16" s="30">
        <v>900000</v>
      </c>
      <c r="P16" s="15"/>
      <c r="Q16" s="15"/>
      <c r="R16" s="32">
        <v>44196</v>
      </c>
      <c r="S16" s="15">
        <v>7</v>
      </c>
      <c r="T16" s="15" t="s">
        <v>71</v>
      </c>
      <c r="U16" s="30">
        <v>0</v>
      </c>
      <c r="V16" s="15"/>
      <c r="W16" s="6">
        <v>2610600000</v>
      </c>
      <c r="X16" s="6">
        <v>82</v>
      </c>
      <c r="Y16" s="32">
        <v>43920</v>
      </c>
      <c r="Z16" s="5">
        <v>0</v>
      </c>
    </row>
    <row r="17" spans="1:26" ht="31.5" x14ac:dyDescent="0.2">
      <c r="A17" s="6"/>
      <c r="B17" s="77">
        <f t="shared" si="0"/>
        <v>13</v>
      </c>
      <c r="C17" s="6">
        <v>0</v>
      </c>
      <c r="D17" s="6">
        <v>2</v>
      </c>
      <c r="E17" s="32">
        <v>43922</v>
      </c>
      <c r="F17" s="6">
        <v>31692820</v>
      </c>
      <c r="G17" s="14" t="s">
        <v>70</v>
      </c>
      <c r="H17" s="6">
        <v>3118311</v>
      </c>
      <c r="I17" s="6">
        <v>43347</v>
      </c>
      <c r="J17" s="6">
        <v>31</v>
      </c>
      <c r="K17" s="6">
        <v>0</v>
      </c>
      <c r="L17" s="6">
        <v>3110</v>
      </c>
      <c r="M17" s="32">
        <v>43920</v>
      </c>
      <c r="N17" s="6">
        <v>173</v>
      </c>
      <c r="O17" s="30">
        <v>8459.5400000000009</v>
      </c>
      <c r="P17" s="15"/>
      <c r="Q17" s="15"/>
      <c r="R17" s="32">
        <v>44196</v>
      </c>
      <c r="S17" s="15">
        <v>7</v>
      </c>
      <c r="T17" s="15" t="s">
        <v>71</v>
      </c>
      <c r="U17" s="30">
        <v>0</v>
      </c>
      <c r="V17" s="15"/>
      <c r="W17" s="6">
        <v>2610600000</v>
      </c>
      <c r="X17" s="6">
        <v>82</v>
      </c>
      <c r="Y17" s="32">
        <v>43920</v>
      </c>
      <c r="Z17" s="5">
        <v>0</v>
      </c>
    </row>
    <row r="18" spans="1:26" ht="31.5" x14ac:dyDescent="0.2">
      <c r="A18" s="6"/>
      <c r="B18" s="77">
        <f t="shared" si="0"/>
        <v>14</v>
      </c>
      <c r="C18" s="6">
        <v>0</v>
      </c>
      <c r="D18" s="6">
        <v>1</v>
      </c>
      <c r="E18" s="32">
        <v>43924</v>
      </c>
      <c r="F18" s="6">
        <v>31692820</v>
      </c>
      <c r="G18" s="14" t="s">
        <v>70</v>
      </c>
      <c r="H18" s="6">
        <v>3118311</v>
      </c>
      <c r="I18" s="6">
        <v>43347</v>
      </c>
      <c r="J18" s="6">
        <v>31</v>
      </c>
      <c r="K18" s="6">
        <v>0</v>
      </c>
      <c r="L18" s="6">
        <v>3142</v>
      </c>
      <c r="M18" s="32">
        <v>43923</v>
      </c>
      <c r="N18" s="6">
        <v>206</v>
      </c>
      <c r="O18" s="30">
        <v>6801</v>
      </c>
      <c r="P18" s="15"/>
      <c r="Q18" s="15"/>
      <c r="R18" s="32">
        <v>44196</v>
      </c>
      <c r="S18" s="15">
        <v>7</v>
      </c>
      <c r="T18" s="15" t="s">
        <v>71</v>
      </c>
      <c r="U18" s="30">
        <v>0</v>
      </c>
      <c r="V18" s="15"/>
      <c r="W18" s="6">
        <v>2610600000</v>
      </c>
      <c r="X18" s="6">
        <v>88</v>
      </c>
      <c r="Y18" s="32">
        <v>43923</v>
      </c>
      <c r="Z18" s="5">
        <v>0</v>
      </c>
    </row>
    <row r="19" spans="1:26" ht="31.5" x14ac:dyDescent="0.2">
      <c r="A19" s="6"/>
      <c r="B19" s="77">
        <f t="shared" si="0"/>
        <v>15</v>
      </c>
      <c r="C19" s="6">
        <v>0</v>
      </c>
      <c r="D19" s="6">
        <v>2</v>
      </c>
      <c r="E19" s="32">
        <v>43924</v>
      </c>
      <c r="F19" s="6">
        <v>31692820</v>
      </c>
      <c r="G19" s="14" t="s">
        <v>70</v>
      </c>
      <c r="H19" s="6">
        <v>3118311</v>
      </c>
      <c r="I19" s="6">
        <v>43347</v>
      </c>
      <c r="J19" s="6">
        <v>31</v>
      </c>
      <c r="K19" s="6">
        <v>0</v>
      </c>
      <c r="L19" s="6">
        <v>3142</v>
      </c>
      <c r="M19" s="32">
        <v>43923</v>
      </c>
      <c r="N19" s="6">
        <v>207</v>
      </c>
      <c r="O19" s="30">
        <v>3363</v>
      </c>
      <c r="P19" s="15"/>
      <c r="Q19" s="15"/>
      <c r="R19" s="32">
        <v>44196</v>
      </c>
      <c r="S19" s="15">
        <v>7</v>
      </c>
      <c r="T19" s="15" t="s">
        <v>71</v>
      </c>
      <c r="U19" s="30">
        <v>0</v>
      </c>
      <c r="V19" s="15"/>
      <c r="W19" s="6">
        <v>2610600000</v>
      </c>
      <c r="X19" s="6">
        <v>88</v>
      </c>
      <c r="Y19" s="32">
        <v>43923</v>
      </c>
      <c r="Z19" s="5">
        <v>0</v>
      </c>
    </row>
    <row r="20" spans="1:26" ht="31.5" x14ac:dyDescent="0.2">
      <c r="A20" s="6"/>
      <c r="B20" s="77">
        <f t="shared" si="0"/>
        <v>16</v>
      </c>
      <c r="C20" s="6">
        <v>0</v>
      </c>
      <c r="D20" s="6">
        <v>3</v>
      </c>
      <c r="E20" s="32">
        <v>43924</v>
      </c>
      <c r="F20" s="6">
        <v>31692820</v>
      </c>
      <c r="G20" s="14" t="s">
        <v>70</v>
      </c>
      <c r="H20" s="6">
        <v>3118311</v>
      </c>
      <c r="I20" s="6">
        <v>43347</v>
      </c>
      <c r="J20" s="6">
        <v>31</v>
      </c>
      <c r="K20" s="6">
        <v>0</v>
      </c>
      <c r="L20" s="6">
        <v>3142</v>
      </c>
      <c r="M20" s="32">
        <v>43923</v>
      </c>
      <c r="N20" s="6">
        <v>208</v>
      </c>
      <c r="O20" s="30">
        <v>3666</v>
      </c>
      <c r="P20" s="15"/>
      <c r="Q20" s="15"/>
      <c r="R20" s="32">
        <v>44196</v>
      </c>
      <c r="S20" s="15">
        <v>7</v>
      </c>
      <c r="T20" s="15" t="s">
        <v>71</v>
      </c>
      <c r="U20" s="30">
        <v>0</v>
      </c>
      <c r="V20" s="15"/>
      <c r="W20" s="6">
        <v>2610600000</v>
      </c>
      <c r="X20" s="6">
        <v>88</v>
      </c>
      <c r="Y20" s="32">
        <v>43923</v>
      </c>
      <c r="Z20" s="5">
        <v>0</v>
      </c>
    </row>
    <row r="21" spans="1:26" ht="31.5" x14ac:dyDescent="0.2">
      <c r="A21" s="6"/>
      <c r="B21" s="77">
        <f t="shared" si="0"/>
        <v>17</v>
      </c>
      <c r="C21" s="6">
        <v>0</v>
      </c>
      <c r="D21" s="6">
        <v>4</v>
      </c>
      <c r="E21" s="32">
        <v>43924</v>
      </c>
      <c r="F21" s="6">
        <v>31692820</v>
      </c>
      <c r="G21" s="14" t="s">
        <v>70</v>
      </c>
      <c r="H21" s="6">
        <v>3118311</v>
      </c>
      <c r="I21" s="6">
        <v>43347</v>
      </c>
      <c r="J21" s="6">
        <v>31</v>
      </c>
      <c r="K21" s="6">
        <v>0</v>
      </c>
      <c r="L21" s="6">
        <v>3122</v>
      </c>
      <c r="M21" s="32">
        <v>43923</v>
      </c>
      <c r="N21" s="6">
        <v>209</v>
      </c>
      <c r="O21" s="30">
        <v>220412.11</v>
      </c>
      <c r="P21" s="15"/>
      <c r="Q21" s="15"/>
      <c r="R21" s="32">
        <v>44196</v>
      </c>
      <c r="S21" s="15">
        <v>7</v>
      </c>
      <c r="T21" s="15" t="s">
        <v>71</v>
      </c>
      <c r="U21" s="30">
        <v>0</v>
      </c>
      <c r="V21" s="15"/>
      <c r="W21" s="6">
        <v>2610600000</v>
      </c>
      <c r="X21" s="6">
        <v>88</v>
      </c>
      <c r="Y21" s="32">
        <v>43923</v>
      </c>
      <c r="Z21" s="5">
        <v>0</v>
      </c>
    </row>
    <row r="22" spans="1:26" ht="31.5" x14ac:dyDescent="0.2">
      <c r="A22" s="6"/>
      <c r="B22" s="77">
        <f t="shared" si="0"/>
        <v>18</v>
      </c>
      <c r="C22" s="6">
        <v>0</v>
      </c>
      <c r="D22" s="6">
        <v>1</v>
      </c>
      <c r="E22" s="32">
        <v>43927</v>
      </c>
      <c r="F22" s="6">
        <v>31692820</v>
      </c>
      <c r="G22" s="14" t="s">
        <v>70</v>
      </c>
      <c r="H22" s="6">
        <v>3118311</v>
      </c>
      <c r="I22" s="6">
        <v>43347</v>
      </c>
      <c r="J22" s="6">
        <v>31</v>
      </c>
      <c r="K22" s="6">
        <v>0</v>
      </c>
      <c r="L22" s="6">
        <v>3110</v>
      </c>
      <c r="M22" s="32">
        <v>43923</v>
      </c>
      <c r="N22" s="6">
        <v>198</v>
      </c>
      <c r="O22" s="30">
        <v>96534.6</v>
      </c>
      <c r="P22" s="15"/>
      <c r="Q22" s="15"/>
      <c r="R22" s="32">
        <v>44196</v>
      </c>
      <c r="S22" s="15">
        <v>7</v>
      </c>
      <c r="T22" s="15" t="s">
        <v>71</v>
      </c>
      <c r="U22" s="30">
        <v>0</v>
      </c>
      <c r="V22" s="15"/>
      <c r="W22" s="6">
        <v>2610600000</v>
      </c>
      <c r="X22" s="6">
        <v>89</v>
      </c>
      <c r="Y22" s="32">
        <v>43923</v>
      </c>
      <c r="Z22" s="5">
        <v>0</v>
      </c>
    </row>
    <row r="23" spans="1:26" ht="31.5" x14ac:dyDescent="0.2">
      <c r="A23" s="6"/>
      <c r="B23" s="77">
        <f t="shared" si="0"/>
        <v>19</v>
      </c>
      <c r="C23" s="6">
        <v>0</v>
      </c>
      <c r="D23" s="6">
        <v>1</v>
      </c>
      <c r="E23" s="32">
        <v>43935</v>
      </c>
      <c r="F23" s="6">
        <v>31692820</v>
      </c>
      <c r="G23" s="14" t="s">
        <v>70</v>
      </c>
      <c r="H23" s="6">
        <v>3118311</v>
      </c>
      <c r="I23" s="6">
        <v>43347</v>
      </c>
      <c r="J23" s="6">
        <v>31</v>
      </c>
      <c r="K23" s="6">
        <v>0</v>
      </c>
      <c r="L23" s="6">
        <v>3122</v>
      </c>
      <c r="M23" s="32">
        <v>43934</v>
      </c>
      <c r="N23" s="6">
        <v>250</v>
      </c>
      <c r="O23" s="30">
        <v>367800</v>
      </c>
      <c r="P23" s="15"/>
      <c r="Q23" s="15"/>
      <c r="R23" s="32">
        <v>44196</v>
      </c>
      <c r="S23" s="15">
        <v>7</v>
      </c>
      <c r="T23" s="15" t="s">
        <v>71</v>
      </c>
      <c r="U23" s="30">
        <v>110300</v>
      </c>
      <c r="V23" s="15"/>
      <c r="W23" s="6">
        <v>2610600000</v>
      </c>
      <c r="X23" s="6">
        <v>99</v>
      </c>
      <c r="Y23" s="32">
        <v>43934</v>
      </c>
      <c r="Z23" s="5">
        <v>0</v>
      </c>
    </row>
    <row r="24" spans="1:26" ht="31.5" x14ac:dyDescent="0.2">
      <c r="A24" s="6"/>
      <c r="B24" s="77">
        <f t="shared" si="0"/>
        <v>20</v>
      </c>
      <c r="C24" s="6">
        <v>0</v>
      </c>
      <c r="D24" s="6">
        <v>1</v>
      </c>
      <c r="E24" s="32">
        <v>43937</v>
      </c>
      <c r="F24" s="6">
        <v>31692820</v>
      </c>
      <c r="G24" s="14" t="s">
        <v>70</v>
      </c>
      <c r="H24" s="6">
        <v>3118311</v>
      </c>
      <c r="I24" s="6">
        <v>43347</v>
      </c>
      <c r="J24" s="6">
        <v>31</v>
      </c>
      <c r="K24" s="6">
        <v>0</v>
      </c>
      <c r="L24" s="6">
        <v>2240</v>
      </c>
      <c r="M24" s="32">
        <v>43937</v>
      </c>
      <c r="N24" s="6">
        <v>289</v>
      </c>
      <c r="O24" s="30">
        <v>100000</v>
      </c>
      <c r="P24" s="15"/>
      <c r="Q24" s="15"/>
      <c r="R24" s="32">
        <v>44196</v>
      </c>
      <c r="S24" s="15">
        <v>7</v>
      </c>
      <c r="T24" s="15" t="s">
        <v>71</v>
      </c>
      <c r="U24" s="30">
        <v>0</v>
      </c>
      <c r="V24" s="15"/>
      <c r="W24" s="6">
        <v>2610600000</v>
      </c>
      <c r="X24" s="6">
        <v>104</v>
      </c>
      <c r="Y24" s="32">
        <v>43937</v>
      </c>
      <c r="Z24" s="5">
        <v>0</v>
      </c>
    </row>
    <row r="25" spans="1:26" ht="31.5" x14ac:dyDescent="0.2">
      <c r="A25" s="6"/>
      <c r="B25" s="77">
        <f t="shared" si="0"/>
        <v>21</v>
      </c>
      <c r="C25" s="6">
        <v>0</v>
      </c>
      <c r="D25" s="6">
        <v>2</v>
      </c>
      <c r="E25" s="32">
        <v>43937</v>
      </c>
      <c r="F25" s="6">
        <v>31692820</v>
      </c>
      <c r="G25" s="14" t="s">
        <v>70</v>
      </c>
      <c r="H25" s="6">
        <v>3118311</v>
      </c>
      <c r="I25" s="6">
        <v>43347</v>
      </c>
      <c r="J25" s="6">
        <v>31</v>
      </c>
      <c r="K25" s="6">
        <v>0</v>
      </c>
      <c r="L25" s="6">
        <v>3122</v>
      </c>
      <c r="M25" s="32">
        <v>43937</v>
      </c>
      <c r="N25" s="6">
        <v>299</v>
      </c>
      <c r="O25" s="30">
        <v>4348</v>
      </c>
      <c r="P25" s="15"/>
      <c r="Q25" s="15"/>
      <c r="R25" s="32">
        <v>44196</v>
      </c>
      <c r="S25" s="15">
        <v>7</v>
      </c>
      <c r="T25" s="15" t="s">
        <v>71</v>
      </c>
      <c r="U25" s="30">
        <v>0</v>
      </c>
      <c r="V25" s="15"/>
      <c r="W25" s="6">
        <v>2610600000</v>
      </c>
      <c r="X25" s="6">
        <v>104</v>
      </c>
      <c r="Y25" s="32">
        <v>43937</v>
      </c>
      <c r="Z25" s="5">
        <v>0</v>
      </c>
    </row>
    <row r="26" spans="1:26" ht="31.5" x14ac:dyDescent="0.2">
      <c r="A26" s="6"/>
      <c r="B26" s="77">
        <f t="shared" si="0"/>
        <v>22</v>
      </c>
      <c r="C26" s="6">
        <v>0</v>
      </c>
      <c r="D26" s="6">
        <v>3</v>
      </c>
      <c r="E26" s="32">
        <v>43937</v>
      </c>
      <c r="F26" s="6">
        <v>31692820</v>
      </c>
      <c r="G26" s="14" t="s">
        <v>70</v>
      </c>
      <c r="H26" s="6">
        <v>3118311</v>
      </c>
      <c r="I26" s="6">
        <v>43347</v>
      </c>
      <c r="J26" s="6">
        <v>31</v>
      </c>
      <c r="K26" s="6">
        <v>0</v>
      </c>
      <c r="L26" s="6">
        <v>3122</v>
      </c>
      <c r="M26" s="32">
        <v>43937</v>
      </c>
      <c r="N26" s="6">
        <v>292</v>
      </c>
      <c r="O26" s="30">
        <v>247756</v>
      </c>
      <c r="P26" s="15"/>
      <c r="Q26" s="15"/>
      <c r="R26" s="32">
        <v>44196</v>
      </c>
      <c r="S26" s="15">
        <v>7</v>
      </c>
      <c r="T26" s="15" t="s">
        <v>71</v>
      </c>
      <c r="U26" s="30">
        <v>0</v>
      </c>
      <c r="V26" s="15"/>
      <c r="W26" s="6">
        <v>2610600000</v>
      </c>
      <c r="X26" s="6">
        <v>104</v>
      </c>
      <c r="Y26" s="32">
        <v>43937</v>
      </c>
      <c r="Z26" s="5">
        <v>0</v>
      </c>
    </row>
    <row r="27" spans="1:26" ht="31.5" x14ac:dyDescent="0.2">
      <c r="A27" s="6"/>
      <c r="B27" s="77">
        <f t="shared" si="0"/>
        <v>23</v>
      </c>
      <c r="C27" s="6">
        <v>0</v>
      </c>
      <c r="D27" s="6">
        <v>1</v>
      </c>
      <c r="E27" s="32">
        <v>43949</v>
      </c>
      <c r="F27" s="6">
        <v>31692820</v>
      </c>
      <c r="G27" s="14" t="s">
        <v>70</v>
      </c>
      <c r="H27" s="6">
        <v>3118311</v>
      </c>
      <c r="I27" s="6">
        <v>43347</v>
      </c>
      <c r="J27" s="6">
        <v>31</v>
      </c>
      <c r="K27" s="6">
        <v>0</v>
      </c>
      <c r="L27" s="6">
        <v>2240</v>
      </c>
      <c r="M27" s="32">
        <v>43949</v>
      </c>
      <c r="N27" s="6">
        <v>325</v>
      </c>
      <c r="O27" s="30">
        <v>80000</v>
      </c>
      <c r="P27" s="15"/>
      <c r="Q27" s="15"/>
      <c r="R27" s="32">
        <v>44196</v>
      </c>
      <c r="S27" s="15">
        <v>7</v>
      </c>
      <c r="T27" s="15" t="s">
        <v>71</v>
      </c>
      <c r="U27" s="30">
        <v>0</v>
      </c>
      <c r="V27" s="15" t="s">
        <v>72</v>
      </c>
      <c r="W27" s="6">
        <v>2610600000</v>
      </c>
      <c r="X27" s="6">
        <v>111</v>
      </c>
      <c r="Y27" s="32">
        <v>43949</v>
      </c>
      <c r="Z27" s="5">
        <v>1</v>
      </c>
    </row>
    <row r="28" spans="1:26" ht="31.5" x14ac:dyDescent="0.2">
      <c r="A28" s="6"/>
      <c r="B28" s="77">
        <f t="shared" si="0"/>
        <v>24</v>
      </c>
      <c r="C28" s="6">
        <v>0</v>
      </c>
      <c r="D28" s="6">
        <v>2</v>
      </c>
      <c r="E28" s="32">
        <v>43949</v>
      </c>
      <c r="F28" s="6">
        <v>31692820</v>
      </c>
      <c r="G28" s="14" t="s">
        <v>70</v>
      </c>
      <c r="H28" s="6">
        <v>3118311</v>
      </c>
      <c r="I28" s="6">
        <v>43347</v>
      </c>
      <c r="J28" s="6">
        <v>31</v>
      </c>
      <c r="K28" s="6">
        <v>0</v>
      </c>
      <c r="L28" s="6">
        <v>3142</v>
      </c>
      <c r="M28" s="32">
        <v>43949</v>
      </c>
      <c r="N28" s="6">
        <v>328</v>
      </c>
      <c r="O28" s="30">
        <v>27601.77</v>
      </c>
      <c r="P28" s="15"/>
      <c r="Q28" s="15"/>
      <c r="R28" s="32">
        <v>44196</v>
      </c>
      <c r="S28" s="15">
        <v>7</v>
      </c>
      <c r="T28" s="15" t="s">
        <v>71</v>
      </c>
      <c r="U28" s="30">
        <v>0</v>
      </c>
      <c r="V28" s="15"/>
      <c r="W28" s="6">
        <v>2610600000</v>
      </c>
      <c r="X28" s="6">
        <v>111</v>
      </c>
      <c r="Y28" s="32">
        <v>43949</v>
      </c>
      <c r="Z28" s="5">
        <v>0</v>
      </c>
    </row>
    <row r="29" spans="1:26" ht="31.5" x14ac:dyDescent="0.2">
      <c r="A29" s="6"/>
      <c r="B29" s="77">
        <f t="shared" si="0"/>
        <v>25</v>
      </c>
      <c r="C29" s="6">
        <v>0</v>
      </c>
      <c r="D29" s="6">
        <v>3</v>
      </c>
      <c r="E29" s="32">
        <v>43949</v>
      </c>
      <c r="F29" s="6">
        <v>31692820</v>
      </c>
      <c r="G29" s="14" t="s">
        <v>70</v>
      </c>
      <c r="H29" s="6">
        <v>3118311</v>
      </c>
      <c r="I29" s="6">
        <v>43347</v>
      </c>
      <c r="J29" s="6">
        <v>31</v>
      </c>
      <c r="K29" s="6">
        <v>0</v>
      </c>
      <c r="L29" s="6">
        <v>3142</v>
      </c>
      <c r="M29" s="32">
        <v>43949</v>
      </c>
      <c r="N29" s="6">
        <v>327</v>
      </c>
      <c r="O29" s="30">
        <v>4008</v>
      </c>
      <c r="P29" s="15"/>
      <c r="Q29" s="15"/>
      <c r="R29" s="32">
        <v>44196</v>
      </c>
      <c r="S29" s="15">
        <v>7</v>
      </c>
      <c r="T29" s="15" t="s">
        <v>71</v>
      </c>
      <c r="U29" s="30">
        <v>0</v>
      </c>
      <c r="V29" s="15"/>
      <c r="W29" s="6">
        <v>2610600000</v>
      </c>
      <c r="X29" s="6">
        <v>111</v>
      </c>
      <c r="Y29" s="32">
        <v>43949</v>
      </c>
      <c r="Z29" s="5">
        <v>0</v>
      </c>
    </row>
    <row r="30" spans="1:26" ht="31.5" x14ac:dyDescent="0.2">
      <c r="A30" s="6"/>
      <c r="B30" s="77">
        <f t="shared" si="0"/>
        <v>26</v>
      </c>
      <c r="C30" s="6">
        <v>0</v>
      </c>
      <c r="D30" s="6">
        <v>1</v>
      </c>
      <c r="E30" s="32">
        <v>43959</v>
      </c>
      <c r="F30" s="6">
        <v>31692820</v>
      </c>
      <c r="G30" s="14" t="s">
        <v>70</v>
      </c>
      <c r="H30" s="6">
        <v>3118311</v>
      </c>
      <c r="I30" s="6">
        <v>43347</v>
      </c>
      <c r="J30" s="6">
        <v>31</v>
      </c>
      <c r="K30" s="6">
        <v>0</v>
      </c>
      <c r="L30" s="6">
        <v>3122</v>
      </c>
      <c r="M30" s="32">
        <v>43958</v>
      </c>
      <c r="N30" s="6">
        <v>336</v>
      </c>
      <c r="O30" s="30">
        <v>9392</v>
      </c>
      <c r="P30" s="15"/>
      <c r="Q30" s="15"/>
      <c r="R30" s="32">
        <v>44196</v>
      </c>
      <c r="S30" s="15">
        <v>7</v>
      </c>
      <c r="T30" s="15" t="s">
        <v>71</v>
      </c>
      <c r="U30" s="30">
        <v>0</v>
      </c>
      <c r="V30" s="15"/>
      <c r="W30" s="6">
        <v>2610600000</v>
      </c>
      <c r="X30" s="6">
        <v>117</v>
      </c>
      <c r="Y30" s="32">
        <v>43958</v>
      </c>
      <c r="Z30" s="5">
        <v>0</v>
      </c>
    </row>
    <row r="31" spans="1:26" ht="31.5" x14ac:dyDescent="0.2">
      <c r="A31" s="6"/>
      <c r="B31" s="77">
        <f t="shared" si="0"/>
        <v>27</v>
      </c>
      <c r="C31" s="6">
        <v>0</v>
      </c>
      <c r="D31" s="6">
        <v>1</v>
      </c>
      <c r="E31" s="32">
        <v>43970</v>
      </c>
      <c r="F31" s="6">
        <v>31692820</v>
      </c>
      <c r="G31" s="14" t="s">
        <v>70</v>
      </c>
      <c r="H31" s="6">
        <v>3118311</v>
      </c>
      <c r="I31" s="6">
        <v>43347</v>
      </c>
      <c r="J31" s="6">
        <v>31</v>
      </c>
      <c r="K31" s="6">
        <v>0</v>
      </c>
      <c r="L31" s="6">
        <v>3122</v>
      </c>
      <c r="M31" s="32">
        <v>43969</v>
      </c>
      <c r="N31" s="6" t="s">
        <v>73</v>
      </c>
      <c r="O31" s="30">
        <v>2062.31</v>
      </c>
      <c r="P31" s="15"/>
      <c r="Q31" s="15"/>
      <c r="R31" s="32">
        <v>44196</v>
      </c>
      <c r="S31" s="15">
        <v>7</v>
      </c>
      <c r="T31" s="15" t="s">
        <v>71</v>
      </c>
      <c r="U31" s="30">
        <v>0</v>
      </c>
      <c r="V31" s="15"/>
      <c r="W31" s="6">
        <v>2610600000</v>
      </c>
      <c r="X31" s="6">
        <v>120</v>
      </c>
      <c r="Y31" s="32">
        <v>43969</v>
      </c>
      <c r="Z31" s="5">
        <v>0</v>
      </c>
    </row>
    <row r="32" spans="1:26" ht="31.5" x14ac:dyDescent="0.2">
      <c r="A32" s="6"/>
      <c r="B32" s="77">
        <f t="shared" si="0"/>
        <v>28</v>
      </c>
      <c r="C32" s="6">
        <v>0</v>
      </c>
      <c r="D32" s="6">
        <v>1</v>
      </c>
      <c r="E32" s="32">
        <v>43987</v>
      </c>
      <c r="F32" s="6">
        <v>31692820</v>
      </c>
      <c r="G32" s="14" t="s">
        <v>70</v>
      </c>
      <c r="H32" s="6">
        <v>3118311</v>
      </c>
      <c r="I32" s="6">
        <v>43347</v>
      </c>
      <c r="J32" s="6">
        <v>31</v>
      </c>
      <c r="K32" s="6">
        <v>0</v>
      </c>
      <c r="L32" s="6">
        <v>3122</v>
      </c>
      <c r="M32" s="32">
        <v>43920</v>
      </c>
      <c r="N32" s="6">
        <v>177</v>
      </c>
      <c r="O32" s="30">
        <v>-900000</v>
      </c>
      <c r="P32" s="15"/>
      <c r="Q32" s="15"/>
      <c r="R32" s="32">
        <v>44196</v>
      </c>
      <c r="S32" s="15">
        <v>7</v>
      </c>
      <c r="T32" s="15" t="s">
        <v>71</v>
      </c>
      <c r="U32" s="30">
        <v>0</v>
      </c>
      <c r="V32" s="15" t="s">
        <v>74</v>
      </c>
      <c r="W32" s="6">
        <v>2610600000</v>
      </c>
      <c r="X32" s="6">
        <v>132</v>
      </c>
      <c r="Y32" s="32">
        <v>43920</v>
      </c>
      <c r="Z32" s="5">
        <v>0</v>
      </c>
    </row>
    <row r="33" spans="1:26" ht="31.5" x14ac:dyDescent="0.2">
      <c r="A33" s="6"/>
      <c r="B33" s="77">
        <f t="shared" si="0"/>
        <v>29</v>
      </c>
      <c r="C33" s="6">
        <v>0</v>
      </c>
      <c r="D33" s="6">
        <v>2</v>
      </c>
      <c r="E33" s="32">
        <v>43987</v>
      </c>
      <c r="F33" s="6">
        <v>31692820</v>
      </c>
      <c r="G33" s="14" t="s">
        <v>70</v>
      </c>
      <c r="H33" s="6">
        <v>3118311</v>
      </c>
      <c r="I33" s="6">
        <v>43347</v>
      </c>
      <c r="J33" s="6">
        <v>31</v>
      </c>
      <c r="K33" s="6">
        <v>0</v>
      </c>
      <c r="L33" s="6">
        <v>3122</v>
      </c>
      <c r="M33" s="32">
        <v>43958</v>
      </c>
      <c r="N33" s="6">
        <v>336</v>
      </c>
      <c r="O33" s="30">
        <v>-9392</v>
      </c>
      <c r="P33" s="15"/>
      <c r="Q33" s="15"/>
      <c r="R33" s="32">
        <v>44196</v>
      </c>
      <c r="S33" s="15">
        <v>7</v>
      </c>
      <c r="T33" s="15" t="s">
        <v>71</v>
      </c>
      <c r="U33" s="30">
        <v>0</v>
      </c>
      <c r="V33" s="15" t="s">
        <v>74</v>
      </c>
      <c r="W33" s="6">
        <v>2610600000</v>
      </c>
      <c r="X33" s="6">
        <v>132</v>
      </c>
      <c r="Y33" s="32">
        <v>43958</v>
      </c>
      <c r="Z33" s="5">
        <v>0</v>
      </c>
    </row>
    <row r="34" spans="1:26" ht="31.5" x14ac:dyDescent="0.2">
      <c r="A34" s="6"/>
      <c r="B34" s="77">
        <f t="shared" si="0"/>
        <v>30</v>
      </c>
      <c r="C34" s="6">
        <v>0</v>
      </c>
      <c r="D34" s="6">
        <v>1</v>
      </c>
      <c r="E34" s="32">
        <v>44015</v>
      </c>
      <c r="F34" s="6">
        <v>31692820</v>
      </c>
      <c r="G34" s="14" t="s">
        <v>70</v>
      </c>
      <c r="H34" s="6">
        <v>3118311</v>
      </c>
      <c r="I34" s="6">
        <v>43347</v>
      </c>
      <c r="J34" s="6">
        <v>31</v>
      </c>
      <c r="K34" s="6">
        <v>0</v>
      </c>
      <c r="L34" s="6">
        <v>3142</v>
      </c>
      <c r="M34" s="32">
        <v>44012</v>
      </c>
      <c r="N34" s="6">
        <v>380</v>
      </c>
      <c r="O34" s="30">
        <v>289000</v>
      </c>
      <c r="P34" s="15"/>
      <c r="Q34" s="15"/>
      <c r="R34" s="32">
        <v>44196</v>
      </c>
      <c r="S34" s="15">
        <v>7</v>
      </c>
      <c r="T34" s="15" t="s">
        <v>71</v>
      </c>
      <c r="U34" s="30">
        <v>0</v>
      </c>
      <c r="V34" s="15" t="s">
        <v>75</v>
      </c>
      <c r="W34" s="6">
        <v>2610600000</v>
      </c>
      <c r="X34" s="6">
        <v>154</v>
      </c>
      <c r="Y34" s="32">
        <v>44012</v>
      </c>
      <c r="Z34" s="5">
        <v>1</v>
      </c>
    </row>
    <row r="35" spans="1:26" ht="31.5" x14ac:dyDescent="0.2">
      <c r="A35" s="6"/>
      <c r="B35" s="77">
        <f t="shared" si="0"/>
        <v>31</v>
      </c>
      <c r="C35" s="6">
        <v>0</v>
      </c>
      <c r="D35" s="6">
        <v>1</v>
      </c>
      <c r="E35" s="32">
        <v>44055</v>
      </c>
      <c r="F35" s="6">
        <v>31692820</v>
      </c>
      <c r="G35" s="14" t="s">
        <v>70</v>
      </c>
      <c r="H35" s="6">
        <v>3118311</v>
      </c>
      <c r="I35" s="6">
        <v>43347</v>
      </c>
      <c r="J35" s="6">
        <v>31</v>
      </c>
      <c r="K35" s="6">
        <v>0</v>
      </c>
      <c r="L35" s="6">
        <v>3122</v>
      </c>
      <c r="M35" s="32">
        <v>43915</v>
      </c>
      <c r="N35" s="6">
        <v>150</v>
      </c>
      <c r="O35" s="30">
        <v>-1944.56</v>
      </c>
      <c r="P35" s="15"/>
      <c r="Q35" s="15"/>
      <c r="R35" s="32">
        <v>44196</v>
      </c>
      <c r="S35" s="15">
        <v>7</v>
      </c>
      <c r="T35" s="15" t="s">
        <v>71</v>
      </c>
      <c r="U35" s="30">
        <v>0</v>
      </c>
      <c r="V35" s="15" t="s">
        <v>76</v>
      </c>
      <c r="W35" s="6">
        <v>2610600000</v>
      </c>
      <c r="X35" s="6">
        <v>184</v>
      </c>
      <c r="Y35" s="32">
        <v>43915</v>
      </c>
      <c r="Z35" s="5">
        <v>0</v>
      </c>
    </row>
    <row r="36" spans="1:26" ht="31.5" x14ac:dyDescent="0.2">
      <c r="A36" s="6"/>
      <c r="B36" s="77">
        <f t="shared" si="0"/>
        <v>32</v>
      </c>
      <c r="C36" s="6">
        <v>0</v>
      </c>
      <c r="D36" s="6">
        <v>1</v>
      </c>
      <c r="E36" s="32">
        <v>44070</v>
      </c>
      <c r="F36" s="6">
        <v>31692820</v>
      </c>
      <c r="G36" s="14" t="s">
        <v>70</v>
      </c>
      <c r="H36" s="6">
        <v>3118311</v>
      </c>
      <c r="I36" s="6">
        <v>43347</v>
      </c>
      <c r="J36" s="6">
        <v>31</v>
      </c>
      <c r="K36" s="6">
        <v>0</v>
      </c>
      <c r="L36" s="6">
        <v>3122</v>
      </c>
      <c r="M36" s="32">
        <v>43915</v>
      </c>
      <c r="N36" s="6">
        <v>150</v>
      </c>
      <c r="O36" s="30">
        <v>-16955.439999999999</v>
      </c>
      <c r="P36" s="15"/>
      <c r="Q36" s="15"/>
      <c r="R36" s="32">
        <v>44196</v>
      </c>
      <c r="S36" s="15">
        <v>7</v>
      </c>
      <c r="T36" s="15" t="s">
        <v>71</v>
      </c>
      <c r="U36" s="30">
        <v>0</v>
      </c>
      <c r="V36" s="15"/>
      <c r="W36" s="6">
        <v>2610600000</v>
      </c>
      <c r="X36" s="6">
        <v>195</v>
      </c>
      <c r="Y36" s="32">
        <v>43915</v>
      </c>
      <c r="Z36" s="5">
        <v>0</v>
      </c>
    </row>
    <row r="37" spans="1:26" s="13" customFormat="1" ht="31.5" x14ac:dyDescent="0.2">
      <c r="A37" s="35"/>
      <c r="B37" s="77">
        <f t="shared" si="0"/>
        <v>33</v>
      </c>
      <c r="C37" s="35">
        <v>0</v>
      </c>
      <c r="D37" s="35">
        <v>1</v>
      </c>
      <c r="E37" s="36">
        <v>43987</v>
      </c>
      <c r="F37" s="35">
        <v>31692820</v>
      </c>
      <c r="G37" s="37" t="s">
        <v>135</v>
      </c>
      <c r="H37" s="35">
        <v>3118311</v>
      </c>
      <c r="I37" s="35">
        <v>43347</v>
      </c>
      <c r="J37" s="35">
        <v>31</v>
      </c>
      <c r="K37" s="35">
        <v>0</v>
      </c>
      <c r="L37" s="35">
        <v>3122</v>
      </c>
      <c r="M37" s="36">
        <v>43920</v>
      </c>
      <c r="N37" s="35">
        <v>177</v>
      </c>
      <c r="O37" s="38">
        <v>900000</v>
      </c>
      <c r="P37" s="39"/>
      <c r="Q37" s="39"/>
      <c r="R37" s="36">
        <v>44195</v>
      </c>
      <c r="S37" s="39">
        <v>7</v>
      </c>
      <c r="T37" s="39" t="s">
        <v>71</v>
      </c>
      <c r="U37" s="38">
        <v>0</v>
      </c>
      <c r="V37" s="39" t="s">
        <v>74</v>
      </c>
      <c r="W37" s="35">
        <v>2610600000</v>
      </c>
      <c r="X37" s="35">
        <v>131</v>
      </c>
      <c r="Y37" s="36">
        <v>43920</v>
      </c>
      <c r="Z37" s="13">
        <v>0</v>
      </c>
    </row>
    <row r="38" spans="1:26" ht="31.5" x14ac:dyDescent="0.2">
      <c r="A38" s="35"/>
      <c r="B38" s="77">
        <f t="shared" si="0"/>
        <v>34</v>
      </c>
      <c r="C38" s="35">
        <v>0</v>
      </c>
      <c r="D38" s="35">
        <v>2</v>
      </c>
      <c r="E38" s="36">
        <v>43987</v>
      </c>
      <c r="F38" s="35">
        <v>31692820</v>
      </c>
      <c r="G38" s="37" t="s">
        <v>135</v>
      </c>
      <c r="H38" s="35">
        <v>3118311</v>
      </c>
      <c r="I38" s="35">
        <v>43347</v>
      </c>
      <c r="J38" s="35">
        <v>31</v>
      </c>
      <c r="K38" s="35">
        <v>0</v>
      </c>
      <c r="L38" s="35">
        <v>3122</v>
      </c>
      <c r="M38" s="36">
        <v>43958</v>
      </c>
      <c r="N38" s="35">
        <v>336</v>
      </c>
      <c r="O38" s="38">
        <v>9392</v>
      </c>
      <c r="P38" s="39"/>
      <c r="Q38" s="39"/>
      <c r="R38" s="36">
        <v>44195</v>
      </c>
      <c r="S38" s="39">
        <v>7</v>
      </c>
      <c r="T38" s="39" t="s">
        <v>71</v>
      </c>
      <c r="U38" s="38">
        <v>0</v>
      </c>
      <c r="V38" s="39" t="s">
        <v>74</v>
      </c>
      <c r="W38" s="35">
        <v>2610600000</v>
      </c>
      <c r="X38" s="35">
        <v>131</v>
      </c>
      <c r="Y38" s="36">
        <v>43958</v>
      </c>
      <c r="Z38" s="13">
        <v>0</v>
      </c>
    </row>
    <row r="39" spans="1:26" ht="31.5" x14ac:dyDescent="0.2">
      <c r="A39" s="35"/>
      <c r="B39" s="77">
        <f t="shared" si="0"/>
        <v>35</v>
      </c>
      <c r="C39" s="35">
        <v>0</v>
      </c>
      <c r="D39" s="35">
        <v>1</v>
      </c>
      <c r="E39" s="36">
        <v>44001</v>
      </c>
      <c r="F39" s="35">
        <v>31692820</v>
      </c>
      <c r="G39" s="37" t="s">
        <v>135</v>
      </c>
      <c r="H39" s="35">
        <v>3118311</v>
      </c>
      <c r="I39" s="35">
        <v>43347</v>
      </c>
      <c r="J39" s="35">
        <v>31</v>
      </c>
      <c r="K39" s="35">
        <v>0</v>
      </c>
      <c r="L39" s="35">
        <v>3122</v>
      </c>
      <c r="M39" s="36">
        <v>44000</v>
      </c>
      <c r="N39" s="35">
        <v>360</v>
      </c>
      <c r="O39" s="38">
        <v>7782.16</v>
      </c>
      <c r="P39" s="39"/>
      <c r="Q39" s="39"/>
      <c r="R39" s="36">
        <v>44196</v>
      </c>
      <c r="S39" s="39">
        <v>7</v>
      </c>
      <c r="T39" s="39" t="s">
        <v>71</v>
      </c>
      <c r="U39" s="38">
        <v>0</v>
      </c>
      <c r="V39" s="39"/>
      <c r="W39" s="35">
        <v>2610600000</v>
      </c>
      <c r="X39" s="35">
        <v>140</v>
      </c>
      <c r="Y39" s="36">
        <v>44000</v>
      </c>
      <c r="Z39" s="13">
        <v>0</v>
      </c>
    </row>
    <row r="40" spans="1:26" ht="31.5" x14ac:dyDescent="0.2">
      <c r="A40" s="35"/>
      <c r="B40" s="77">
        <f t="shared" si="0"/>
        <v>36</v>
      </c>
      <c r="C40" s="35">
        <v>0</v>
      </c>
      <c r="D40" s="35">
        <v>2</v>
      </c>
      <c r="E40" s="36">
        <v>44001</v>
      </c>
      <c r="F40" s="35">
        <v>31692820</v>
      </c>
      <c r="G40" s="37" t="s">
        <v>135</v>
      </c>
      <c r="H40" s="35">
        <v>3118311</v>
      </c>
      <c r="I40" s="35">
        <v>43347</v>
      </c>
      <c r="J40" s="35">
        <v>31</v>
      </c>
      <c r="K40" s="35">
        <v>0</v>
      </c>
      <c r="L40" s="35">
        <v>3122</v>
      </c>
      <c r="M40" s="36">
        <v>44001</v>
      </c>
      <c r="N40" s="35">
        <v>368</v>
      </c>
      <c r="O40" s="38">
        <v>4652.72</v>
      </c>
      <c r="P40" s="39"/>
      <c r="Q40" s="39"/>
      <c r="R40" s="36">
        <v>44196</v>
      </c>
      <c r="S40" s="39">
        <v>7</v>
      </c>
      <c r="T40" s="39" t="s">
        <v>71</v>
      </c>
      <c r="U40" s="38">
        <v>0</v>
      </c>
      <c r="V40" s="39"/>
      <c r="W40" s="35">
        <v>2610600000</v>
      </c>
      <c r="X40" s="35">
        <v>140</v>
      </c>
      <c r="Y40" s="36">
        <v>44001</v>
      </c>
      <c r="Z40" s="13">
        <v>0</v>
      </c>
    </row>
    <row r="41" spans="1:26" ht="31.5" x14ac:dyDescent="0.2">
      <c r="A41" s="35"/>
      <c r="B41" s="77">
        <f t="shared" si="0"/>
        <v>37</v>
      </c>
      <c r="C41" s="35">
        <v>0</v>
      </c>
      <c r="D41" s="35">
        <v>1</v>
      </c>
      <c r="E41" s="36">
        <v>44013</v>
      </c>
      <c r="F41" s="35">
        <v>31692820</v>
      </c>
      <c r="G41" s="37" t="s">
        <v>135</v>
      </c>
      <c r="H41" s="35">
        <v>3118311</v>
      </c>
      <c r="I41" s="35">
        <v>43347</v>
      </c>
      <c r="J41" s="35">
        <v>31</v>
      </c>
      <c r="K41" s="35">
        <v>0</v>
      </c>
      <c r="L41" s="35">
        <v>3142</v>
      </c>
      <c r="M41" s="36">
        <v>44012</v>
      </c>
      <c r="N41" s="35">
        <v>380</v>
      </c>
      <c r="O41" s="38">
        <v>289000</v>
      </c>
      <c r="P41" s="39"/>
      <c r="Q41" s="39"/>
      <c r="R41" s="36">
        <v>44196</v>
      </c>
      <c r="S41" s="39">
        <v>7</v>
      </c>
      <c r="T41" s="39" t="s">
        <v>71</v>
      </c>
      <c r="U41" s="38">
        <v>0</v>
      </c>
      <c r="V41" s="39"/>
      <c r="W41" s="35">
        <v>2610600000</v>
      </c>
      <c r="X41" s="35">
        <v>152</v>
      </c>
      <c r="Y41" s="36">
        <v>44012</v>
      </c>
      <c r="Z41" s="13">
        <v>1</v>
      </c>
    </row>
    <row r="42" spans="1:26" ht="31.5" x14ac:dyDescent="0.2">
      <c r="A42" s="35"/>
      <c r="B42" s="77">
        <f t="shared" si="0"/>
        <v>38</v>
      </c>
      <c r="C42" s="35">
        <v>0</v>
      </c>
      <c r="D42" s="35">
        <v>1</v>
      </c>
      <c r="E42" s="36">
        <v>44029</v>
      </c>
      <c r="F42" s="35">
        <v>31692820</v>
      </c>
      <c r="G42" s="37" t="s">
        <v>135</v>
      </c>
      <c r="H42" s="35">
        <v>3118311</v>
      </c>
      <c r="I42" s="35">
        <v>43347</v>
      </c>
      <c r="J42" s="35">
        <v>31</v>
      </c>
      <c r="K42" s="35">
        <v>0</v>
      </c>
      <c r="L42" s="35">
        <v>3142</v>
      </c>
      <c r="M42" s="36">
        <v>43910</v>
      </c>
      <c r="N42" s="35">
        <v>146</v>
      </c>
      <c r="O42" s="38">
        <v>650900</v>
      </c>
      <c r="P42" s="39"/>
      <c r="Q42" s="39"/>
      <c r="R42" s="36">
        <v>44196</v>
      </c>
      <c r="S42" s="39">
        <v>7</v>
      </c>
      <c r="T42" s="39" t="s">
        <v>71</v>
      </c>
      <c r="U42" s="38">
        <v>195200</v>
      </c>
      <c r="V42" s="39"/>
      <c r="W42" s="35">
        <v>2610600000</v>
      </c>
      <c r="X42" s="35">
        <v>163</v>
      </c>
      <c r="Y42" s="36">
        <v>43910</v>
      </c>
      <c r="Z42" s="13">
        <v>0</v>
      </c>
    </row>
    <row r="43" spans="1:26" ht="31.5" x14ac:dyDescent="0.2">
      <c r="A43" s="35"/>
      <c r="B43" s="77">
        <f t="shared" si="0"/>
        <v>39</v>
      </c>
      <c r="C43" s="35">
        <v>0</v>
      </c>
      <c r="D43" s="35">
        <v>1</v>
      </c>
      <c r="E43" s="36">
        <v>44034</v>
      </c>
      <c r="F43" s="35">
        <v>31692820</v>
      </c>
      <c r="G43" s="37" t="s">
        <v>135</v>
      </c>
      <c r="H43" s="35">
        <v>3118311</v>
      </c>
      <c r="I43" s="35">
        <v>43347</v>
      </c>
      <c r="J43" s="35">
        <v>31</v>
      </c>
      <c r="K43" s="35">
        <v>0</v>
      </c>
      <c r="L43" s="35">
        <v>3142</v>
      </c>
      <c r="M43" s="36">
        <v>44034</v>
      </c>
      <c r="N43" s="35">
        <v>395</v>
      </c>
      <c r="O43" s="38">
        <v>3681.23</v>
      </c>
      <c r="P43" s="39"/>
      <c r="Q43" s="39"/>
      <c r="R43" s="36">
        <v>44196</v>
      </c>
      <c r="S43" s="39">
        <v>7</v>
      </c>
      <c r="T43" s="39" t="s">
        <v>71</v>
      </c>
      <c r="U43" s="38">
        <v>0</v>
      </c>
      <c r="V43" s="39"/>
      <c r="W43" s="35">
        <v>2610600000</v>
      </c>
      <c r="X43" s="35">
        <v>166</v>
      </c>
      <c r="Y43" s="36">
        <v>44034</v>
      </c>
      <c r="Z43" s="13">
        <v>0</v>
      </c>
    </row>
    <row r="44" spans="1:26" ht="31.5" x14ac:dyDescent="0.2">
      <c r="A44" s="35"/>
      <c r="B44" s="77">
        <f t="shared" si="0"/>
        <v>40</v>
      </c>
      <c r="C44" s="35">
        <v>0</v>
      </c>
      <c r="D44" s="35">
        <v>1</v>
      </c>
      <c r="E44" s="36">
        <v>44036</v>
      </c>
      <c r="F44" s="35">
        <v>31692820</v>
      </c>
      <c r="G44" s="37" t="s">
        <v>135</v>
      </c>
      <c r="H44" s="35">
        <v>3118311</v>
      </c>
      <c r="I44" s="35">
        <v>43347</v>
      </c>
      <c r="J44" s="35">
        <v>31</v>
      </c>
      <c r="K44" s="35">
        <v>0</v>
      </c>
      <c r="L44" s="35">
        <v>3142</v>
      </c>
      <c r="M44" s="36">
        <v>43910</v>
      </c>
      <c r="N44" s="35">
        <v>142</v>
      </c>
      <c r="O44" s="38">
        <v>318139</v>
      </c>
      <c r="P44" s="39"/>
      <c r="Q44" s="39"/>
      <c r="R44" s="36">
        <v>44196</v>
      </c>
      <c r="S44" s="39">
        <v>7</v>
      </c>
      <c r="T44" s="39" t="s">
        <v>71</v>
      </c>
      <c r="U44" s="38">
        <v>0</v>
      </c>
      <c r="V44" s="39"/>
      <c r="W44" s="35">
        <v>2610600000</v>
      </c>
      <c r="X44" s="35">
        <v>168</v>
      </c>
      <c r="Y44" s="36">
        <v>43910</v>
      </c>
      <c r="Z44" s="13">
        <v>0</v>
      </c>
    </row>
    <row r="45" spans="1:26" ht="31.5" x14ac:dyDescent="0.2">
      <c r="A45" s="35"/>
      <c r="B45" s="77">
        <f t="shared" si="0"/>
        <v>41</v>
      </c>
      <c r="C45" s="35">
        <v>0</v>
      </c>
      <c r="D45" s="35">
        <v>2</v>
      </c>
      <c r="E45" s="36">
        <v>44036</v>
      </c>
      <c r="F45" s="35">
        <v>31692820</v>
      </c>
      <c r="G45" s="37" t="s">
        <v>135</v>
      </c>
      <c r="H45" s="35">
        <v>3118311</v>
      </c>
      <c r="I45" s="35">
        <v>43347</v>
      </c>
      <c r="J45" s="35">
        <v>31</v>
      </c>
      <c r="K45" s="35">
        <v>0</v>
      </c>
      <c r="L45" s="35">
        <v>3142</v>
      </c>
      <c r="M45" s="36">
        <v>43923</v>
      </c>
      <c r="N45" s="35">
        <v>208</v>
      </c>
      <c r="O45" s="38">
        <v>3666</v>
      </c>
      <c r="P45" s="39"/>
      <c r="Q45" s="39"/>
      <c r="R45" s="36">
        <v>44196</v>
      </c>
      <c r="S45" s="39">
        <v>7</v>
      </c>
      <c r="T45" s="39" t="s">
        <v>71</v>
      </c>
      <c r="U45" s="38">
        <v>0</v>
      </c>
      <c r="V45" s="39"/>
      <c r="W45" s="35">
        <v>2610600000</v>
      </c>
      <c r="X45" s="35">
        <v>168</v>
      </c>
      <c r="Y45" s="36">
        <v>43923</v>
      </c>
      <c r="Z45" s="13">
        <v>0</v>
      </c>
    </row>
    <row r="46" spans="1:26" ht="31.5" x14ac:dyDescent="0.2">
      <c r="A46" s="35"/>
      <c r="B46" s="77">
        <f t="shared" si="0"/>
        <v>42</v>
      </c>
      <c r="C46" s="35">
        <v>0</v>
      </c>
      <c r="D46" s="35">
        <v>1</v>
      </c>
      <c r="E46" s="36">
        <v>44055</v>
      </c>
      <c r="F46" s="35">
        <v>31692820</v>
      </c>
      <c r="G46" s="37" t="s">
        <v>135</v>
      </c>
      <c r="H46" s="35">
        <v>3118311</v>
      </c>
      <c r="I46" s="35">
        <v>43347</v>
      </c>
      <c r="J46" s="35">
        <v>31</v>
      </c>
      <c r="K46" s="35">
        <v>0</v>
      </c>
      <c r="L46" s="35">
        <v>3122</v>
      </c>
      <c r="M46" s="36">
        <v>43958</v>
      </c>
      <c r="N46" s="35">
        <v>336</v>
      </c>
      <c r="O46" s="38">
        <v>-6991.86</v>
      </c>
      <c r="P46" s="39"/>
      <c r="Q46" s="39"/>
      <c r="R46" s="36">
        <v>44195</v>
      </c>
      <c r="S46" s="39">
        <v>7</v>
      </c>
      <c r="T46" s="39" t="s">
        <v>71</v>
      </c>
      <c r="U46" s="38">
        <v>0</v>
      </c>
      <c r="V46" s="39" t="s">
        <v>76</v>
      </c>
      <c r="W46" s="35">
        <v>2610600000</v>
      </c>
      <c r="X46" s="35">
        <v>183</v>
      </c>
      <c r="Y46" s="36">
        <v>43958</v>
      </c>
      <c r="Z46" s="13">
        <v>0</v>
      </c>
    </row>
    <row r="47" spans="1:26" ht="31.5" x14ac:dyDescent="0.2">
      <c r="A47" s="35"/>
      <c r="B47" s="77">
        <f t="shared" si="0"/>
        <v>43</v>
      </c>
      <c r="C47" s="35">
        <v>0</v>
      </c>
      <c r="D47" s="35">
        <v>1</v>
      </c>
      <c r="E47" s="36">
        <v>44057</v>
      </c>
      <c r="F47" s="35">
        <v>31692820</v>
      </c>
      <c r="G47" s="37" t="s">
        <v>135</v>
      </c>
      <c r="H47" s="35">
        <v>3118311</v>
      </c>
      <c r="I47" s="35">
        <v>43347</v>
      </c>
      <c r="J47" s="35">
        <v>31</v>
      </c>
      <c r="K47" s="35">
        <v>0</v>
      </c>
      <c r="L47" s="35">
        <v>3122</v>
      </c>
      <c r="M47" s="36">
        <v>44056</v>
      </c>
      <c r="N47" s="35">
        <v>419</v>
      </c>
      <c r="O47" s="38">
        <v>8936.42</v>
      </c>
      <c r="P47" s="39"/>
      <c r="Q47" s="39"/>
      <c r="R47" s="36">
        <v>44196</v>
      </c>
      <c r="S47" s="39">
        <v>7</v>
      </c>
      <c r="T47" s="39" t="s">
        <v>71</v>
      </c>
      <c r="U47" s="38">
        <v>0</v>
      </c>
      <c r="V47" s="39"/>
      <c r="W47" s="35">
        <v>2610600000</v>
      </c>
      <c r="X47" s="35">
        <v>189</v>
      </c>
      <c r="Y47" s="36">
        <v>44056</v>
      </c>
      <c r="Z47" s="13">
        <v>0</v>
      </c>
    </row>
    <row r="48" spans="1:26" ht="31.5" x14ac:dyDescent="0.2">
      <c r="A48" s="35"/>
      <c r="B48" s="77">
        <f t="shared" si="0"/>
        <v>44</v>
      </c>
      <c r="C48" s="35">
        <v>0</v>
      </c>
      <c r="D48" s="35">
        <v>1</v>
      </c>
      <c r="E48" s="36">
        <v>44070</v>
      </c>
      <c r="F48" s="35">
        <v>31692820</v>
      </c>
      <c r="G48" s="37" t="s">
        <v>135</v>
      </c>
      <c r="H48" s="35">
        <v>3118311</v>
      </c>
      <c r="I48" s="35">
        <v>43347</v>
      </c>
      <c r="J48" s="35">
        <v>31</v>
      </c>
      <c r="K48" s="35">
        <v>0</v>
      </c>
      <c r="L48" s="35">
        <v>3122</v>
      </c>
      <c r="M48" s="36">
        <v>43915</v>
      </c>
      <c r="N48" s="35">
        <v>150</v>
      </c>
      <c r="O48" s="38">
        <v>16955.439999999999</v>
      </c>
      <c r="P48" s="39"/>
      <c r="Q48" s="39"/>
      <c r="R48" s="36">
        <v>44196</v>
      </c>
      <c r="S48" s="39">
        <v>7</v>
      </c>
      <c r="T48" s="39" t="s">
        <v>71</v>
      </c>
      <c r="U48" s="38">
        <v>0</v>
      </c>
      <c r="V48" s="39"/>
      <c r="W48" s="35">
        <v>2610600000</v>
      </c>
      <c r="X48" s="35">
        <v>196</v>
      </c>
      <c r="Y48" s="36">
        <v>43915</v>
      </c>
      <c r="Z48" s="13">
        <v>0</v>
      </c>
    </row>
    <row r="49" spans="1:26" ht="31.5" x14ac:dyDescent="0.2">
      <c r="A49" s="35"/>
      <c r="B49" s="77">
        <f t="shared" si="0"/>
        <v>45</v>
      </c>
      <c r="C49" s="35">
        <v>0</v>
      </c>
      <c r="D49" s="35">
        <v>1</v>
      </c>
      <c r="E49" s="36">
        <v>44095</v>
      </c>
      <c r="F49" s="35">
        <v>31692820</v>
      </c>
      <c r="G49" s="37" t="s">
        <v>135</v>
      </c>
      <c r="H49" s="35">
        <v>3118311</v>
      </c>
      <c r="I49" s="35">
        <v>43347</v>
      </c>
      <c r="J49" s="35">
        <v>31</v>
      </c>
      <c r="K49" s="35">
        <v>0</v>
      </c>
      <c r="L49" s="35">
        <v>3122</v>
      </c>
      <c r="M49" s="36">
        <v>44095</v>
      </c>
      <c r="N49" s="35">
        <v>454</v>
      </c>
      <c r="O49" s="38">
        <v>295462.15999999997</v>
      </c>
      <c r="P49" s="39"/>
      <c r="Q49" s="39"/>
      <c r="R49" s="36">
        <v>44196</v>
      </c>
      <c r="S49" s="39">
        <v>7</v>
      </c>
      <c r="T49" s="39" t="s">
        <v>71</v>
      </c>
      <c r="U49" s="38">
        <v>0</v>
      </c>
      <c r="V49" s="39" t="s">
        <v>136</v>
      </c>
      <c r="W49" s="35">
        <v>2610600000</v>
      </c>
      <c r="X49" s="35">
        <v>215</v>
      </c>
      <c r="Y49" s="36">
        <v>44095</v>
      </c>
      <c r="Z49" s="13">
        <v>1</v>
      </c>
    </row>
    <row r="50" spans="1:26" ht="31.5" x14ac:dyDescent="0.2">
      <c r="A50" s="54"/>
      <c r="B50" s="77">
        <f t="shared" si="0"/>
        <v>46</v>
      </c>
      <c r="C50" s="54">
        <v>0</v>
      </c>
      <c r="D50" s="54">
        <v>1</v>
      </c>
      <c r="E50" s="58">
        <v>44127</v>
      </c>
      <c r="F50" s="54">
        <v>31692820</v>
      </c>
      <c r="G50" s="55" t="s">
        <v>70</v>
      </c>
      <c r="H50" s="54">
        <v>3118311</v>
      </c>
      <c r="I50" s="54">
        <v>43347</v>
      </c>
      <c r="J50" s="54">
        <v>31</v>
      </c>
      <c r="K50" s="54">
        <v>0</v>
      </c>
      <c r="L50" s="54">
        <v>3142</v>
      </c>
      <c r="M50" s="58">
        <v>44012</v>
      </c>
      <c r="N50" s="54">
        <v>380</v>
      </c>
      <c r="O50" s="57">
        <v>-289000</v>
      </c>
      <c r="P50" s="56"/>
      <c r="Q50" s="56"/>
      <c r="R50" s="58">
        <v>44196</v>
      </c>
      <c r="S50" s="56">
        <v>7</v>
      </c>
      <c r="T50" s="56" t="s">
        <v>71</v>
      </c>
      <c r="U50" s="57">
        <v>0</v>
      </c>
      <c r="V50" s="56" t="s">
        <v>75</v>
      </c>
      <c r="W50" s="54">
        <v>2610600000</v>
      </c>
      <c r="X50" s="54">
        <v>240</v>
      </c>
      <c r="Y50" s="58">
        <v>44012</v>
      </c>
      <c r="Z50" s="53">
        <v>1</v>
      </c>
    </row>
    <row r="51" spans="1:26" ht="31.5" x14ac:dyDescent="0.2">
      <c r="A51" s="54"/>
      <c r="B51" s="77">
        <f t="shared" si="0"/>
        <v>47</v>
      </c>
      <c r="C51" s="54">
        <v>0</v>
      </c>
      <c r="D51" s="54">
        <v>1</v>
      </c>
      <c r="E51" s="58">
        <v>44161</v>
      </c>
      <c r="F51" s="54">
        <v>31692820</v>
      </c>
      <c r="G51" s="55" t="s">
        <v>70</v>
      </c>
      <c r="H51" s="54">
        <v>3118311</v>
      </c>
      <c r="I51" s="54">
        <v>43347</v>
      </c>
      <c r="J51" s="54">
        <v>31</v>
      </c>
      <c r="K51" s="54">
        <v>0</v>
      </c>
      <c r="L51" s="54">
        <v>3142</v>
      </c>
      <c r="M51" s="58">
        <v>43910</v>
      </c>
      <c r="N51" s="54">
        <v>143</v>
      </c>
      <c r="O51" s="57">
        <v>-253688</v>
      </c>
      <c r="P51" s="56"/>
      <c r="Q51" s="56"/>
      <c r="R51" s="58">
        <v>44196</v>
      </c>
      <c r="S51" s="56">
        <v>7</v>
      </c>
      <c r="T51" s="56" t="s">
        <v>71</v>
      </c>
      <c r="U51" s="57">
        <v>0</v>
      </c>
      <c r="V51" s="56"/>
      <c r="W51" s="54">
        <v>2610600000</v>
      </c>
      <c r="X51" s="54">
        <v>264</v>
      </c>
      <c r="Y51" s="58">
        <v>43881</v>
      </c>
      <c r="Z51" s="53">
        <v>0</v>
      </c>
    </row>
    <row r="52" spans="1:26" ht="31.5" x14ac:dyDescent="0.2">
      <c r="A52" s="54"/>
      <c r="B52" s="77">
        <f t="shared" si="0"/>
        <v>48</v>
      </c>
      <c r="C52" s="54">
        <v>0</v>
      </c>
      <c r="D52" s="54">
        <v>2</v>
      </c>
      <c r="E52" s="58">
        <v>44161</v>
      </c>
      <c r="F52" s="54">
        <v>31692820</v>
      </c>
      <c r="G52" s="55" t="s">
        <v>70</v>
      </c>
      <c r="H52" s="54">
        <v>3118311</v>
      </c>
      <c r="I52" s="54">
        <v>43347</v>
      </c>
      <c r="J52" s="54">
        <v>31</v>
      </c>
      <c r="K52" s="54">
        <v>0</v>
      </c>
      <c r="L52" s="54">
        <v>3122</v>
      </c>
      <c r="M52" s="58">
        <v>43937</v>
      </c>
      <c r="N52" s="54">
        <v>299</v>
      </c>
      <c r="O52" s="57">
        <v>-4348</v>
      </c>
      <c r="P52" s="56"/>
      <c r="Q52" s="56"/>
      <c r="R52" s="58">
        <v>44196</v>
      </c>
      <c r="S52" s="56">
        <v>7</v>
      </c>
      <c r="T52" s="56" t="s">
        <v>71</v>
      </c>
      <c r="U52" s="57">
        <v>0</v>
      </c>
      <c r="V52" s="56"/>
      <c r="W52" s="54">
        <v>2610600000</v>
      </c>
      <c r="X52" s="54">
        <v>264</v>
      </c>
      <c r="Y52" s="58">
        <v>43937</v>
      </c>
      <c r="Z52" s="53">
        <v>0</v>
      </c>
    </row>
    <row r="53" spans="1:26" ht="31.5" x14ac:dyDescent="0.2">
      <c r="A53" s="54"/>
      <c r="B53" s="77">
        <f t="shared" si="0"/>
        <v>49</v>
      </c>
      <c r="C53" s="54">
        <v>0</v>
      </c>
      <c r="D53" s="54">
        <v>3</v>
      </c>
      <c r="E53" s="58">
        <v>44161</v>
      </c>
      <c r="F53" s="54">
        <v>31692820</v>
      </c>
      <c r="G53" s="55" t="s">
        <v>70</v>
      </c>
      <c r="H53" s="54">
        <v>3118311</v>
      </c>
      <c r="I53" s="54">
        <v>43347</v>
      </c>
      <c r="J53" s="54">
        <v>31</v>
      </c>
      <c r="K53" s="54">
        <v>0</v>
      </c>
      <c r="L53" s="54">
        <v>3142</v>
      </c>
      <c r="M53" s="58">
        <v>43924</v>
      </c>
      <c r="N53" s="54">
        <v>206</v>
      </c>
      <c r="O53" s="57">
        <v>-6801</v>
      </c>
      <c r="P53" s="56"/>
      <c r="Q53" s="56"/>
      <c r="R53" s="58">
        <v>44196</v>
      </c>
      <c r="S53" s="56">
        <v>7</v>
      </c>
      <c r="T53" s="56" t="s">
        <v>71</v>
      </c>
      <c r="U53" s="57">
        <v>0</v>
      </c>
      <c r="V53" s="56"/>
      <c r="W53" s="54">
        <v>2610600000</v>
      </c>
      <c r="X53" s="54">
        <v>264</v>
      </c>
      <c r="Y53" s="58">
        <v>43924</v>
      </c>
      <c r="Z53" s="53">
        <v>0</v>
      </c>
    </row>
    <row r="54" spans="1:26" ht="31.5" x14ac:dyDescent="0.2">
      <c r="A54" s="54"/>
      <c r="B54" s="77">
        <f t="shared" si="0"/>
        <v>50</v>
      </c>
      <c r="C54" s="54">
        <v>0</v>
      </c>
      <c r="D54" s="54">
        <v>1</v>
      </c>
      <c r="E54" s="58">
        <v>44172</v>
      </c>
      <c r="F54" s="54">
        <v>31692820</v>
      </c>
      <c r="G54" s="55" t="s">
        <v>70</v>
      </c>
      <c r="H54" s="54">
        <v>3118311</v>
      </c>
      <c r="I54" s="54">
        <v>43347</v>
      </c>
      <c r="J54" s="54">
        <v>31</v>
      </c>
      <c r="K54" s="54">
        <v>0</v>
      </c>
      <c r="L54" s="54">
        <v>3142</v>
      </c>
      <c r="M54" s="58">
        <v>43923</v>
      </c>
      <c r="N54" s="54">
        <v>207</v>
      </c>
      <c r="O54" s="57">
        <v>-3363</v>
      </c>
      <c r="P54" s="56"/>
      <c r="Q54" s="56"/>
      <c r="R54" s="58">
        <v>44196</v>
      </c>
      <c r="S54" s="56">
        <v>7</v>
      </c>
      <c r="T54" s="56" t="s">
        <v>71</v>
      </c>
      <c r="U54" s="57">
        <v>0</v>
      </c>
      <c r="V54" s="56"/>
      <c r="W54" s="54">
        <v>2610600000</v>
      </c>
      <c r="X54" s="54">
        <v>271</v>
      </c>
      <c r="Y54" s="58">
        <v>43923</v>
      </c>
      <c r="Z54" s="53">
        <v>0</v>
      </c>
    </row>
    <row r="55" spans="1:26" ht="31.5" x14ac:dyDescent="0.2">
      <c r="A55" s="54"/>
      <c r="B55" s="77">
        <f t="shared" si="0"/>
        <v>51</v>
      </c>
      <c r="C55" s="54">
        <v>0</v>
      </c>
      <c r="D55" s="54">
        <v>1</v>
      </c>
      <c r="E55" s="58">
        <v>44179</v>
      </c>
      <c r="F55" s="54">
        <v>31692820</v>
      </c>
      <c r="G55" s="55" t="s">
        <v>70</v>
      </c>
      <c r="H55" s="54">
        <v>3118311</v>
      </c>
      <c r="I55" s="54">
        <v>43347</v>
      </c>
      <c r="J55" s="54">
        <v>31</v>
      </c>
      <c r="K55" s="54">
        <v>0</v>
      </c>
      <c r="L55" s="54">
        <v>3122</v>
      </c>
      <c r="M55" s="58">
        <v>44179</v>
      </c>
      <c r="N55" s="54">
        <v>536</v>
      </c>
      <c r="O55" s="57">
        <v>3060.1</v>
      </c>
      <c r="P55" s="56"/>
      <c r="Q55" s="56"/>
      <c r="R55" s="58">
        <v>44196</v>
      </c>
      <c r="S55" s="56">
        <v>7</v>
      </c>
      <c r="T55" s="56" t="s">
        <v>71</v>
      </c>
      <c r="U55" s="57">
        <v>0</v>
      </c>
      <c r="V55" s="56"/>
      <c r="W55" s="54">
        <v>2610600000</v>
      </c>
      <c r="X55" s="54">
        <v>283</v>
      </c>
      <c r="Y55" s="58">
        <v>44179</v>
      </c>
      <c r="Z55" s="53">
        <v>0</v>
      </c>
    </row>
    <row r="56" spans="1:26" ht="31.5" x14ac:dyDescent="0.2">
      <c r="A56" s="54"/>
      <c r="B56" s="77">
        <f t="shared" si="0"/>
        <v>52</v>
      </c>
      <c r="C56" s="54">
        <v>0</v>
      </c>
      <c r="D56" s="54">
        <v>1</v>
      </c>
      <c r="E56" s="58">
        <v>44188</v>
      </c>
      <c r="F56" s="54">
        <v>31692820</v>
      </c>
      <c r="G56" s="55" t="s">
        <v>70</v>
      </c>
      <c r="H56" s="54">
        <v>3118311</v>
      </c>
      <c r="I56" s="54">
        <v>43347</v>
      </c>
      <c r="J56" s="54">
        <v>31</v>
      </c>
      <c r="K56" s="54">
        <v>0</v>
      </c>
      <c r="L56" s="54">
        <v>3142</v>
      </c>
      <c r="M56" s="58">
        <v>43937</v>
      </c>
      <c r="N56" s="54">
        <v>292</v>
      </c>
      <c r="O56" s="57">
        <v>-247756</v>
      </c>
      <c r="P56" s="56"/>
      <c r="Q56" s="56"/>
      <c r="R56" s="58">
        <v>44196</v>
      </c>
      <c r="S56" s="56">
        <v>7</v>
      </c>
      <c r="T56" s="56" t="s">
        <v>71</v>
      </c>
      <c r="U56" s="57">
        <v>0</v>
      </c>
      <c r="V56" s="56"/>
      <c r="W56" s="54">
        <v>2610600000</v>
      </c>
      <c r="X56" s="54">
        <v>289</v>
      </c>
      <c r="Y56" s="58">
        <v>43937</v>
      </c>
      <c r="Z56" s="53">
        <v>0</v>
      </c>
    </row>
    <row r="57" spans="1:26" ht="31.5" x14ac:dyDescent="0.2">
      <c r="A57" s="54"/>
      <c r="B57" s="77">
        <f t="shared" si="0"/>
        <v>53</v>
      </c>
      <c r="C57" s="54">
        <v>0</v>
      </c>
      <c r="D57" s="54">
        <v>2</v>
      </c>
      <c r="E57" s="58">
        <v>44188</v>
      </c>
      <c r="F57" s="54">
        <v>31692820</v>
      </c>
      <c r="G57" s="55" t="s">
        <v>70</v>
      </c>
      <c r="H57" s="54">
        <v>3118311</v>
      </c>
      <c r="I57" s="54">
        <v>43347</v>
      </c>
      <c r="J57" s="54">
        <v>31</v>
      </c>
      <c r="K57" s="54">
        <v>0</v>
      </c>
      <c r="L57" s="54">
        <v>3142</v>
      </c>
      <c r="M57" s="58">
        <v>44179</v>
      </c>
      <c r="N57" s="54">
        <v>536</v>
      </c>
      <c r="O57" s="57">
        <v>-3060.1</v>
      </c>
      <c r="P57" s="56"/>
      <c r="Q57" s="56"/>
      <c r="R57" s="58">
        <v>44196</v>
      </c>
      <c r="S57" s="56">
        <v>7</v>
      </c>
      <c r="T57" s="56" t="s">
        <v>71</v>
      </c>
      <c r="U57" s="57">
        <v>0</v>
      </c>
      <c r="V57" s="56"/>
      <c r="W57" s="54">
        <v>2610600000</v>
      </c>
      <c r="X57" s="54">
        <v>289</v>
      </c>
      <c r="Y57" s="58">
        <v>44179</v>
      </c>
      <c r="Z57" s="53">
        <v>0</v>
      </c>
    </row>
    <row r="58" spans="1:26" ht="31.5" x14ac:dyDescent="0.2">
      <c r="A58" s="77"/>
      <c r="B58" s="77">
        <f t="shared" si="0"/>
        <v>54</v>
      </c>
      <c r="C58" s="77">
        <v>0</v>
      </c>
      <c r="D58" s="77">
        <v>1</v>
      </c>
      <c r="E58" s="84">
        <v>44109</v>
      </c>
      <c r="F58" s="77">
        <v>31692820</v>
      </c>
      <c r="G58" s="81" t="s">
        <v>135</v>
      </c>
      <c r="H58" s="77">
        <v>3118311</v>
      </c>
      <c r="I58" s="77">
        <v>43347</v>
      </c>
      <c r="J58" s="77">
        <v>31</v>
      </c>
      <c r="K58" s="77">
        <v>0</v>
      </c>
      <c r="L58" s="77">
        <v>3122</v>
      </c>
      <c r="M58" s="84">
        <v>44105</v>
      </c>
      <c r="N58" s="77">
        <v>469</v>
      </c>
      <c r="O58" s="83">
        <v>3741.63</v>
      </c>
      <c r="P58" s="82"/>
      <c r="Q58" s="82"/>
      <c r="R58" s="84">
        <v>44196</v>
      </c>
      <c r="S58" s="82">
        <v>7</v>
      </c>
      <c r="T58" s="82" t="s">
        <v>71</v>
      </c>
      <c r="U58" s="83">
        <v>0</v>
      </c>
      <c r="V58" s="82"/>
      <c r="W58" s="77">
        <v>2610600000</v>
      </c>
      <c r="X58" s="77">
        <v>225</v>
      </c>
      <c r="Y58" s="84">
        <v>44105</v>
      </c>
      <c r="Z58" s="76">
        <v>0</v>
      </c>
    </row>
    <row r="59" spans="1:26" ht="31.5" x14ac:dyDescent="0.2">
      <c r="A59" s="77"/>
      <c r="B59" s="77">
        <f t="shared" si="0"/>
        <v>55</v>
      </c>
      <c r="C59" s="77">
        <v>0</v>
      </c>
      <c r="D59" s="77">
        <v>2</v>
      </c>
      <c r="E59" s="84">
        <v>44127</v>
      </c>
      <c r="F59" s="77">
        <v>31692820</v>
      </c>
      <c r="G59" s="81" t="s">
        <v>135</v>
      </c>
      <c r="H59" s="77">
        <v>3118311</v>
      </c>
      <c r="I59" s="77">
        <v>43347</v>
      </c>
      <c r="J59" s="77">
        <v>31</v>
      </c>
      <c r="K59" s="77">
        <v>0</v>
      </c>
      <c r="L59" s="77">
        <v>3142</v>
      </c>
      <c r="M59" s="84">
        <v>44126</v>
      </c>
      <c r="N59" s="77">
        <v>486</v>
      </c>
      <c r="O59" s="83">
        <v>14210.53</v>
      </c>
      <c r="P59" s="82"/>
      <c r="Q59" s="82"/>
      <c r="R59" s="84">
        <v>44196</v>
      </c>
      <c r="S59" s="82">
        <v>7</v>
      </c>
      <c r="T59" s="82" t="s">
        <v>71</v>
      </c>
      <c r="U59" s="83">
        <v>0</v>
      </c>
      <c r="V59" s="82"/>
      <c r="W59" s="77">
        <v>2610600000</v>
      </c>
      <c r="X59" s="77">
        <v>241</v>
      </c>
      <c r="Y59" s="84">
        <v>44126</v>
      </c>
      <c r="Z59" s="76">
        <v>0</v>
      </c>
    </row>
    <row r="60" spans="1:26" ht="31.5" x14ac:dyDescent="0.2">
      <c r="A60" s="77"/>
      <c r="B60" s="77">
        <f t="shared" si="0"/>
        <v>56</v>
      </c>
      <c r="C60" s="77">
        <v>0</v>
      </c>
      <c r="D60" s="77">
        <v>1</v>
      </c>
      <c r="E60" s="84">
        <v>44161</v>
      </c>
      <c r="F60" s="77">
        <v>31692820</v>
      </c>
      <c r="G60" s="81" t="s">
        <v>135</v>
      </c>
      <c r="H60" s="77">
        <v>3118311</v>
      </c>
      <c r="I60" s="77">
        <v>43347</v>
      </c>
      <c r="J60" s="77">
        <v>31</v>
      </c>
      <c r="K60" s="77">
        <v>0</v>
      </c>
      <c r="L60" s="77">
        <v>3142</v>
      </c>
      <c r="M60" s="84">
        <v>43910</v>
      </c>
      <c r="N60" s="77">
        <v>143</v>
      </c>
      <c r="O60" s="83">
        <v>253688</v>
      </c>
      <c r="P60" s="82"/>
      <c r="Q60" s="82"/>
      <c r="R60" s="84">
        <v>44196</v>
      </c>
      <c r="S60" s="82">
        <v>7</v>
      </c>
      <c r="T60" s="82" t="s">
        <v>71</v>
      </c>
      <c r="U60" s="83">
        <v>0</v>
      </c>
      <c r="V60" s="82"/>
      <c r="W60" s="77">
        <v>2610600000</v>
      </c>
      <c r="X60" s="77">
        <v>265</v>
      </c>
      <c r="Y60" s="84">
        <v>43910</v>
      </c>
      <c r="Z60" s="76">
        <v>0</v>
      </c>
    </row>
    <row r="61" spans="1:26" ht="31.5" x14ac:dyDescent="0.2">
      <c r="A61" s="77"/>
      <c r="B61" s="77">
        <f t="shared" si="0"/>
        <v>57</v>
      </c>
      <c r="C61" s="77">
        <v>0</v>
      </c>
      <c r="D61" s="77">
        <v>2</v>
      </c>
      <c r="E61" s="84">
        <v>44161</v>
      </c>
      <c r="F61" s="77">
        <v>31692820</v>
      </c>
      <c r="G61" s="81" t="s">
        <v>135</v>
      </c>
      <c r="H61" s="77">
        <v>3118311</v>
      </c>
      <c r="I61" s="77">
        <v>43347</v>
      </c>
      <c r="J61" s="77">
        <v>31</v>
      </c>
      <c r="K61" s="77">
        <v>0</v>
      </c>
      <c r="L61" s="77">
        <v>3122</v>
      </c>
      <c r="M61" s="84">
        <v>43937</v>
      </c>
      <c r="N61" s="77">
        <v>299</v>
      </c>
      <c r="O61" s="83">
        <v>4348</v>
      </c>
      <c r="P61" s="82"/>
      <c r="Q61" s="82"/>
      <c r="R61" s="84">
        <v>44196</v>
      </c>
      <c r="S61" s="82">
        <v>7</v>
      </c>
      <c r="T61" s="82" t="s">
        <v>71</v>
      </c>
      <c r="U61" s="83">
        <v>0</v>
      </c>
      <c r="V61" s="82"/>
      <c r="W61" s="77">
        <v>2610600000</v>
      </c>
      <c r="X61" s="77">
        <v>265</v>
      </c>
      <c r="Y61" s="84">
        <v>43937</v>
      </c>
      <c r="Z61" s="76">
        <v>0</v>
      </c>
    </row>
    <row r="62" spans="1:26" ht="31.5" x14ac:dyDescent="0.2">
      <c r="A62" s="77"/>
      <c r="B62" s="77">
        <f t="shared" si="0"/>
        <v>58</v>
      </c>
      <c r="C62" s="77">
        <v>0</v>
      </c>
      <c r="D62" s="77">
        <v>3</v>
      </c>
      <c r="E62" s="84">
        <v>44161</v>
      </c>
      <c r="F62" s="77">
        <v>31692820</v>
      </c>
      <c r="G62" s="81" t="s">
        <v>135</v>
      </c>
      <c r="H62" s="77">
        <v>3118311</v>
      </c>
      <c r="I62" s="77">
        <v>43347</v>
      </c>
      <c r="J62" s="77">
        <v>31</v>
      </c>
      <c r="K62" s="77">
        <v>0</v>
      </c>
      <c r="L62" s="77">
        <v>3142</v>
      </c>
      <c r="M62" s="84">
        <v>43923</v>
      </c>
      <c r="N62" s="77">
        <v>206</v>
      </c>
      <c r="O62" s="83">
        <v>6801</v>
      </c>
      <c r="P62" s="82"/>
      <c r="Q62" s="82"/>
      <c r="R62" s="84">
        <v>44196</v>
      </c>
      <c r="S62" s="82">
        <v>7</v>
      </c>
      <c r="T62" s="82" t="s">
        <v>71</v>
      </c>
      <c r="U62" s="83">
        <v>0</v>
      </c>
      <c r="V62" s="82"/>
      <c r="W62" s="77">
        <v>2610600000</v>
      </c>
      <c r="X62" s="77">
        <v>265</v>
      </c>
      <c r="Y62" s="84">
        <v>43923</v>
      </c>
      <c r="Z62" s="76">
        <v>0</v>
      </c>
    </row>
    <row r="63" spans="1:26" ht="31.5" x14ac:dyDescent="0.2">
      <c r="A63" s="77"/>
      <c r="B63" s="77">
        <f t="shared" si="0"/>
        <v>59</v>
      </c>
      <c r="C63" s="77">
        <v>0</v>
      </c>
      <c r="D63" s="77">
        <v>1</v>
      </c>
      <c r="E63" s="84">
        <v>44172</v>
      </c>
      <c r="F63" s="77">
        <v>31692820</v>
      </c>
      <c r="G63" s="81" t="s">
        <v>135</v>
      </c>
      <c r="H63" s="77">
        <v>3118311</v>
      </c>
      <c r="I63" s="77">
        <v>43347</v>
      </c>
      <c r="J63" s="77">
        <v>31</v>
      </c>
      <c r="K63" s="77">
        <v>0</v>
      </c>
      <c r="L63" s="77">
        <v>3142</v>
      </c>
      <c r="M63" s="84">
        <v>43923</v>
      </c>
      <c r="N63" s="77">
        <v>207</v>
      </c>
      <c r="O63" s="83">
        <v>3363</v>
      </c>
      <c r="P63" s="82"/>
      <c r="Q63" s="82"/>
      <c r="R63" s="84">
        <v>44196</v>
      </c>
      <c r="S63" s="82">
        <v>7</v>
      </c>
      <c r="T63" s="82" t="s">
        <v>71</v>
      </c>
      <c r="U63" s="83">
        <v>0</v>
      </c>
      <c r="V63" s="82"/>
      <c r="W63" s="77">
        <v>2610600000</v>
      </c>
      <c r="X63" s="77">
        <v>272</v>
      </c>
      <c r="Y63" s="84">
        <v>43923</v>
      </c>
      <c r="Z63" s="76">
        <v>0</v>
      </c>
    </row>
    <row r="64" spans="1:26" ht="31.5" x14ac:dyDescent="0.2">
      <c r="A64" s="77"/>
      <c r="B64" s="77">
        <f t="shared" si="0"/>
        <v>60</v>
      </c>
      <c r="C64" s="77">
        <v>0</v>
      </c>
      <c r="D64" s="77">
        <v>1</v>
      </c>
      <c r="E64" s="84">
        <v>44181</v>
      </c>
      <c r="F64" s="77">
        <v>31692820</v>
      </c>
      <c r="G64" s="81" t="s">
        <v>135</v>
      </c>
      <c r="H64" s="77">
        <v>3118311</v>
      </c>
      <c r="I64" s="77">
        <v>43347</v>
      </c>
      <c r="J64" s="77">
        <v>31</v>
      </c>
      <c r="K64" s="77">
        <v>0</v>
      </c>
      <c r="L64" s="77">
        <v>3142</v>
      </c>
      <c r="M64" s="84">
        <v>44173</v>
      </c>
      <c r="N64" s="77">
        <v>529</v>
      </c>
      <c r="O64" s="83">
        <v>129659.74</v>
      </c>
      <c r="P64" s="82"/>
      <c r="Q64" s="82"/>
      <c r="R64" s="84">
        <v>44196</v>
      </c>
      <c r="S64" s="82">
        <v>7</v>
      </c>
      <c r="T64" s="82" t="s">
        <v>71</v>
      </c>
      <c r="U64" s="83">
        <v>0</v>
      </c>
      <c r="V64" s="82" t="s">
        <v>174</v>
      </c>
      <c r="W64" s="77">
        <v>2610600000</v>
      </c>
      <c r="X64" s="77">
        <v>275</v>
      </c>
      <c r="Y64" s="84">
        <v>44173</v>
      </c>
      <c r="Z64" s="76" t="s">
        <v>175</v>
      </c>
    </row>
    <row r="65" spans="1:26" ht="31.5" x14ac:dyDescent="0.2">
      <c r="A65" s="77"/>
      <c r="B65" s="77">
        <f t="shared" si="0"/>
        <v>61</v>
      </c>
      <c r="C65" s="77">
        <v>0</v>
      </c>
      <c r="D65" s="77">
        <v>1</v>
      </c>
      <c r="E65" s="84">
        <v>44188</v>
      </c>
      <c r="F65" s="77">
        <v>31692820</v>
      </c>
      <c r="G65" s="81" t="s">
        <v>135</v>
      </c>
      <c r="H65" s="77">
        <v>3118311</v>
      </c>
      <c r="I65" s="77">
        <v>43347</v>
      </c>
      <c r="J65" s="77">
        <v>31</v>
      </c>
      <c r="K65" s="77">
        <v>0</v>
      </c>
      <c r="L65" s="77">
        <v>3122</v>
      </c>
      <c r="M65" s="84">
        <v>43937</v>
      </c>
      <c r="N65" s="77">
        <v>292</v>
      </c>
      <c r="O65" s="83">
        <v>247756</v>
      </c>
      <c r="P65" s="82"/>
      <c r="Q65" s="82"/>
      <c r="R65" s="84">
        <v>44196</v>
      </c>
      <c r="S65" s="82">
        <v>7</v>
      </c>
      <c r="T65" s="82" t="s">
        <v>71</v>
      </c>
      <c r="U65" s="83">
        <v>0</v>
      </c>
      <c r="V65" s="82"/>
      <c r="W65" s="77">
        <v>2610600000</v>
      </c>
      <c r="X65" s="77">
        <v>290</v>
      </c>
      <c r="Y65" s="84">
        <v>43937</v>
      </c>
      <c r="Z65" s="76">
        <v>0</v>
      </c>
    </row>
    <row r="66" spans="1:26" ht="31.5" x14ac:dyDescent="0.2">
      <c r="A66" s="77"/>
      <c r="B66" s="77">
        <f t="shared" si="0"/>
        <v>62</v>
      </c>
      <c r="C66" s="77">
        <v>0</v>
      </c>
      <c r="D66" s="77">
        <v>2</v>
      </c>
      <c r="E66" s="84">
        <v>44188</v>
      </c>
      <c r="F66" s="77">
        <v>31692820</v>
      </c>
      <c r="G66" s="81" t="s">
        <v>135</v>
      </c>
      <c r="H66" s="77">
        <v>3118311</v>
      </c>
      <c r="I66" s="77">
        <v>43347</v>
      </c>
      <c r="J66" s="77">
        <v>31</v>
      </c>
      <c r="K66" s="77">
        <v>0</v>
      </c>
      <c r="L66" s="77">
        <v>3122</v>
      </c>
      <c r="M66" s="84">
        <v>44179</v>
      </c>
      <c r="N66" s="77">
        <v>536</v>
      </c>
      <c r="O66" s="83">
        <v>3060.1</v>
      </c>
      <c r="P66" s="82"/>
      <c r="Q66" s="82"/>
      <c r="R66" s="84">
        <v>44196</v>
      </c>
      <c r="S66" s="82">
        <v>7</v>
      </c>
      <c r="T66" s="82" t="s">
        <v>71</v>
      </c>
      <c r="U66" s="83">
        <v>0</v>
      </c>
      <c r="V66" s="82"/>
      <c r="W66" s="77">
        <v>2610600000</v>
      </c>
      <c r="X66" s="77">
        <v>290</v>
      </c>
      <c r="Y66" s="84">
        <v>44179</v>
      </c>
      <c r="Z66" s="76">
        <v>0</v>
      </c>
    </row>
    <row r="67" spans="1:26" ht="31.5" x14ac:dyDescent="0.2">
      <c r="A67" s="77"/>
      <c r="B67" s="77">
        <f t="shared" si="0"/>
        <v>63</v>
      </c>
      <c r="C67" s="77">
        <v>0</v>
      </c>
      <c r="D67" s="77">
        <v>1</v>
      </c>
      <c r="E67" s="84">
        <v>44189</v>
      </c>
      <c r="F67" s="77">
        <v>31692820</v>
      </c>
      <c r="G67" s="81" t="s">
        <v>135</v>
      </c>
      <c r="H67" s="77">
        <v>3118311</v>
      </c>
      <c r="I67" s="77">
        <v>43347</v>
      </c>
      <c r="J67" s="77">
        <v>31</v>
      </c>
      <c r="K67" s="77">
        <v>0</v>
      </c>
      <c r="L67" s="77">
        <v>3142</v>
      </c>
      <c r="M67" s="84">
        <v>44189</v>
      </c>
      <c r="N67" s="77">
        <v>549</v>
      </c>
      <c r="O67" s="83">
        <v>1816.73</v>
      </c>
      <c r="P67" s="82"/>
      <c r="Q67" s="82"/>
      <c r="R67" s="84">
        <v>44196</v>
      </c>
      <c r="S67" s="82">
        <v>7</v>
      </c>
      <c r="T67" s="82" t="s">
        <v>71</v>
      </c>
      <c r="U67" s="83">
        <v>0</v>
      </c>
      <c r="V67" s="82"/>
      <c r="W67" s="77">
        <v>2610600000</v>
      </c>
      <c r="X67" s="77">
        <v>295</v>
      </c>
      <c r="Y67" s="84">
        <v>44189</v>
      </c>
      <c r="Z67" s="76">
        <v>0</v>
      </c>
    </row>
    <row r="68" spans="1:26" x14ac:dyDescent="0.2">
      <c r="A68" s="72"/>
      <c r="B68" s="75" t="s">
        <v>169</v>
      </c>
      <c r="C68" s="75"/>
      <c r="D68" s="75"/>
      <c r="E68" s="73"/>
      <c r="F68" s="73"/>
      <c r="G68" s="80"/>
      <c r="H68" s="73"/>
      <c r="I68" s="73"/>
      <c r="J68" s="73"/>
      <c r="K68" s="73"/>
      <c r="L68" s="72"/>
      <c r="M68" s="73"/>
      <c r="N68" s="73"/>
      <c r="O68" s="79">
        <f>SUM(O5:O67)</f>
        <v>5446966.410000002</v>
      </c>
      <c r="P68" s="79"/>
      <c r="Q68" s="79"/>
      <c r="R68" s="72"/>
      <c r="S68" s="79"/>
      <c r="T68" s="79"/>
      <c r="U68" s="79">
        <v>0</v>
      </c>
      <c r="V68" s="79"/>
      <c r="W68" s="72"/>
      <c r="X68" s="78"/>
      <c r="Y68" s="78"/>
      <c r="Z68" s="74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4"/>
  <sheetViews>
    <sheetView tabSelected="1" zoomScale="85" zoomScaleNormal="85" workbookViewId="0">
      <selection activeCell="I12" sqref="I12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0" customWidth="1"/>
    <col min="7" max="7" width="12.5703125" style="9" customWidth="1"/>
    <col min="9" max="9" width="10.42578125" customWidth="1"/>
    <col min="14" max="14" width="9.140625" style="10"/>
    <col min="15" max="16" width="11" style="10" customWidth="1"/>
    <col min="17" max="17" width="12" style="19" customWidth="1"/>
    <col min="18" max="18" width="10.28515625" style="10" customWidth="1"/>
    <col min="19" max="19" width="10.140625" style="10" customWidth="1"/>
    <col min="20" max="20" width="15.85546875" customWidth="1"/>
    <col min="21" max="21" width="9.140625" style="10"/>
    <col min="22" max="22" width="12.85546875" style="9" customWidth="1"/>
    <col min="26" max="26" width="17.5703125" customWidth="1"/>
    <col min="27" max="27" width="12" style="19" customWidth="1"/>
    <col min="28" max="28" width="11" customWidth="1"/>
  </cols>
  <sheetData>
    <row r="1" spans="1:31" ht="18.75" x14ac:dyDescent="0.2">
      <c r="A1" s="50" t="s">
        <v>203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1" s="4" customFormat="1" ht="18" customHeight="1" x14ac:dyDescent="0.25">
      <c r="A2" s="2"/>
      <c r="B2" s="51" t="s">
        <v>176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2"/>
      <c r="AA2" s="21"/>
    </row>
    <row r="3" spans="1:31" s="13" customFormat="1" ht="31.5" x14ac:dyDescent="0.2">
      <c r="A3" s="16" t="s">
        <v>0</v>
      </c>
      <c r="B3" s="16" t="s">
        <v>67</v>
      </c>
      <c r="C3" s="16" t="s">
        <v>23</v>
      </c>
      <c r="D3" s="16" t="s">
        <v>24</v>
      </c>
      <c r="E3" s="16" t="s">
        <v>1</v>
      </c>
      <c r="F3" s="16" t="s">
        <v>25</v>
      </c>
      <c r="G3" s="20" t="s">
        <v>26</v>
      </c>
      <c r="H3" s="16" t="s">
        <v>10</v>
      </c>
      <c r="I3" s="16" t="s">
        <v>27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12</v>
      </c>
      <c r="P3" s="16" t="s">
        <v>13</v>
      </c>
      <c r="Q3" s="18" t="s">
        <v>5</v>
      </c>
      <c r="R3" s="16" t="s">
        <v>28</v>
      </c>
      <c r="S3" s="16" t="s">
        <v>29</v>
      </c>
      <c r="T3" s="16" t="s">
        <v>35</v>
      </c>
      <c r="U3" s="16" t="s">
        <v>36</v>
      </c>
      <c r="V3" s="20" t="s">
        <v>37</v>
      </c>
      <c r="W3" s="16" t="s">
        <v>31</v>
      </c>
      <c r="X3" s="16" t="s">
        <v>1</v>
      </c>
      <c r="Y3" s="16" t="s">
        <v>17</v>
      </c>
      <c r="Z3" s="16" t="s">
        <v>32</v>
      </c>
      <c r="AA3" s="18" t="s">
        <v>38</v>
      </c>
      <c r="AB3" s="16" t="s">
        <v>8</v>
      </c>
      <c r="AC3" s="16" t="s">
        <v>34</v>
      </c>
      <c r="AD3" s="16" t="s">
        <v>14</v>
      </c>
    </row>
    <row r="4" spans="1:31" s="5" customFormat="1" ht="31.5" x14ac:dyDescent="0.2">
      <c r="A4" s="6"/>
      <c r="B4" s="6">
        <v>1</v>
      </c>
      <c r="C4" s="6">
        <v>0</v>
      </c>
      <c r="D4" s="6">
        <v>1</v>
      </c>
      <c r="E4" s="32">
        <v>43895</v>
      </c>
      <c r="F4" s="6">
        <v>31692820</v>
      </c>
      <c r="G4" s="14" t="s">
        <v>70</v>
      </c>
      <c r="H4" s="6">
        <v>3118311</v>
      </c>
      <c r="I4" s="6">
        <v>43347</v>
      </c>
      <c r="J4" s="6">
        <v>31</v>
      </c>
      <c r="K4" s="6">
        <v>0</v>
      </c>
      <c r="L4" s="6">
        <v>3122</v>
      </c>
      <c r="M4" s="32">
        <v>43885</v>
      </c>
      <c r="N4" s="6">
        <v>75</v>
      </c>
      <c r="O4" s="32">
        <v>43894</v>
      </c>
      <c r="P4" s="47" t="s">
        <v>165</v>
      </c>
      <c r="Q4" s="31">
        <v>20000</v>
      </c>
      <c r="R4" s="6">
        <v>39365715</v>
      </c>
      <c r="S4" s="6" t="s">
        <v>77</v>
      </c>
      <c r="T4" s="15" t="s">
        <v>78</v>
      </c>
      <c r="U4" s="6">
        <v>0</v>
      </c>
      <c r="V4" s="14" t="s">
        <v>79</v>
      </c>
      <c r="W4" s="6">
        <v>7</v>
      </c>
      <c r="X4" s="32">
        <v>43895</v>
      </c>
      <c r="Y4" s="6">
        <v>1</v>
      </c>
      <c r="Z4" s="6" t="s">
        <v>71</v>
      </c>
      <c r="AA4" s="31">
        <v>0</v>
      </c>
      <c r="AB4" s="6">
        <v>2610600000</v>
      </c>
      <c r="AC4" s="6">
        <v>55</v>
      </c>
      <c r="AD4" s="32">
        <v>43921</v>
      </c>
      <c r="AE4" s="5">
        <v>0</v>
      </c>
    </row>
    <row r="5" spans="1:31" s="1" customFormat="1" ht="31.5" x14ac:dyDescent="0.2">
      <c r="A5" s="6"/>
      <c r="B5" s="6">
        <f>B4+1</f>
        <v>2</v>
      </c>
      <c r="C5" s="6">
        <v>0</v>
      </c>
      <c r="D5" s="6">
        <v>1</v>
      </c>
      <c r="E5" s="32">
        <v>43900</v>
      </c>
      <c r="F5" s="6">
        <v>31692820</v>
      </c>
      <c r="G5" s="14" t="s">
        <v>70</v>
      </c>
      <c r="H5" s="6">
        <v>3118311</v>
      </c>
      <c r="I5" s="6">
        <v>43347</v>
      </c>
      <c r="J5" s="6">
        <v>31</v>
      </c>
      <c r="K5" s="6">
        <v>0</v>
      </c>
      <c r="L5" s="6">
        <v>3122</v>
      </c>
      <c r="M5" s="32">
        <v>43865</v>
      </c>
      <c r="N5" s="6">
        <v>53</v>
      </c>
      <c r="O5" s="32">
        <v>43896</v>
      </c>
      <c r="P5" s="6">
        <v>2</v>
      </c>
      <c r="Q5" s="31">
        <v>119832</v>
      </c>
      <c r="R5" s="6">
        <v>43226832</v>
      </c>
      <c r="S5" s="6" t="s">
        <v>80</v>
      </c>
      <c r="T5" s="15" t="s">
        <v>78</v>
      </c>
      <c r="U5" s="6">
        <v>0</v>
      </c>
      <c r="V5" s="14" t="s">
        <v>81</v>
      </c>
      <c r="W5" s="6">
        <v>7</v>
      </c>
      <c r="X5" s="32">
        <v>43900</v>
      </c>
      <c r="Y5" s="6">
        <v>1</v>
      </c>
      <c r="Z5" s="6" t="s">
        <v>71</v>
      </c>
      <c r="AA5" s="31">
        <v>0</v>
      </c>
      <c r="AB5" s="6">
        <v>2610600000</v>
      </c>
      <c r="AC5" s="6">
        <v>62</v>
      </c>
      <c r="AD5" s="32">
        <v>43921</v>
      </c>
      <c r="AE5" s="5">
        <v>0</v>
      </c>
    </row>
    <row r="6" spans="1:31" ht="31.5" x14ac:dyDescent="0.2">
      <c r="A6" s="6"/>
      <c r="B6" s="90">
        <f t="shared" ref="B6:B53" si="0">B5+1</f>
        <v>3</v>
      </c>
      <c r="C6" s="6">
        <v>0</v>
      </c>
      <c r="D6" s="6">
        <v>2</v>
      </c>
      <c r="E6" s="32">
        <v>43900</v>
      </c>
      <c r="F6" s="6">
        <v>31692820</v>
      </c>
      <c r="G6" s="14" t="s">
        <v>70</v>
      </c>
      <c r="H6" s="6">
        <v>3118311</v>
      </c>
      <c r="I6" s="6">
        <v>43347</v>
      </c>
      <c r="J6" s="6">
        <v>31</v>
      </c>
      <c r="K6" s="6">
        <v>0</v>
      </c>
      <c r="L6" s="6">
        <v>3142</v>
      </c>
      <c r="M6" s="32">
        <v>43885</v>
      </c>
      <c r="N6" s="6">
        <v>72</v>
      </c>
      <c r="O6" s="32">
        <v>43896</v>
      </c>
      <c r="P6" s="6" t="s">
        <v>82</v>
      </c>
      <c r="Q6" s="31">
        <v>33084.959999999999</v>
      </c>
      <c r="R6" s="6">
        <v>32805994</v>
      </c>
      <c r="S6" s="6" t="s">
        <v>83</v>
      </c>
      <c r="T6" s="15" t="s">
        <v>78</v>
      </c>
      <c r="U6" s="6">
        <v>0</v>
      </c>
      <c r="V6" s="14" t="s">
        <v>84</v>
      </c>
      <c r="W6" s="6">
        <v>7</v>
      </c>
      <c r="X6" s="32">
        <v>43900</v>
      </c>
      <c r="Y6" s="6">
        <v>1</v>
      </c>
      <c r="Z6" s="6" t="s">
        <v>71</v>
      </c>
      <c r="AA6" s="31">
        <v>0</v>
      </c>
      <c r="AB6" s="6">
        <v>2610600000</v>
      </c>
      <c r="AC6" s="6">
        <v>62</v>
      </c>
      <c r="AD6" s="32">
        <v>43921</v>
      </c>
      <c r="AE6" s="5">
        <v>0</v>
      </c>
    </row>
    <row r="7" spans="1:31" ht="31.5" x14ac:dyDescent="0.2">
      <c r="A7" s="6"/>
      <c r="B7" s="90">
        <f t="shared" si="0"/>
        <v>4</v>
      </c>
      <c r="C7" s="6">
        <v>0</v>
      </c>
      <c r="D7" s="6">
        <v>1</v>
      </c>
      <c r="E7" s="32">
        <v>43913</v>
      </c>
      <c r="F7" s="6">
        <v>31692820</v>
      </c>
      <c r="G7" s="14" t="s">
        <v>70</v>
      </c>
      <c r="H7" s="6">
        <v>3118311</v>
      </c>
      <c r="I7" s="6">
        <v>43347</v>
      </c>
      <c r="J7" s="6">
        <v>31</v>
      </c>
      <c r="K7" s="6">
        <v>0</v>
      </c>
      <c r="L7" s="6">
        <v>3142</v>
      </c>
      <c r="M7" s="32">
        <v>43909</v>
      </c>
      <c r="N7" s="6">
        <v>132</v>
      </c>
      <c r="O7" s="32">
        <v>43910</v>
      </c>
      <c r="P7" s="6" t="s">
        <v>85</v>
      </c>
      <c r="Q7" s="31">
        <v>4860</v>
      </c>
      <c r="R7" s="6">
        <v>32805994</v>
      </c>
      <c r="S7" s="6" t="s">
        <v>83</v>
      </c>
      <c r="T7" s="15" t="s">
        <v>78</v>
      </c>
      <c r="U7" s="6">
        <v>0</v>
      </c>
      <c r="V7" s="14" t="s">
        <v>84</v>
      </c>
      <c r="W7" s="6">
        <v>7</v>
      </c>
      <c r="X7" s="32">
        <v>43913</v>
      </c>
      <c r="Y7" s="6">
        <v>1</v>
      </c>
      <c r="Z7" s="6" t="s">
        <v>71</v>
      </c>
      <c r="AA7" s="31">
        <v>0</v>
      </c>
      <c r="AB7" s="6">
        <v>2610600000</v>
      </c>
      <c r="AC7" s="6">
        <v>81</v>
      </c>
      <c r="AD7" s="32">
        <v>43921</v>
      </c>
      <c r="AE7" s="5">
        <v>0</v>
      </c>
    </row>
    <row r="8" spans="1:31" ht="31.5" x14ac:dyDescent="0.2">
      <c r="A8" s="6"/>
      <c r="B8" s="90">
        <f t="shared" si="0"/>
        <v>5</v>
      </c>
      <c r="C8" s="6">
        <v>0</v>
      </c>
      <c r="D8" s="6">
        <v>1</v>
      </c>
      <c r="E8" s="32">
        <v>43915</v>
      </c>
      <c r="F8" s="6">
        <v>31692820</v>
      </c>
      <c r="G8" s="14" t="s">
        <v>70</v>
      </c>
      <c r="H8" s="6">
        <v>3118311</v>
      </c>
      <c r="I8" s="6">
        <v>43347</v>
      </c>
      <c r="J8" s="6">
        <v>31</v>
      </c>
      <c r="K8" s="6">
        <v>0</v>
      </c>
      <c r="L8" s="6">
        <v>3122</v>
      </c>
      <c r="M8" s="32">
        <v>43895</v>
      </c>
      <c r="N8" s="6">
        <v>97</v>
      </c>
      <c r="O8" s="32">
        <v>43914</v>
      </c>
      <c r="P8" s="6" t="s">
        <v>86</v>
      </c>
      <c r="Q8" s="31">
        <v>25258.12</v>
      </c>
      <c r="R8" s="6">
        <v>2945518312</v>
      </c>
      <c r="S8" s="6" t="s">
        <v>87</v>
      </c>
      <c r="T8" s="15" t="s">
        <v>78</v>
      </c>
      <c r="U8" s="6">
        <v>0</v>
      </c>
      <c r="V8" s="14" t="s">
        <v>88</v>
      </c>
      <c r="W8" s="6">
        <v>7</v>
      </c>
      <c r="X8" s="32">
        <v>43915</v>
      </c>
      <c r="Y8" s="6">
        <v>1</v>
      </c>
      <c r="Z8" s="6" t="s">
        <v>71</v>
      </c>
      <c r="AA8" s="31">
        <v>0</v>
      </c>
      <c r="AB8" s="6">
        <v>2610600000</v>
      </c>
      <c r="AC8" s="6">
        <v>84</v>
      </c>
      <c r="AD8" s="32">
        <v>43921</v>
      </c>
      <c r="AE8" s="5">
        <v>0</v>
      </c>
    </row>
    <row r="9" spans="1:31" ht="31.5" x14ac:dyDescent="0.2">
      <c r="A9" s="6"/>
      <c r="B9" s="90">
        <f t="shared" si="0"/>
        <v>6</v>
      </c>
      <c r="C9" s="6">
        <v>0</v>
      </c>
      <c r="D9" s="6">
        <v>1</v>
      </c>
      <c r="E9" s="32">
        <v>43920</v>
      </c>
      <c r="F9" s="6">
        <v>31692820</v>
      </c>
      <c r="G9" s="14" t="s">
        <v>70</v>
      </c>
      <c r="H9" s="6">
        <v>3118311</v>
      </c>
      <c r="I9" s="6">
        <v>43347</v>
      </c>
      <c r="J9" s="6">
        <v>31</v>
      </c>
      <c r="K9" s="6">
        <v>0</v>
      </c>
      <c r="L9" s="6">
        <v>3122</v>
      </c>
      <c r="M9" s="32">
        <v>43908</v>
      </c>
      <c r="N9" s="6">
        <v>130</v>
      </c>
      <c r="O9" s="32">
        <v>43917</v>
      </c>
      <c r="P9" s="6" t="s">
        <v>89</v>
      </c>
      <c r="Q9" s="31">
        <v>99821</v>
      </c>
      <c r="R9" s="6">
        <v>41766977</v>
      </c>
      <c r="S9" s="6" t="s">
        <v>90</v>
      </c>
      <c r="T9" s="15" t="s">
        <v>91</v>
      </c>
      <c r="U9" s="6">
        <v>0</v>
      </c>
      <c r="V9" s="14" t="s">
        <v>92</v>
      </c>
      <c r="W9" s="6">
        <v>7</v>
      </c>
      <c r="X9" s="32">
        <v>43920</v>
      </c>
      <c r="Y9" s="6">
        <v>1</v>
      </c>
      <c r="Z9" s="6" t="s">
        <v>71</v>
      </c>
      <c r="AA9" s="31">
        <v>0</v>
      </c>
      <c r="AB9" s="6">
        <v>2610600000</v>
      </c>
      <c r="AC9" s="6">
        <v>88</v>
      </c>
      <c r="AD9" s="32">
        <v>43921</v>
      </c>
      <c r="AE9" s="5">
        <v>0</v>
      </c>
    </row>
    <row r="10" spans="1:31" ht="31.5" x14ac:dyDescent="0.2">
      <c r="A10" s="6"/>
      <c r="B10" s="90">
        <f t="shared" si="0"/>
        <v>7</v>
      </c>
      <c r="C10" s="6">
        <v>0</v>
      </c>
      <c r="D10" s="6">
        <v>1</v>
      </c>
      <c r="E10" s="32">
        <v>43927</v>
      </c>
      <c r="F10" s="6">
        <v>31692820</v>
      </c>
      <c r="G10" s="14" t="s">
        <v>70</v>
      </c>
      <c r="H10" s="6">
        <v>3118311</v>
      </c>
      <c r="I10" s="6">
        <v>43347</v>
      </c>
      <c r="J10" s="6">
        <v>31</v>
      </c>
      <c r="K10" s="6">
        <v>0</v>
      </c>
      <c r="L10" s="6">
        <v>3122</v>
      </c>
      <c r="M10" s="32">
        <v>43910</v>
      </c>
      <c r="N10" s="6">
        <v>145</v>
      </c>
      <c r="O10" s="32">
        <v>43921</v>
      </c>
      <c r="P10" s="6">
        <v>5</v>
      </c>
      <c r="Q10" s="31">
        <v>94507</v>
      </c>
      <c r="R10" s="6">
        <v>43226832</v>
      </c>
      <c r="S10" s="6" t="s">
        <v>80</v>
      </c>
      <c r="T10" s="15" t="s">
        <v>78</v>
      </c>
      <c r="U10" s="6">
        <v>0</v>
      </c>
      <c r="V10" s="14" t="s">
        <v>81</v>
      </c>
      <c r="W10" s="6">
        <v>7</v>
      </c>
      <c r="X10" s="32">
        <v>43927</v>
      </c>
      <c r="Y10" s="6">
        <v>2</v>
      </c>
      <c r="Z10" s="6" t="s">
        <v>71</v>
      </c>
      <c r="AA10" s="31">
        <v>0</v>
      </c>
      <c r="AB10" s="6">
        <v>2610600000</v>
      </c>
      <c r="AC10" s="6">
        <v>94</v>
      </c>
      <c r="AD10" s="32">
        <v>43951</v>
      </c>
      <c r="AE10" s="5">
        <v>0</v>
      </c>
    </row>
    <row r="11" spans="1:31" ht="31.5" x14ac:dyDescent="0.2">
      <c r="A11" s="6"/>
      <c r="B11" s="90">
        <f t="shared" si="0"/>
        <v>8</v>
      </c>
      <c r="C11" s="6">
        <v>0</v>
      </c>
      <c r="D11" s="6">
        <v>1</v>
      </c>
      <c r="E11" s="32">
        <v>43931</v>
      </c>
      <c r="F11" s="6">
        <v>31692820</v>
      </c>
      <c r="G11" s="14" t="s">
        <v>70</v>
      </c>
      <c r="H11" s="6">
        <v>3118311</v>
      </c>
      <c r="I11" s="6">
        <v>43347</v>
      </c>
      <c r="J11" s="6">
        <v>31</v>
      </c>
      <c r="K11" s="6">
        <v>0</v>
      </c>
      <c r="L11" s="6">
        <v>3110</v>
      </c>
      <c r="M11" s="32">
        <v>43923</v>
      </c>
      <c r="N11" s="6">
        <v>198</v>
      </c>
      <c r="O11" s="32">
        <v>43930</v>
      </c>
      <c r="P11" s="6" t="s">
        <v>93</v>
      </c>
      <c r="Q11" s="31">
        <v>96534.6</v>
      </c>
      <c r="R11" s="6">
        <v>36422246</v>
      </c>
      <c r="S11" s="6" t="s">
        <v>94</v>
      </c>
      <c r="T11" s="15" t="s">
        <v>95</v>
      </c>
      <c r="U11" s="6">
        <v>0</v>
      </c>
      <c r="V11" s="14" t="s">
        <v>96</v>
      </c>
      <c r="W11" s="6">
        <v>7</v>
      </c>
      <c r="X11" s="32">
        <v>43931</v>
      </c>
      <c r="Y11" s="6">
        <v>1</v>
      </c>
      <c r="Z11" s="6" t="s">
        <v>71</v>
      </c>
      <c r="AA11" s="31">
        <v>0</v>
      </c>
      <c r="AB11" s="6">
        <v>2610600000</v>
      </c>
      <c r="AC11" s="6">
        <v>99</v>
      </c>
      <c r="AD11" s="32">
        <v>43951</v>
      </c>
      <c r="AE11" s="5">
        <v>0</v>
      </c>
    </row>
    <row r="12" spans="1:31" ht="31.5" x14ac:dyDescent="0.2">
      <c r="A12" s="6"/>
      <c r="B12" s="90">
        <f t="shared" si="0"/>
        <v>9</v>
      </c>
      <c r="C12" s="6">
        <v>0</v>
      </c>
      <c r="D12" s="6">
        <v>1</v>
      </c>
      <c r="E12" s="32">
        <v>43935</v>
      </c>
      <c r="F12" s="6">
        <v>31692820</v>
      </c>
      <c r="G12" s="14" t="s">
        <v>70</v>
      </c>
      <c r="H12" s="6">
        <v>3118311</v>
      </c>
      <c r="I12" s="6">
        <v>43347</v>
      </c>
      <c r="J12" s="6">
        <v>31</v>
      </c>
      <c r="K12" s="6">
        <v>0</v>
      </c>
      <c r="L12" s="6">
        <v>3110</v>
      </c>
      <c r="M12" s="32">
        <v>43920</v>
      </c>
      <c r="N12" s="6">
        <v>173</v>
      </c>
      <c r="O12" s="32">
        <v>43931</v>
      </c>
      <c r="P12" s="6">
        <v>81</v>
      </c>
      <c r="Q12" s="31">
        <v>8459.5400000000009</v>
      </c>
      <c r="R12" s="6">
        <v>31138408</v>
      </c>
      <c r="S12" s="6" t="s">
        <v>97</v>
      </c>
      <c r="T12" s="15" t="s">
        <v>98</v>
      </c>
      <c r="U12" s="6">
        <v>0</v>
      </c>
      <c r="V12" s="14" t="s">
        <v>99</v>
      </c>
      <c r="W12" s="6">
        <v>7</v>
      </c>
      <c r="X12" s="32">
        <v>43935</v>
      </c>
      <c r="Y12" s="6">
        <v>2</v>
      </c>
      <c r="Z12" s="6" t="s">
        <v>71</v>
      </c>
      <c r="AA12" s="31">
        <v>0</v>
      </c>
      <c r="AB12" s="6">
        <v>2610600000</v>
      </c>
      <c r="AC12" s="6">
        <v>103</v>
      </c>
      <c r="AD12" s="32">
        <v>43951</v>
      </c>
      <c r="AE12" s="5">
        <v>0</v>
      </c>
    </row>
    <row r="13" spans="1:31" ht="31.5" x14ac:dyDescent="0.2">
      <c r="A13" s="6"/>
      <c r="B13" s="90">
        <f t="shared" si="0"/>
        <v>10</v>
      </c>
      <c r="C13" s="6">
        <v>0</v>
      </c>
      <c r="D13" s="6">
        <v>1</v>
      </c>
      <c r="E13" s="32">
        <v>43955</v>
      </c>
      <c r="F13" s="6">
        <v>31692820</v>
      </c>
      <c r="G13" s="14" t="s">
        <v>70</v>
      </c>
      <c r="H13" s="6">
        <v>3118311</v>
      </c>
      <c r="I13" s="6">
        <v>43347</v>
      </c>
      <c r="J13" s="6">
        <v>31</v>
      </c>
      <c r="K13" s="6">
        <v>0</v>
      </c>
      <c r="L13" s="6">
        <v>2240</v>
      </c>
      <c r="M13" s="32">
        <v>43949</v>
      </c>
      <c r="N13" s="6">
        <v>325</v>
      </c>
      <c r="O13" s="32">
        <v>43951</v>
      </c>
      <c r="P13" s="6" t="s">
        <v>100</v>
      </c>
      <c r="Q13" s="31">
        <v>71750</v>
      </c>
      <c r="R13" s="6">
        <v>3058511739</v>
      </c>
      <c r="S13" s="6" t="s">
        <v>101</v>
      </c>
      <c r="T13" s="15" t="s">
        <v>78</v>
      </c>
      <c r="U13" s="6">
        <v>0</v>
      </c>
      <c r="V13" s="14" t="s">
        <v>102</v>
      </c>
      <c r="W13" s="6">
        <v>7</v>
      </c>
      <c r="X13" s="32">
        <v>43951</v>
      </c>
      <c r="Y13" s="6">
        <v>1</v>
      </c>
      <c r="Z13" s="6" t="s">
        <v>71</v>
      </c>
      <c r="AA13" s="31">
        <v>0</v>
      </c>
      <c r="AB13" s="6">
        <v>2610600000</v>
      </c>
      <c r="AC13" s="6">
        <v>120</v>
      </c>
      <c r="AD13" s="32">
        <v>43981</v>
      </c>
      <c r="AE13" s="5">
        <v>1</v>
      </c>
    </row>
    <row r="14" spans="1:31" ht="31.5" x14ac:dyDescent="0.2">
      <c r="A14" s="6"/>
      <c r="B14" s="90">
        <f t="shared" si="0"/>
        <v>11</v>
      </c>
      <c r="C14" s="6">
        <v>0</v>
      </c>
      <c r="D14" s="6">
        <v>1</v>
      </c>
      <c r="E14" s="32">
        <v>43965</v>
      </c>
      <c r="F14" s="6">
        <v>31692820</v>
      </c>
      <c r="G14" s="14" t="s">
        <v>70</v>
      </c>
      <c r="H14" s="6">
        <v>3118311</v>
      </c>
      <c r="I14" s="6">
        <v>43347</v>
      </c>
      <c r="J14" s="6">
        <v>31</v>
      </c>
      <c r="K14" s="6">
        <v>0</v>
      </c>
      <c r="L14" s="6">
        <v>3142</v>
      </c>
      <c r="M14" s="32">
        <v>43949</v>
      </c>
      <c r="N14" s="6">
        <v>327</v>
      </c>
      <c r="O14" s="32">
        <v>43964</v>
      </c>
      <c r="P14" s="6" t="s">
        <v>103</v>
      </c>
      <c r="Q14" s="31">
        <v>4008</v>
      </c>
      <c r="R14" s="6">
        <v>32805994</v>
      </c>
      <c r="S14" s="6" t="s">
        <v>83</v>
      </c>
      <c r="T14" s="15" t="s">
        <v>78</v>
      </c>
      <c r="U14" s="6">
        <v>0</v>
      </c>
      <c r="V14" s="14" t="s">
        <v>84</v>
      </c>
      <c r="W14" s="6">
        <v>7</v>
      </c>
      <c r="X14" s="32">
        <v>43964</v>
      </c>
      <c r="Y14" s="6">
        <v>3</v>
      </c>
      <c r="Z14" s="6" t="s">
        <v>71</v>
      </c>
      <c r="AA14" s="31">
        <v>0</v>
      </c>
      <c r="AB14" s="6">
        <v>2610600000</v>
      </c>
      <c r="AC14" s="6">
        <v>130</v>
      </c>
      <c r="AD14" s="32">
        <v>43981</v>
      </c>
      <c r="AE14" s="5">
        <v>0</v>
      </c>
    </row>
    <row r="15" spans="1:31" ht="31.5" x14ac:dyDescent="0.2">
      <c r="A15" s="6"/>
      <c r="B15" s="90">
        <f t="shared" si="0"/>
        <v>12</v>
      </c>
      <c r="C15" s="6">
        <v>0</v>
      </c>
      <c r="D15" s="6">
        <v>2</v>
      </c>
      <c r="E15" s="32">
        <v>43965</v>
      </c>
      <c r="F15" s="6">
        <v>31692820</v>
      </c>
      <c r="G15" s="14" t="s">
        <v>70</v>
      </c>
      <c r="H15" s="6">
        <v>3118311</v>
      </c>
      <c r="I15" s="6">
        <v>43347</v>
      </c>
      <c r="J15" s="6">
        <v>31</v>
      </c>
      <c r="K15" s="6">
        <v>0</v>
      </c>
      <c r="L15" s="6">
        <v>3142</v>
      </c>
      <c r="M15" s="32">
        <v>43949</v>
      </c>
      <c r="N15" s="6">
        <v>328</v>
      </c>
      <c r="O15" s="32">
        <v>43964</v>
      </c>
      <c r="P15" s="6" t="s">
        <v>104</v>
      </c>
      <c r="Q15" s="31">
        <v>27601.77</v>
      </c>
      <c r="R15" s="6">
        <v>32805994</v>
      </c>
      <c r="S15" s="6" t="s">
        <v>83</v>
      </c>
      <c r="T15" s="15" t="s">
        <v>78</v>
      </c>
      <c r="U15" s="6">
        <v>0</v>
      </c>
      <c r="V15" s="14" t="s">
        <v>84</v>
      </c>
      <c r="W15" s="6">
        <v>7</v>
      </c>
      <c r="X15" s="32">
        <v>43964</v>
      </c>
      <c r="Y15" s="6">
        <v>2</v>
      </c>
      <c r="Z15" s="6" t="s">
        <v>71</v>
      </c>
      <c r="AA15" s="31">
        <v>0</v>
      </c>
      <c r="AB15" s="6">
        <v>2610600000</v>
      </c>
      <c r="AC15" s="6">
        <v>130</v>
      </c>
      <c r="AD15" s="32">
        <v>43981</v>
      </c>
      <c r="AE15" s="5">
        <v>0</v>
      </c>
    </row>
    <row r="16" spans="1:31" ht="42" x14ac:dyDescent="0.2">
      <c r="A16" s="6"/>
      <c r="B16" s="90">
        <f t="shared" si="0"/>
        <v>13</v>
      </c>
      <c r="C16" s="6">
        <v>0</v>
      </c>
      <c r="D16" s="6">
        <v>1</v>
      </c>
      <c r="E16" s="32">
        <v>43976</v>
      </c>
      <c r="F16" s="6">
        <v>31692820</v>
      </c>
      <c r="G16" s="14" t="s">
        <v>70</v>
      </c>
      <c r="H16" s="6">
        <v>3118311</v>
      </c>
      <c r="I16" s="6">
        <v>43347</v>
      </c>
      <c r="J16" s="6">
        <v>31</v>
      </c>
      <c r="K16" s="6">
        <v>0</v>
      </c>
      <c r="L16" s="6">
        <v>3122</v>
      </c>
      <c r="M16" s="32">
        <v>43923</v>
      </c>
      <c r="N16" s="6">
        <v>209</v>
      </c>
      <c r="O16" s="32">
        <v>43976</v>
      </c>
      <c r="P16" s="47" t="s">
        <v>166</v>
      </c>
      <c r="Q16" s="31">
        <v>93402.28</v>
      </c>
      <c r="R16" s="6">
        <v>39422720</v>
      </c>
      <c r="S16" s="6" t="s">
        <v>105</v>
      </c>
      <c r="T16" s="15" t="s">
        <v>106</v>
      </c>
      <c r="U16" s="6">
        <v>0</v>
      </c>
      <c r="V16" s="14" t="s">
        <v>107</v>
      </c>
      <c r="W16" s="6">
        <v>7</v>
      </c>
      <c r="X16" s="32">
        <v>43976</v>
      </c>
      <c r="Y16" s="6">
        <v>4</v>
      </c>
      <c r="Z16" s="6" t="s">
        <v>71</v>
      </c>
      <c r="AA16" s="31">
        <v>0</v>
      </c>
      <c r="AB16" s="6">
        <v>2610600000</v>
      </c>
      <c r="AC16" s="6">
        <v>141</v>
      </c>
      <c r="AD16" s="32">
        <v>43982</v>
      </c>
      <c r="AE16" s="5">
        <v>0</v>
      </c>
    </row>
    <row r="17" spans="1:31" ht="42" x14ac:dyDescent="0.2">
      <c r="A17" s="6"/>
      <c r="B17" s="90">
        <f t="shared" si="0"/>
        <v>14</v>
      </c>
      <c r="C17" s="6">
        <v>0</v>
      </c>
      <c r="D17" s="6">
        <v>2</v>
      </c>
      <c r="E17" s="32">
        <v>43976</v>
      </c>
      <c r="F17" s="6">
        <v>31692820</v>
      </c>
      <c r="G17" s="14" t="s">
        <v>70</v>
      </c>
      <c r="H17" s="6">
        <v>3118311</v>
      </c>
      <c r="I17" s="6">
        <v>43347</v>
      </c>
      <c r="J17" s="6">
        <v>31</v>
      </c>
      <c r="K17" s="6">
        <v>0</v>
      </c>
      <c r="L17" s="6">
        <v>3122</v>
      </c>
      <c r="M17" s="32">
        <v>43923</v>
      </c>
      <c r="N17" s="6">
        <v>209</v>
      </c>
      <c r="O17" s="32">
        <v>43976</v>
      </c>
      <c r="P17" s="47" t="s">
        <v>167</v>
      </c>
      <c r="Q17" s="31">
        <v>70969.7</v>
      </c>
      <c r="R17" s="6">
        <v>39422720</v>
      </c>
      <c r="S17" s="6" t="s">
        <v>105</v>
      </c>
      <c r="T17" s="15" t="s">
        <v>106</v>
      </c>
      <c r="U17" s="6">
        <v>0</v>
      </c>
      <c r="V17" s="14" t="s">
        <v>107</v>
      </c>
      <c r="W17" s="6">
        <v>7</v>
      </c>
      <c r="X17" s="32">
        <v>43976</v>
      </c>
      <c r="Y17" s="6">
        <v>4</v>
      </c>
      <c r="Z17" s="6" t="s">
        <v>71</v>
      </c>
      <c r="AA17" s="31">
        <v>0</v>
      </c>
      <c r="AB17" s="6">
        <v>2610600000</v>
      </c>
      <c r="AC17" s="6">
        <v>141</v>
      </c>
      <c r="AD17" s="32">
        <v>43982</v>
      </c>
      <c r="AE17" s="5">
        <v>0</v>
      </c>
    </row>
    <row r="18" spans="1:31" ht="42" x14ac:dyDescent="0.2">
      <c r="A18" s="6"/>
      <c r="B18" s="90">
        <f t="shared" si="0"/>
        <v>15</v>
      </c>
      <c r="C18" s="6">
        <v>0</v>
      </c>
      <c r="D18" s="6">
        <v>3</v>
      </c>
      <c r="E18" s="32">
        <v>43976</v>
      </c>
      <c r="F18" s="6">
        <v>31692820</v>
      </c>
      <c r="G18" s="14" t="s">
        <v>70</v>
      </c>
      <c r="H18" s="6">
        <v>3118311</v>
      </c>
      <c r="I18" s="6">
        <v>43347</v>
      </c>
      <c r="J18" s="6">
        <v>31</v>
      </c>
      <c r="K18" s="6">
        <v>0</v>
      </c>
      <c r="L18" s="6">
        <v>3122</v>
      </c>
      <c r="M18" s="32">
        <v>43923</v>
      </c>
      <c r="N18" s="6">
        <v>209</v>
      </c>
      <c r="O18" s="32">
        <v>43976</v>
      </c>
      <c r="P18" s="47" t="s">
        <v>168</v>
      </c>
      <c r="Q18" s="31">
        <v>55880.93</v>
      </c>
      <c r="R18" s="6">
        <v>39422720</v>
      </c>
      <c r="S18" s="6" t="s">
        <v>105</v>
      </c>
      <c r="T18" s="15" t="s">
        <v>106</v>
      </c>
      <c r="U18" s="6">
        <v>0</v>
      </c>
      <c r="V18" s="14" t="s">
        <v>107</v>
      </c>
      <c r="W18" s="6">
        <v>7</v>
      </c>
      <c r="X18" s="32">
        <v>43976</v>
      </c>
      <c r="Y18" s="6">
        <v>4</v>
      </c>
      <c r="Z18" s="6" t="s">
        <v>71</v>
      </c>
      <c r="AA18" s="31">
        <v>0</v>
      </c>
      <c r="AB18" s="6">
        <v>2610600000</v>
      </c>
      <c r="AC18" s="6">
        <v>141</v>
      </c>
      <c r="AD18" s="32">
        <v>43982</v>
      </c>
      <c r="AE18" s="5">
        <v>0</v>
      </c>
    </row>
    <row r="19" spans="1:31" ht="42" x14ac:dyDescent="0.2">
      <c r="A19" s="6"/>
      <c r="B19" s="90">
        <f t="shared" si="0"/>
        <v>16</v>
      </c>
      <c r="C19" s="6">
        <v>0</v>
      </c>
      <c r="D19" s="6">
        <v>4</v>
      </c>
      <c r="E19" s="32">
        <v>43976</v>
      </c>
      <c r="F19" s="6">
        <v>31692820</v>
      </c>
      <c r="G19" s="14" t="s">
        <v>70</v>
      </c>
      <c r="H19" s="6">
        <v>3118311</v>
      </c>
      <c r="I19" s="6">
        <v>43347</v>
      </c>
      <c r="J19" s="6">
        <v>31</v>
      </c>
      <c r="K19" s="6">
        <v>0</v>
      </c>
      <c r="L19" s="6">
        <v>3122</v>
      </c>
      <c r="M19" s="32">
        <v>43969</v>
      </c>
      <c r="N19" s="6" t="s">
        <v>73</v>
      </c>
      <c r="O19" s="32">
        <v>43976</v>
      </c>
      <c r="P19" s="6">
        <v>1</v>
      </c>
      <c r="Q19" s="31">
        <v>2062.31</v>
      </c>
      <c r="R19" s="6">
        <v>43380399</v>
      </c>
      <c r="S19" s="6" t="s">
        <v>108</v>
      </c>
      <c r="T19" s="15" t="s">
        <v>109</v>
      </c>
      <c r="U19" s="6">
        <v>0</v>
      </c>
      <c r="V19" s="14" t="s">
        <v>110</v>
      </c>
      <c r="W19" s="6">
        <v>7</v>
      </c>
      <c r="X19" s="32">
        <v>43976</v>
      </c>
      <c r="Y19" s="6">
        <v>1</v>
      </c>
      <c r="Z19" s="6" t="s">
        <v>71</v>
      </c>
      <c r="AA19" s="31">
        <v>0</v>
      </c>
      <c r="AB19" s="6">
        <v>2610600000</v>
      </c>
      <c r="AC19" s="6">
        <v>141</v>
      </c>
      <c r="AD19" s="32">
        <v>43982</v>
      </c>
      <c r="AE19" s="5">
        <v>0</v>
      </c>
    </row>
    <row r="20" spans="1:31" ht="31.5" x14ac:dyDescent="0.2">
      <c r="A20" s="6"/>
      <c r="B20" s="90">
        <f t="shared" si="0"/>
        <v>17</v>
      </c>
      <c r="C20" s="6">
        <v>0</v>
      </c>
      <c r="D20" s="6">
        <v>1</v>
      </c>
      <c r="E20" s="32">
        <v>43999</v>
      </c>
      <c r="F20" s="6">
        <v>31692820</v>
      </c>
      <c r="G20" s="14" t="s">
        <v>70</v>
      </c>
      <c r="H20" s="6">
        <v>3118311</v>
      </c>
      <c r="I20" s="6">
        <v>43347</v>
      </c>
      <c r="J20" s="6">
        <v>31</v>
      </c>
      <c r="K20" s="6">
        <v>0</v>
      </c>
      <c r="L20" s="6">
        <v>2240</v>
      </c>
      <c r="M20" s="32">
        <v>43949</v>
      </c>
      <c r="N20" s="6">
        <v>325</v>
      </c>
      <c r="O20" s="32">
        <v>43999</v>
      </c>
      <c r="P20" s="6" t="s">
        <v>111</v>
      </c>
      <c r="Q20" s="31">
        <v>8250</v>
      </c>
      <c r="R20" s="6">
        <v>3058511739</v>
      </c>
      <c r="S20" s="6" t="s">
        <v>101</v>
      </c>
      <c r="T20" s="15" t="s">
        <v>78</v>
      </c>
      <c r="U20" s="6">
        <v>0</v>
      </c>
      <c r="V20" s="14" t="s">
        <v>102</v>
      </c>
      <c r="W20" s="6">
        <v>7</v>
      </c>
      <c r="X20" s="32">
        <v>43999</v>
      </c>
      <c r="Y20" s="6">
        <v>1</v>
      </c>
      <c r="Z20" s="6" t="s">
        <v>71</v>
      </c>
      <c r="AA20" s="31">
        <v>0</v>
      </c>
      <c r="AB20" s="6">
        <v>2610600000</v>
      </c>
      <c r="AC20" s="6">
        <v>160</v>
      </c>
      <c r="AD20" s="32">
        <v>44012</v>
      </c>
      <c r="AE20" s="5">
        <v>1</v>
      </c>
    </row>
    <row r="21" spans="1:31" ht="31.5" x14ac:dyDescent="0.2">
      <c r="A21" s="6"/>
      <c r="B21" s="90">
        <f t="shared" si="0"/>
        <v>18</v>
      </c>
      <c r="C21" s="6">
        <v>0</v>
      </c>
      <c r="D21" s="6">
        <v>1</v>
      </c>
      <c r="E21" s="32">
        <v>44027</v>
      </c>
      <c r="F21" s="6">
        <v>31692820</v>
      </c>
      <c r="G21" s="14" t="s">
        <v>70</v>
      </c>
      <c r="H21" s="6">
        <v>3118311</v>
      </c>
      <c r="I21" s="6">
        <v>43347</v>
      </c>
      <c r="J21" s="6">
        <v>31</v>
      </c>
      <c r="K21" s="6">
        <v>0</v>
      </c>
      <c r="L21" s="6">
        <v>2240</v>
      </c>
      <c r="M21" s="32">
        <v>43937</v>
      </c>
      <c r="N21" s="6">
        <v>289</v>
      </c>
      <c r="O21" s="32">
        <v>44027</v>
      </c>
      <c r="P21" s="6" t="s">
        <v>112</v>
      </c>
      <c r="Q21" s="31">
        <v>32996.879999999997</v>
      </c>
      <c r="R21" s="6">
        <v>2963313848</v>
      </c>
      <c r="S21" s="6" t="s">
        <v>113</v>
      </c>
      <c r="T21" s="15" t="s">
        <v>78</v>
      </c>
      <c r="U21" s="6">
        <v>0</v>
      </c>
      <c r="V21" s="14" t="s">
        <v>114</v>
      </c>
      <c r="W21" s="6">
        <v>7</v>
      </c>
      <c r="X21" s="32">
        <v>44027</v>
      </c>
      <c r="Y21" s="6">
        <v>1</v>
      </c>
      <c r="Z21" s="6" t="s">
        <v>71</v>
      </c>
      <c r="AA21" s="31">
        <v>0</v>
      </c>
      <c r="AB21" s="6">
        <v>2610600000</v>
      </c>
      <c r="AC21" s="6">
        <v>181</v>
      </c>
      <c r="AD21" s="32">
        <v>44043</v>
      </c>
      <c r="AE21" s="5">
        <v>1</v>
      </c>
    </row>
    <row r="22" spans="1:31" ht="31.5" x14ac:dyDescent="0.2">
      <c r="A22" s="6"/>
      <c r="B22" s="90">
        <f t="shared" si="0"/>
        <v>19</v>
      </c>
      <c r="C22" s="6">
        <v>0</v>
      </c>
      <c r="D22" s="6">
        <v>1</v>
      </c>
      <c r="E22" s="32">
        <v>44088</v>
      </c>
      <c r="F22" s="6">
        <v>31692820</v>
      </c>
      <c r="G22" s="14" t="s">
        <v>70</v>
      </c>
      <c r="H22" s="6">
        <v>3118311</v>
      </c>
      <c r="I22" s="6">
        <v>43347</v>
      </c>
      <c r="J22" s="6">
        <v>31</v>
      </c>
      <c r="K22" s="6">
        <v>0</v>
      </c>
      <c r="L22" s="6">
        <v>2240</v>
      </c>
      <c r="M22" s="32">
        <v>43937</v>
      </c>
      <c r="N22" s="6">
        <v>289</v>
      </c>
      <c r="O22" s="32">
        <v>44088</v>
      </c>
      <c r="P22" s="6" t="s">
        <v>115</v>
      </c>
      <c r="Q22" s="31">
        <v>19998.939999999999</v>
      </c>
      <c r="R22" s="6">
        <v>2963313848</v>
      </c>
      <c r="S22" s="6" t="s">
        <v>113</v>
      </c>
      <c r="T22" s="15" t="s">
        <v>78</v>
      </c>
      <c r="U22" s="6">
        <v>0</v>
      </c>
      <c r="V22" s="14" t="s">
        <v>114</v>
      </c>
      <c r="W22" s="6">
        <v>7</v>
      </c>
      <c r="X22" s="32">
        <v>44088</v>
      </c>
      <c r="Y22" s="6">
        <v>1</v>
      </c>
      <c r="Z22" s="6" t="s">
        <v>71</v>
      </c>
      <c r="AA22" s="31">
        <v>0</v>
      </c>
      <c r="AB22" s="6">
        <v>2610600000</v>
      </c>
      <c r="AC22" s="6">
        <v>244</v>
      </c>
      <c r="AD22" s="32">
        <v>44104</v>
      </c>
      <c r="AE22" s="5">
        <v>1</v>
      </c>
    </row>
    <row r="23" spans="1:31" s="13" customFormat="1" ht="31.5" x14ac:dyDescent="0.2">
      <c r="A23" s="35"/>
      <c r="B23" s="90">
        <f t="shared" si="0"/>
        <v>20</v>
      </c>
      <c r="C23" s="35">
        <v>0</v>
      </c>
      <c r="D23" s="35">
        <v>1</v>
      </c>
      <c r="E23" s="36">
        <v>43987</v>
      </c>
      <c r="F23" s="35">
        <v>31692820</v>
      </c>
      <c r="G23" s="37" t="s">
        <v>135</v>
      </c>
      <c r="H23" s="35">
        <v>3118311</v>
      </c>
      <c r="I23" s="35">
        <v>43347</v>
      </c>
      <c r="J23" s="35">
        <v>31</v>
      </c>
      <c r="K23" s="35">
        <v>0</v>
      </c>
      <c r="L23" s="35">
        <v>3122</v>
      </c>
      <c r="M23" s="36">
        <v>43920</v>
      </c>
      <c r="N23" s="35">
        <v>177</v>
      </c>
      <c r="O23" s="36">
        <v>43980</v>
      </c>
      <c r="P23" s="35" t="s">
        <v>137</v>
      </c>
      <c r="Q23" s="40">
        <v>89593.43</v>
      </c>
      <c r="R23" s="35">
        <v>40018008</v>
      </c>
      <c r="S23" s="35" t="s">
        <v>138</v>
      </c>
      <c r="T23" s="39" t="s">
        <v>139</v>
      </c>
      <c r="U23" s="35">
        <v>0</v>
      </c>
      <c r="V23" s="37" t="s">
        <v>140</v>
      </c>
      <c r="W23" s="35">
        <v>7</v>
      </c>
      <c r="X23" s="36">
        <v>43980</v>
      </c>
      <c r="Y23" s="35">
        <v>1</v>
      </c>
      <c r="Z23" s="35" t="s">
        <v>71</v>
      </c>
      <c r="AA23" s="40">
        <v>0</v>
      </c>
      <c r="AB23" s="35">
        <v>2610600000</v>
      </c>
      <c r="AC23" s="35">
        <v>153</v>
      </c>
      <c r="AD23" s="36">
        <v>44012</v>
      </c>
      <c r="AE23" s="13">
        <v>0</v>
      </c>
    </row>
    <row r="24" spans="1:31" ht="31.5" x14ac:dyDescent="0.2">
      <c r="A24" s="35"/>
      <c r="B24" s="90">
        <f t="shared" si="0"/>
        <v>21</v>
      </c>
      <c r="C24" s="35">
        <v>0</v>
      </c>
      <c r="D24" s="35">
        <v>2</v>
      </c>
      <c r="E24" s="36">
        <v>43987</v>
      </c>
      <c r="F24" s="35">
        <v>31692820</v>
      </c>
      <c r="G24" s="37" t="s">
        <v>135</v>
      </c>
      <c r="H24" s="35">
        <v>3118311</v>
      </c>
      <c r="I24" s="35">
        <v>43347</v>
      </c>
      <c r="J24" s="35">
        <v>31</v>
      </c>
      <c r="K24" s="35">
        <v>0</v>
      </c>
      <c r="L24" s="35">
        <v>3122</v>
      </c>
      <c r="M24" s="36">
        <v>43958</v>
      </c>
      <c r="N24" s="35">
        <v>336</v>
      </c>
      <c r="O24" s="36">
        <v>43980</v>
      </c>
      <c r="P24" s="35" t="s">
        <v>141</v>
      </c>
      <c r="Q24" s="40">
        <v>1142.92</v>
      </c>
      <c r="R24" s="35">
        <v>2691413518</v>
      </c>
      <c r="S24" s="35" t="s">
        <v>142</v>
      </c>
      <c r="T24" s="39" t="s">
        <v>78</v>
      </c>
      <c r="U24" s="35">
        <v>0</v>
      </c>
      <c r="V24" s="37" t="s">
        <v>143</v>
      </c>
      <c r="W24" s="35">
        <v>7</v>
      </c>
      <c r="X24" s="36">
        <v>43980</v>
      </c>
      <c r="Y24" s="35">
        <v>2</v>
      </c>
      <c r="Z24" s="35" t="s">
        <v>71</v>
      </c>
      <c r="AA24" s="40">
        <v>0</v>
      </c>
      <c r="AB24" s="35">
        <v>2610600000</v>
      </c>
      <c r="AC24" s="35">
        <v>153</v>
      </c>
      <c r="AD24" s="36">
        <v>44012</v>
      </c>
      <c r="AE24" s="13">
        <v>1</v>
      </c>
    </row>
    <row r="25" spans="1:31" ht="31.5" x14ac:dyDescent="0.2">
      <c r="A25" s="35"/>
      <c r="B25" s="90">
        <f t="shared" si="0"/>
        <v>22</v>
      </c>
      <c r="C25" s="35">
        <v>0</v>
      </c>
      <c r="D25" s="35">
        <v>1</v>
      </c>
      <c r="E25" s="36">
        <v>44029</v>
      </c>
      <c r="F25" s="35">
        <v>31692820</v>
      </c>
      <c r="G25" s="37" t="s">
        <v>135</v>
      </c>
      <c r="H25" s="35">
        <v>3118311</v>
      </c>
      <c r="I25" s="35">
        <v>43347</v>
      </c>
      <c r="J25" s="35">
        <v>31</v>
      </c>
      <c r="K25" s="35">
        <v>0</v>
      </c>
      <c r="L25" s="35">
        <v>3142</v>
      </c>
      <c r="M25" s="36">
        <v>43910</v>
      </c>
      <c r="N25" s="35">
        <v>146</v>
      </c>
      <c r="O25" s="36">
        <v>44029</v>
      </c>
      <c r="P25" s="35">
        <v>1</v>
      </c>
      <c r="Q25" s="40">
        <v>197338.8</v>
      </c>
      <c r="R25" s="35">
        <v>31345775</v>
      </c>
      <c r="S25" s="35" t="s">
        <v>144</v>
      </c>
      <c r="T25" s="39" t="s">
        <v>98</v>
      </c>
      <c r="U25" s="35">
        <v>0</v>
      </c>
      <c r="V25" s="37" t="s">
        <v>145</v>
      </c>
      <c r="W25" s="35">
        <v>7</v>
      </c>
      <c r="X25" s="36">
        <v>44029</v>
      </c>
      <c r="Y25" s="35">
        <v>1</v>
      </c>
      <c r="Z25" s="35" t="s">
        <v>71</v>
      </c>
      <c r="AA25" s="40">
        <v>0</v>
      </c>
      <c r="AB25" s="35">
        <v>2610600000</v>
      </c>
      <c r="AC25" s="35">
        <v>184</v>
      </c>
      <c r="AD25" s="36">
        <v>44043</v>
      </c>
      <c r="AE25" s="13">
        <v>0</v>
      </c>
    </row>
    <row r="26" spans="1:31" ht="31.5" x14ac:dyDescent="0.2">
      <c r="A26" s="35"/>
      <c r="B26" s="90">
        <f t="shared" si="0"/>
        <v>23</v>
      </c>
      <c r="C26" s="35">
        <v>0</v>
      </c>
      <c r="D26" s="35">
        <v>2</v>
      </c>
      <c r="E26" s="36">
        <v>44029</v>
      </c>
      <c r="F26" s="35">
        <v>31692820</v>
      </c>
      <c r="G26" s="37" t="s">
        <v>135</v>
      </c>
      <c r="H26" s="35">
        <v>3118311</v>
      </c>
      <c r="I26" s="35">
        <v>43347</v>
      </c>
      <c r="J26" s="35">
        <v>31</v>
      </c>
      <c r="K26" s="35">
        <v>0</v>
      </c>
      <c r="L26" s="35">
        <v>3122</v>
      </c>
      <c r="M26" s="36">
        <v>43920</v>
      </c>
      <c r="N26" s="35">
        <v>177</v>
      </c>
      <c r="O26" s="36">
        <v>44029</v>
      </c>
      <c r="P26" s="35" t="s">
        <v>146</v>
      </c>
      <c r="Q26" s="40">
        <v>103000</v>
      </c>
      <c r="R26" s="35">
        <v>40018008</v>
      </c>
      <c r="S26" s="35" t="s">
        <v>138</v>
      </c>
      <c r="T26" s="39" t="s">
        <v>139</v>
      </c>
      <c r="U26" s="35">
        <v>0</v>
      </c>
      <c r="V26" s="37" t="s">
        <v>140</v>
      </c>
      <c r="W26" s="35">
        <v>7</v>
      </c>
      <c r="X26" s="36">
        <v>44029</v>
      </c>
      <c r="Y26" s="35">
        <v>1</v>
      </c>
      <c r="Z26" s="35" t="s">
        <v>71</v>
      </c>
      <c r="AA26" s="40">
        <v>0</v>
      </c>
      <c r="AB26" s="35">
        <v>2610600000</v>
      </c>
      <c r="AC26" s="35">
        <v>184</v>
      </c>
      <c r="AD26" s="36">
        <v>44043</v>
      </c>
      <c r="AE26" s="13">
        <v>0</v>
      </c>
    </row>
    <row r="27" spans="1:31" ht="31.5" x14ac:dyDescent="0.2">
      <c r="A27" s="35"/>
      <c r="B27" s="90">
        <f t="shared" si="0"/>
        <v>24</v>
      </c>
      <c r="C27" s="35">
        <v>0</v>
      </c>
      <c r="D27" s="35">
        <v>1</v>
      </c>
      <c r="E27" s="36">
        <v>44036</v>
      </c>
      <c r="F27" s="35">
        <v>31692820</v>
      </c>
      <c r="G27" s="37" t="s">
        <v>135</v>
      </c>
      <c r="H27" s="35">
        <v>3118311</v>
      </c>
      <c r="I27" s="35">
        <v>43347</v>
      </c>
      <c r="J27" s="35">
        <v>31</v>
      </c>
      <c r="K27" s="35">
        <v>0</v>
      </c>
      <c r="L27" s="35">
        <v>3142</v>
      </c>
      <c r="M27" s="36">
        <v>43910</v>
      </c>
      <c r="N27" s="35">
        <v>142</v>
      </c>
      <c r="O27" s="36">
        <v>44036</v>
      </c>
      <c r="P27" s="35" t="s">
        <v>147</v>
      </c>
      <c r="Q27" s="40">
        <v>243182.35</v>
      </c>
      <c r="R27" s="35">
        <v>2581202632</v>
      </c>
      <c r="S27" s="35" t="s">
        <v>148</v>
      </c>
      <c r="T27" s="39" t="s">
        <v>149</v>
      </c>
      <c r="U27" s="35">
        <v>0</v>
      </c>
      <c r="V27" s="37" t="s">
        <v>150</v>
      </c>
      <c r="W27" s="35">
        <v>7</v>
      </c>
      <c r="X27" s="36">
        <v>44036</v>
      </c>
      <c r="Y27" s="35">
        <v>1</v>
      </c>
      <c r="Z27" s="35" t="s">
        <v>71</v>
      </c>
      <c r="AA27" s="40">
        <v>0</v>
      </c>
      <c r="AB27" s="35">
        <v>2610600000</v>
      </c>
      <c r="AC27" s="35">
        <v>192</v>
      </c>
      <c r="AD27" s="36">
        <v>44043</v>
      </c>
      <c r="AE27" s="13">
        <v>1</v>
      </c>
    </row>
    <row r="28" spans="1:31" ht="31.5" x14ac:dyDescent="0.2">
      <c r="A28" s="35"/>
      <c r="B28" s="90">
        <f t="shared" si="0"/>
        <v>25</v>
      </c>
      <c r="C28" s="35">
        <v>0</v>
      </c>
      <c r="D28" s="35">
        <v>2</v>
      </c>
      <c r="E28" s="36">
        <v>44036</v>
      </c>
      <c r="F28" s="35">
        <v>31692820</v>
      </c>
      <c r="G28" s="37" t="s">
        <v>135</v>
      </c>
      <c r="H28" s="35">
        <v>3118311</v>
      </c>
      <c r="I28" s="35">
        <v>43347</v>
      </c>
      <c r="J28" s="35">
        <v>31</v>
      </c>
      <c r="K28" s="35">
        <v>0</v>
      </c>
      <c r="L28" s="35">
        <v>3142</v>
      </c>
      <c r="M28" s="36">
        <v>43923</v>
      </c>
      <c r="N28" s="35">
        <v>208</v>
      </c>
      <c r="O28" s="36">
        <v>44036</v>
      </c>
      <c r="P28" s="35" t="s">
        <v>151</v>
      </c>
      <c r="Q28" s="40">
        <v>3514.31</v>
      </c>
      <c r="R28" s="35">
        <v>2691413518</v>
      </c>
      <c r="S28" s="35" t="s">
        <v>142</v>
      </c>
      <c r="T28" s="39" t="s">
        <v>78</v>
      </c>
      <c r="U28" s="35">
        <v>0</v>
      </c>
      <c r="V28" s="37" t="s">
        <v>143</v>
      </c>
      <c r="W28" s="35">
        <v>7</v>
      </c>
      <c r="X28" s="36">
        <v>44036</v>
      </c>
      <c r="Y28" s="35">
        <v>2</v>
      </c>
      <c r="Z28" s="35" t="s">
        <v>71</v>
      </c>
      <c r="AA28" s="40">
        <v>0</v>
      </c>
      <c r="AB28" s="35">
        <v>2610600000</v>
      </c>
      <c r="AC28" s="35">
        <v>192</v>
      </c>
      <c r="AD28" s="36">
        <v>44043</v>
      </c>
      <c r="AE28" s="13">
        <v>1</v>
      </c>
    </row>
    <row r="29" spans="1:31" ht="31.5" x14ac:dyDescent="0.2">
      <c r="A29" s="35"/>
      <c r="B29" s="90">
        <f t="shared" si="0"/>
        <v>26</v>
      </c>
      <c r="C29" s="35">
        <v>0</v>
      </c>
      <c r="D29" s="35">
        <v>1</v>
      </c>
      <c r="E29" s="36">
        <v>44050</v>
      </c>
      <c r="F29" s="35">
        <v>31692820</v>
      </c>
      <c r="G29" s="37" t="s">
        <v>135</v>
      </c>
      <c r="H29" s="35">
        <v>3118311</v>
      </c>
      <c r="I29" s="35">
        <v>43347</v>
      </c>
      <c r="J29" s="35">
        <v>31</v>
      </c>
      <c r="K29" s="35">
        <v>0</v>
      </c>
      <c r="L29" s="35">
        <v>3122</v>
      </c>
      <c r="M29" s="36">
        <v>43920</v>
      </c>
      <c r="N29" s="35">
        <v>177</v>
      </c>
      <c r="O29" s="36">
        <v>44043</v>
      </c>
      <c r="P29" s="35" t="s">
        <v>152</v>
      </c>
      <c r="Q29" s="40">
        <v>707290.03</v>
      </c>
      <c r="R29" s="35">
        <v>40018008</v>
      </c>
      <c r="S29" s="35" t="s">
        <v>138</v>
      </c>
      <c r="T29" s="39" t="s">
        <v>139</v>
      </c>
      <c r="U29" s="35">
        <v>0</v>
      </c>
      <c r="V29" s="37" t="s">
        <v>140</v>
      </c>
      <c r="W29" s="35">
        <v>7</v>
      </c>
      <c r="X29" s="36">
        <v>44043</v>
      </c>
      <c r="Y29" s="35">
        <v>1</v>
      </c>
      <c r="Z29" s="35" t="s">
        <v>71</v>
      </c>
      <c r="AA29" s="40">
        <v>0</v>
      </c>
      <c r="AB29" s="35">
        <v>2610600000</v>
      </c>
      <c r="AC29" s="35">
        <v>206</v>
      </c>
      <c r="AD29" s="36">
        <v>44074</v>
      </c>
      <c r="AE29" s="13">
        <v>0</v>
      </c>
    </row>
    <row r="30" spans="1:31" ht="31.5" x14ac:dyDescent="0.2">
      <c r="A30" s="35"/>
      <c r="B30" s="90">
        <f t="shared" si="0"/>
        <v>27</v>
      </c>
      <c r="C30" s="35">
        <v>0</v>
      </c>
      <c r="D30" s="35">
        <v>2</v>
      </c>
      <c r="E30" s="36">
        <v>44050</v>
      </c>
      <c r="F30" s="35">
        <v>31692820</v>
      </c>
      <c r="G30" s="37" t="s">
        <v>135</v>
      </c>
      <c r="H30" s="35">
        <v>3118311</v>
      </c>
      <c r="I30" s="35">
        <v>43347</v>
      </c>
      <c r="J30" s="35">
        <v>31</v>
      </c>
      <c r="K30" s="35">
        <v>0</v>
      </c>
      <c r="L30" s="35">
        <v>3122</v>
      </c>
      <c r="M30" s="36">
        <v>43958</v>
      </c>
      <c r="N30" s="35">
        <v>336</v>
      </c>
      <c r="O30" s="36">
        <v>44043</v>
      </c>
      <c r="P30" s="35" t="s">
        <v>153</v>
      </c>
      <c r="Q30" s="40">
        <v>1257.22</v>
      </c>
      <c r="R30" s="35">
        <v>2691413518</v>
      </c>
      <c r="S30" s="35" t="s">
        <v>142</v>
      </c>
      <c r="T30" s="39" t="s">
        <v>78</v>
      </c>
      <c r="U30" s="35">
        <v>0</v>
      </c>
      <c r="V30" s="37" t="s">
        <v>143</v>
      </c>
      <c r="W30" s="35">
        <v>7</v>
      </c>
      <c r="X30" s="36">
        <v>44043</v>
      </c>
      <c r="Y30" s="35">
        <v>2</v>
      </c>
      <c r="Z30" s="35" t="s">
        <v>71</v>
      </c>
      <c r="AA30" s="40">
        <v>0</v>
      </c>
      <c r="AB30" s="35">
        <v>2610600000</v>
      </c>
      <c r="AC30" s="35">
        <v>206</v>
      </c>
      <c r="AD30" s="36">
        <v>44074</v>
      </c>
      <c r="AE30" s="13">
        <v>1</v>
      </c>
    </row>
    <row r="31" spans="1:31" ht="31.5" x14ac:dyDescent="0.2">
      <c r="A31" s="35"/>
      <c r="B31" s="90">
        <f t="shared" si="0"/>
        <v>28</v>
      </c>
      <c r="C31" s="35">
        <v>0</v>
      </c>
      <c r="D31" s="35">
        <v>1</v>
      </c>
      <c r="E31" s="36">
        <v>44057</v>
      </c>
      <c r="F31" s="35">
        <v>31692820</v>
      </c>
      <c r="G31" s="37" t="s">
        <v>135</v>
      </c>
      <c r="H31" s="35">
        <v>3118311</v>
      </c>
      <c r="I31" s="35">
        <v>43347</v>
      </c>
      <c r="J31" s="35">
        <v>31</v>
      </c>
      <c r="K31" s="35">
        <v>0</v>
      </c>
      <c r="L31" s="35">
        <v>3122</v>
      </c>
      <c r="M31" s="36">
        <v>44056</v>
      </c>
      <c r="N31" s="35">
        <v>419</v>
      </c>
      <c r="O31" s="36">
        <v>44056</v>
      </c>
      <c r="P31" s="35">
        <v>419</v>
      </c>
      <c r="Q31" s="40">
        <v>8936.42</v>
      </c>
      <c r="R31" s="35">
        <v>2691413518</v>
      </c>
      <c r="S31" s="35" t="s">
        <v>142</v>
      </c>
      <c r="T31" s="39" t="s">
        <v>78</v>
      </c>
      <c r="U31" s="35">
        <v>0</v>
      </c>
      <c r="V31" s="37" t="s">
        <v>143</v>
      </c>
      <c r="W31" s="35">
        <v>7</v>
      </c>
      <c r="X31" s="36">
        <v>44056</v>
      </c>
      <c r="Y31" s="35">
        <v>1</v>
      </c>
      <c r="Z31" s="35" t="s">
        <v>71</v>
      </c>
      <c r="AA31" s="40">
        <v>0</v>
      </c>
      <c r="AB31" s="35">
        <v>2610600000</v>
      </c>
      <c r="AC31" s="35">
        <v>214</v>
      </c>
      <c r="AD31" s="36">
        <v>44074</v>
      </c>
      <c r="AE31" s="13">
        <v>1</v>
      </c>
    </row>
    <row r="32" spans="1:31" ht="31.5" x14ac:dyDescent="0.2">
      <c r="A32" s="35"/>
      <c r="B32" s="90">
        <f t="shared" si="0"/>
        <v>29</v>
      </c>
      <c r="C32" s="35">
        <v>0</v>
      </c>
      <c r="D32" s="35">
        <v>1</v>
      </c>
      <c r="E32" s="36">
        <v>44070</v>
      </c>
      <c r="F32" s="35">
        <v>31692820</v>
      </c>
      <c r="G32" s="37" t="s">
        <v>135</v>
      </c>
      <c r="H32" s="35">
        <v>3118311</v>
      </c>
      <c r="I32" s="35">
        <v>43347</v>
      </c>
      <c r="J32" s="35">
        <v>31</v>
      </c>
      <c r="K32" s="35">
        <v>0</v>
      </c>
      <c r="L32" s="35">
        <v>3122</v>
      </c>
      <c r="M32" s="36">
        <v>43915</v>
      </c>
      <c r="N32" s="35">
        <v>150</v>
      </c>
      <c r="O32" s="36">
        <v>44070</v>
      </c>
      <c r="P32" s="35">
        <v>15</v>
      </c>
      <c r="Q32" s="40">
        <v>16955.439999999999</v>
      </c>
      <c r="R32" s="35">
        <v>43226832</v>
      </c>
      <c r="S32" s="35" t="s">
        <v>80</v>
      </c>
      <c r="T32" s="39" t="s">
        <v>78</v>
      </c>
      <c r="U32" s="35">
        <v>0</v>
      </c>
      <c r="V32" s="37" t="s">
        <v>81</v>
      </c>
      <c r="W32" s="35">
        <v>7</v>
      </c>
      <c r="X32" s="36">
        <v>44070</v>
      </c>
      <c r="Y32" s="35">
        <v>1</v>
      </c>
      <c r="Z32" s="35" t="s">
        <v>71</v>
      </c>
      <c r="AA32" s="40">
        <v>0</v>
      </c>
      <c r="AB32" s="35">
        <v>2610600000</v>
      </c>
      <c r="AC32" s="35">
        <v>223</v>
      </c>
      <c r="AD32" s="36">
        <v>44074</v>
      </c>
      <c r="AE32" s="13">
        <v>0</v>
      </c>
    </row>
    <row r="33" spans="1:31" ht="31.5" x14ac:dyDescent="0.2">
      <c r="A33" s="35"/>
      <c r="B33" s="90">
        <f t="shared" si="0"/>
        <v>30</v>
      </c>
      <c r="C33" s="35">
        <v>0</v>
      </c>
      <c r="D33" s="35">
        <v>1</v>
      </c>
      <c r="E33" s="36">
        <v>44095</v>
      </c>
      <c r="F33" s="35">
        <v>31692820</v>
      </c>
      <c r="G33" s="37" t="s">
        <v>135</v>
      </c>
      <c r="H33" s="35">
        <v>3118311</v>
      </c>
      <c r="I33" s="35">
        <v>43347</v>
      </c>
      <c r="J33" s="35">
        <v>31</v>
      </c>
      <c r="K33" s="35">
        <v>0</v>
      </c>
      <c r="L33" s="35">
        <v>3142</v>
      </c>
      <c r="M33" s="36">
        <v>43910</v>
      </c>
      <c r="N33" s="35">
        <v>146</v>
      </c>
      <c r="O33" s="36">
        <v>44091</v>
      </c>
      <c r="P33" s="35">
        <v>2</v>
      </c>
      <c r="Q33" s="40">
        <v>377031.6</v>
      </c>
      <c r="R33" s="35">
        <v>31345775</v>
      </c>
      <c r="S33" s="35" t="s">
        <v>144</v>
      </c>
      <c r="T33" s="39" t="s">
        <v>98</v>
      </c>
      <c r="U33" s="35">
        <v>0</v>
      </c>
      <c r="V33" s="37" t="s">
        <v>145</v>
      </c>
      <c r="W33" s="35">
        <v>7</v>
      </c>
      <c r="X33" s="36">
        <v>44091</v>
      </c>
      <c r="Y33" s="35">
        <v>1</v>
      </c>
      <c r="Z33" s="35" t="s">
        <v>71</v>
      </c>
      <c r="AA33" s="40">
        <v>0</v>
      </c>
      <c r="AB33" s="35">
        <v>2610600000</v>
      </c>
      <c r="AC33" s="35">
        <v>249</v>
      </c>
      <c r="AD33" s="36">
        <v>44104</v>
      </c>
      <c r="AE33" s="13">
        <v>0</v>
      </c>
    </row>
    <row r="34" spans="1:31" ht="31.5" x14ac:dyDescent="0.2">
      <c r="A34" s="60"/>
      <c r="B34" s="90">
        <f t="shared" si="0"/>
        <v>31</v>
      </c>
      <c r="C34" s="60">
        <v>0</v>
      </c>
      <c r="D34" s="60">
        <v>1</v>
      </c>
      <c r="E34" s="64">
        <v>44116</v>
      </c>
      <c r="F34" s="60">
        <v>31692820</v>
      </c>
      <c r="G34" s="61" t="s">
        <v>70</v>
      </c>
      <c r="H34" s="60">
        <v>3118311</v>
      </c>
      <c r="I34" s="60">
        <v>43347</v>
      </c>
      <c r="J34" s="60">
        <v>31</v>
      </c>
      <c r="K34" s="60">
        <v>0</v>
      </c>
      <c r="L34" s="60">
        <v>2240</v>
      </c>
      <c r="M34" s="64">
        <v>43937</v>
      </c>
      <c r="N34" s="60">
        <v>289</v>
      </c>
      <c r="O34" s="64">
        <v>44116</v>
      </c>
      <c r="P34" s="60" t="s">
        <v>170</v>
      </c>
      <c r="Q34" s="63">
        <v>16999.48</v>
      </c>
      <c r="R34" s="60">
        <v>2963313848</v>
      </c>
      <c r="S34" s="60" t="s">
        <v>113</v>
      </c>
      <c r="T34" s="62" t="s">
        <v>78</v>
      </c>
      <c r="U34" s="60">
        <v>0</v>
      </c>
      <c r="V34" s="61" t="s">
        <v>114</v>
      </c>
      <c r="W34" s="60">
        <v>7</v>
      </c>
      <c r="X34" s="64">
        <v>44116</v>
      </c>
      <c r="Y34" s="60">
        <v>1</v>
      </c>
      <c r="Z34" s="60" t="s">
        <v>71</v>
      </c>
      <c r="AA34" s="63">
        <v>0</v>
      </c>
      <c r="AB34" s="60">
        <v>2610600000</v>
      </c>
      <c r="AC34" s="60">
        <v>276</v>
      </c>
      <c r="AD34" s="64">
        <v>44135</v>
      </c>
      <c r="AE34" s="59">
        <v>1</v>
      </c>
    </row>
    <row r="35" spans="1:31" ht="31.5" x14ac:dyDescent="0.2">
      <c r="A35" s="60"/>
      <c r="B35" s="90">
        <f t="shared" si="0"/>
        <v>32</v>
      </c>
      <c r="C35" s="60">
        <v>0</v>
      </c>
      <c r="D35" s="60">
        <v>1</v>
      </c>
      <c r="E35" s="64">
        <v>44187</v>
      </c>
      <c r="F35" s="60">
        <v>31692820</v>
      </c>
      <c r="G35" s="61" t="s">
        <v>70</v>
      </c>
      <c r="H35" s="60">
        <v>3118311</v>
      </c>
      <c r="I35" s="60">
        <v>43347</v>
      </c>
      <c r="J35" s="60">
        <v>31</v>
      </c>
      <c r="K35" s="60">
        <v>0</v>
      </c>
      <c r="L35" s="60">
        <v>2240</v>
      </c>
      <c r="M35" s="64">
        <v>43937</v>
      </c>
      <c r="N35" s="60">
        <v>289</v>
      </c>
      <c r="O35" s="64">
        <v>44187</v>
      </c>
      <c r="P35" s="60" t="s">
        <v>171</v>
      </c>
      <c r="Q35" s="63">
        <v>29998.080000000002</v>
      </c>
      <c r="R35" s="60">
        <v>2963313848</v>
      </c>
      <c r="S35" s="60" t="s">
        <v>113</v>
      </c>
      <c r="T35" s="62" t="s">
        <v>78</v>
      </c>
      <c r="U35" s="60">
        <v>0</v>
      </c>
      <c r="V35" s="61" t="s">
        <v>114</v>
      </c>
      <c r="W35" s="60">
        <v>7</v>
      </c>
      <c r="X35" s="64">
        <v>44187</v>
      </c>
      <c r="Y35" s="60">
        <v>1</v>
      </c>
      <c r="Z35" s="60" t="s">
        <v>71</v>
      </c>
      <c r="AA35" s="63">
        <v>0</v>
      </c>
      <c r="AB35" s="60">
        <v>2610600000</v>
      </c>
      <c r="AC35" s="60">
        <v>348</v>
      </c>
      <c r="AD35" s="64">
        <v>44196</v>
      </c>
      <c r="AE35" s="59">
        <v>1</v>
      </c>
    </row>
    <row r="36" spans="1:31" ht="31.5" x14ac:dyDescent="0.2">
      <c r="A36" s="90"/>
      <c r="B36" s="90">
        <f t="shared" si="0"/>
        <v>33</v>
      </c>
      <c r="C36" s="90">
        <v>0</v>
      </c>
      <c r="D36" s="90">
        <v>1</v>
      </c>
      <c r="E36" s="99">
        <v>44105</v>
      </c>
      <c r="F36" s="90">
        <v>31692820</v>
      </c>
      <c r="G36" s="94" t="s">
        <v>135</v>
      </c>
      <c r="H36" s="90">
        <v>3118311</v>
      </c>
      <c r="I36" s="90">
        <v>43347</v>
      </c>
      <c r="J36" s="90">
        <v>31</v>
      </c>
      <c r="K36" s="90">
        <v>0</v>
      </c>
      <c r="L36" s="90">
        <v>3122</v>
      </c>
      <c r="M36" s="99">
        <v>44095</v>
      </c>
      <c r="N36" s="90">
        <v>454</v>
      </c>
      <c r="O36" s="99">
        <v>44104</v>
      </c>
      <c r="P36" s="90">
        <v>3</v>
      </c>
      <c r="Q36" s="98">
        <v>293099.84000000003</v>
      </c>
      <c r="R36" s="90">
        <v>40018008</v>
      </c>
      <c r="S36" s="90" t="s">
        <v>138</v>
      </c>
      <c r="T36" s="95" t="s">
        <v>139</v>
      </c>
      <c r="U36" s="90">
        <v>0</v>
      </c>
      <c r="V36" s="94" t="s">
        <v>140</v>
      </c>
      <c r="W36" s="90">
        <v>7</v>
      </c>
      <c r="X36" s="99">
        <v>44104</v>
      </c>
      <c r="Y36" s="90">
        <v>1</v>
      </c>
      <c r="Z36" s="90" t="s">
        <v>71</v>
      </c>
      <c r="AA36" s="98">
        <v>0</v>
      </c>
      <c r="AB36" s="90">
        <v>2610600000</v>
      </c>
      <c r="AC36" s="90">
        <v>264</v>
      </c>
      <c r="AD36" s="99">
        <v>44119</v>
      </c>
      <c r="AE36" s="89">
        <v>0</v>
      </c>
    </row>
    <row r="37" spans="1:31" ht="31.5" x14ac:dyDescent="0.2">
      <c r="A37" s="90"/>
      <c r="B37" s="90">
        <f t="shared" si="0"/>
        <v>34</v>
      </c>
      <c r="C37" s="90">
        <v>0</v>
      </c>
      <c r="D37" s="90">
        <v>1</v>
      </c>
      <c r="E37" s="99">
        <v>44109</v>
      </c>
      <c r="F37" s="90">
        <v>31692820</v>
      </c>
      <c r="G37" s="94" t="s">
        <v>135</v>
      </c>
      <c r="H37" s="90">
        <v>3118311</v>
      </c>
      <c r="I37" s="90">
        <v>43347</v>
      </c>
      <c r="J37" s="90">
        <v>31</v>
      </c>
      <c r="K37" s="90">
        <v>0</v>
      </c>
      <c r="L37" s="90">
        <v>3122</v>
      </c>
      <c r="M37" s="99">
        <v>44105</v>
      </c>
      <c r="N37" s="90">
        <v>469</v>
      </c>
      <c r="O37" s="99">
        <v>44105</v>
      </c>
      <c r="P37" s="90" t="s">
        <v>177</v>
      </c>
      <c r="Q37" s="98">
        <v>3741.63</v>
      </c>
      <c r="R37" s="90">
        <v>2691413518</v>
      </c>
      <c r="S37" s="90" t="s">
        <v>142</v>
      </c>
      <c r="T37" s="95" t="s">
        <v>78</v>
      </c>
      <c r="U37" s="90">
        <v>0</v>
      </c>
      <c r="V37" s="94" t="s">
        <v>143</v>
      </c>
      <c r="W37" s="90">
        <v>7</v>
      </c>
      <c r="X37" s="99">
        <v>44105</v>
      </c>
      <c r="Y37" s="90">
        <v>1</v>
      </c>
      <c r="Z37" s="90" t="s">
        <v>71</v>
      </c>
      <c r="AA37" s="98">
        <v>0</v>
      </c>
      <c r="AB37" s="90">
        <v>2610600000</v>
      </c>
      <c r="AC37" s="90">
        <v>269</v>
      </c>
      <c r="AD37" s="99">
        <v>44114</v>
      </c>
      <c r="AE37" s="89">
        <v>1</v>
      </c>
    </row>
    <row r="38" spans="1:31" ht="42" x14ac:dyDescent="0.2">
      <c r="A38" s="90"/>
      <c r="B38" s="90">
        <f t="shared" si="0"/>
        <v>35</v>
      </c>
      <c r="C38" s="90">
        <v>0</v>
      </c>
      <c r="D38" s="90">
        <v>1</v>
      </c>
      <c r="E38" s="99">
        <v>44132</v>
      </c>
      <c r="F38" s="90">
        <v>31692820</v>
      </c>
      <c r="G38" s="94" t="s">
        <v>135</v>
      </c>
      <c r="H38" s="90">
        <v>3118311</v>
      </c>
      <c r="I38" s="90">
        <v>43347</v>
      </c>
      <c r="J38" s="90">
        <v>31</v>
      </c>
      <c r="K38" s="90">
        <v>0</v>
      </c>
      <c r="L38" s="90">
        <v>3142</v>
      </c>
      <c r="M38" s="99">
        <v>44012</v>
      </c>
      <c r="N38" s="90">
        <v>380</v>
      </c>
      <c r="O38" s="99">
        <v>44127</v>
      </c>
      <c r="P38" s="90">
        <v>1</v>
      </c>
      <c r="Q38" s="98">
        <v>240223.2</v>
      </c>
      <c r="R38" s="90">
        <v>38162044</v>
      </c>
      <c r="S38" s="90" t="s">
        <v>178</v>
      </c>
      <c r="T38" s="95" t="s">
        <v>139</v>
      </c>
      <c r="U38" s="90">
        <v>0</v>
      </c>
      <c r="V38" s="94" t="s">
        <v>179</v>
      </c>
      <c r="W38" s="90">
        <v>7</v>
      </c>
      <c r="X38" s="99">
        <v>44127</v>
      </c>
      <c r="Y38" s="90">
        <v>1</v>
      </c>
      <c r="Z38" s="90" t="s">
        <v>71</v>
      </c>
      <c r="AA38" s="98">
        <v>0</v>
      </c>
      <c r="AB38" s="90">
        <v>2610600000</v>
      </c>
      <c r="AC38" s="90">
        <v>293</v>
      </c>
      <c r="AD38" s="99">
        <v>44135</v>
      </c>
      <c r="AE38" s="89">
        <v>0</v>
      </c>
    </row>
    <row r="39" spans="1:31" ht="31.5" x14ac:dyDescent="0.2">
      <c r="A39" s="90"/>
      <c r="B39" s="90">
        <f t="shared" si="0"/>
        <v>36</v>
      </c>
      <c r="C39" s="90">
        <v>0</v>
      </c>
      <c r="D39" s="90">
        <v>1</v>
      </c>
      <c r="E39" s="99">
        <v>44161</v>
      </c>
      <c r="F39" s="90">
        <v>31692820</v>
      </c>
      <c r="G39" s="94" t="s">
        <v>135</v>
      </c>
      <c r="H39" s="90">
        <v>3118311</v>
      </c>
      <c r="I39" s="90">
        <v>43347</v>
      </c>
      <c r="J39" s="90">
        <v>31</v>
      </c>
      <c r="K39" s="90">
        <v>0</v>
      </c>
      <c r="L39" s="90">
        <v>3142</v>
      </c>
      <c r="M39" s="99">
        <v>43910</v>
      </c>
      <c r="N39" s="90">
        <v>143</v>
      </c>
      <c r="O39" s="99">
        <v>44161</v>
      </c>
      <c r="P39" s="90">
        <v>2</v>
      </c>
      <c r="Q39" s="98">
        <v>203133</v>
      </c>
      <c r="R39" s="90">
        <v>2581202632</v>
      </c>
      <c r="S39" s="90" t="s">
        <v>148</v>
      </c>
      <c r="T39" s="95" t="s">
        <v>149</v>
      </c>
      <c r="U39" s="90">
        <v>0</v>
      </c>
      <c r="V39" s="94" t="s">
        <v>150</v>
      </c>
      <c r="W39" s="90">
        <v>7</v>
      </c>
      <c r="X39" s="99">
        <v>44161</v>
      </c>
      <c r="Y39" s="90">
        <v>1</v>
      </c>
      <c r="Z39" s="90" t="s">
        <v>71</v>
      </c>
      <c r="AA39" s="98">
        <v>0</v>
      </c>
      <c r="AB39" s="90">
        <v>2610600000</v>
      </c>
      <c r="AC39" s="90">
        <v>318</v>
      </c>
      <c r="AD39" s="99">
        <v>44165</v>
      </c>
      <c r="AE39" s="89">
        <v>1</v>
      </c>
    </row>
    <row r="40" spans="1:31" ht="31.5" x14ac:dyDescent="0.2">
      <c r="A40" s="90"/>
      <c r="B40" s="90">
        <f t="shared" si="0"/>
        <v>37</v>
      </c>
      <c r="C40" s="90">
        <v>0</v>
      </c>
      <c r="D40" s="90">
        <v>2</v>
      </c>
      <c r="E40" s="99">
        <v>44161</v>
      </c>
      <c r="F40" s="90">
        <v>31692820</v>
      </c>
      <c r="G40" s="94" t="s">
        <v>135</v>
      </c>
      <c r="H40" s="90">
        <v>3118311</v>
      </c>
      <c r="I40" s="90">
        <v>43347</v>
      </c>
      <c r="J40" s="90">
        <v>31</v>
      </c>
      <c r="K40" s="90">
        <v>0</v>
      </c>
      <c r="L40" s="90">
        <v>3122</v>
      </c>
      <c r="M40" s="99">
        <v>43937</v>
      </c>
      <c r="N40" s="90">
        <v>299</v>
      </c>
      <c r="O40" s="99">
        <v>44161</v>
      </c>
      <c r="P40" s="90">
        <v>1</v>
      </c>
      <c r="Q40" s="98">
        <v>4348</v>
      </c>
      <c r="R40" s="90">
        <v>41766977</v>
      </c>
      <c r="S40" s="90" t="s">
        <v>90</v>
      </c>
      <c r="T40" s="95" t="s">
        <v>91</v>
      </c>
      <c r="U40" s="90">
        <v>0</v>
      </c>
      <c r="V40" s="94" t="s">
        <v>92</v>
      </c>
      <c r="W40" s="90">
        <v>7</v>
      </c>
      <c r="X40" s="99">
        <v>44161</v>
      </c>
      <c r="Y40" s="90">
        <v>2</v>
      </c>
      <c r="Z40" s="90" t="s">
        <v>71</v>
      </c>
      <c r="AA40" s="98">
        <v>0</v>
      </c>
      <c r="AB40" s="90">
        <v>2610600000</v>
      </c>
      <c r="AC40" s="90">
        <v>318</v>
      </c>
      <c r="AD40" s="99">
        <v>44165</v>
      </c>
      <c r="AE40" s="89">
        <v>0</v>
      </c>
    </row>
    <row r="41" spans="1:31" ht="31.5" x14ac:dyDescent="0.2">
      <c r="A41" s="90"/>
      <c r="B41" s="90">
        <f t="shared" si="0"/>
        <v>38</v>
      </c>
      <c r="C41" s="90">
        <v>0</v>
      </c>
      <c r="D41" s="90">
        <v>3</v>
      </c>
      <c r="E41" s="99">
        <v>44161</v>
      </c>
      <c r="F41" s="90">
        <v>31692820</v>
      </c>
      <c r="G41" s="94" t="s">
        <v>135</v>
      </c>
      <c r="H41" s="90">
        <v>3118311</v>
      </c>
      <c r="I41" s="90">
        <v>43347</v>
      </c>
      <c r="J41" s="90">
        <v>31</v>
      </c>
      <c r="K41" s="90">
        <v>0</v>
      </c>
      <c r="L41" s="90">
        <v>3142</v>
      </c>
      <c r="M41" s="99">
        <v>43923</v>
      </c>
      <c r="N41" s="90">
        <v>206</v>
      </c>
      <c r="O41" s="99">
        <v>44161</v>
      </c>
      <c r="P41" s="90">
        <v>206</v>
      </c>
      <c r="Q41" s="98">
        <v>6801</v>
      </c>
      <c r="R41" s="90">
        <v>2691413518</v>
      </c>
      <c r="S41" s="90" t="s">
        <v>142</v>
      </c>
      <c r="T41" s="95" t="s">
        <v>78</v>
      </c>
      <c r="U41" s="90">
        <v>0</v>
      </c>
      <c r="V41" s="94" t="s">
        <v>143</v>
      </c>
      <c r="W41" s="90">
        <v>7</v>
      </c>
      <c r="X41" s="99">
        <v>44161</v>
      </c>
      <c r="Y41" s="90">
        <v>3</v>
      </c>
      <c r="Z41" s="90" t="s">
        <v>71</v>
      </c>
      <c r="AA41" s="98">
        <v>0</v>
      </c>
      <c r="AB41" s="90">
        <v>2610600000</v>
      </c>
      <c r="AC41" s="90">
        <v>318</v>
      </c>
      <c r="AD41" s="99">
        <v>44165</v>
      </c>
      <c r="AE41" s="89">
        <v>1</v>
      </c>
    </row>
    <row r="42" spans="1:31" ht="31.5" x14ac:dyDescent="0.2">
      <c r="A42" s="90"/>
      <c r="B42" s="90">
        <f t="shared" si="0"/>
        <v>39</v>
      </c>
      <c r="C42" s="90">
        <v>0</v>
      </c>
      <c r="D42" s="90">
        <v>5</v>
      </c>
      <c r="E42" s="99">
        <v>44161</v>
      </c>
      <c r="F42" s="90">
        <v>31692820</v>
      </c>
      <c r="G42" s="94" t="s">
        <v>135</v>
      </c>
      <c r="H42" s="90">
        <v>3118311</v>
      </c>
      <c r="I42" s="90">
        <v>43347</v>
      </c>
      <c r="J42" s="90">
        <v>31</v>
      </c>
      <c r="K42" s="90">
        <v>0</v>
      </c>
      <c r="L42" s="90">
        <v>3142</v>
      </c>
      <c r="M42" s="99">
        <v>44126</v>
      </c>
      <c r="N42" s="90">
        <v>486</v>
      </c>
      <c r="O42" s="99">
        <v>44161</v>
      </c>
      <c r="P42" s="90">
        <v>86</v>
      </c>
      <c r="Q42" s="98">
        <v>14210.53</v>
      </c>
      <c r="R42" s="90">
        <v>32805994</v>
      </c>
      <c r="S42" s="90" t="s">
        <v>83</v>
      </c>
      <c r="T42" s="95" t="s">
        <v>78</v>
      </c>
      <c r="U42" s="90">
        <v>0</v>
      </c>
      <c r="V42" s="94" t="s">
        <v>84</v>
      </c>
      <c r="W42" s="90">
        <v>7</v>
      </c>
      <c r="X42" s="99">
        <v>44161</v>
      </c>
      <c r="Y42" s="90">
        <v>2</v>
      </c>
      <c r="Z42" s="90" t="s">
        <v>71</v>
      </c>
      <c r="AA42" s="98">
        <v>0</v>
      </c>
      <c r="AB42" s="90">
        <v>2610600000</v>
      </c>
      <c r="AC42" s="90">
        <v>318</v>
      </c>
      <c r="AD42" s="99">
        <v>44165</v>
      </c>
      <c r="AE42" s="89">
        <v>0</v>
      </c>
    </row>
    <row r="43" spans="1:31" ht="31.5" x14ac:dyDescent="0.2">
      <c r="A43" s="90"/>
      <c r="B43" s="90">
        <f t="shared" si="0"/>
        <v>40</v>
      </c>
      <c r="C43" s="90">
        <v>0</v>
      </c>
      <c r="D43" s="90">
        <v>6</v>
      </c>
      <c r="E43" s="99">
        <v>44161</v>
      </c>
      <c r="F43" s="90">
        <v>31692820</v>
      </c>
      <c r="G43" s="94" t="s">
        <v>135</v>
      </c>
      <c r="H43" s="90">
        <v>3118311</v>
      </c>
      <c r="I43" s="90">
        <v>43347</v>
      </c>
      <c r="J43" s="90">
        <v>31</v>
      </c>
      <c r="K43" s="90">
        <v>0</v>
      </c>
      <c r="L43" s="90">
        <v>3142</v>
      </c>
      <c r="M43" s="99">
        <v>44034</v>
      </c>
      <c r="N43" s="90">
        <v>395</v>
      </c>
      <c r="O43" s="99">
        <v>44161</v>
      </c>
      <c r="P43" s="90">
        <v>395</v>
      </c>
      <c r="Q43" s="98">
        <v>3681.23</v>
      </c>
      <c r="R43" s="90">
        <v>2691413518</v>
      </c>
      <c r="S43" s="90" t="s">
        <v>142</v>
      </c>
      <c r="T43" s="95" t="s">
        <v>78</v>
      </c>
      <c r="U43" s="90">
        <v>0</v>
      </c>
      <c r="V43" s="94" t="s">
        <v>143</v>
      </c>
      <c r="W43" s="90">
        <v>7</v>
      </c>
      <c r="X43" s="99">
        <v>44161</v>
      </c>
      <c r="Y43" s="90">
        <v>1</v>
      </c>
      <c r="Z43" s="90" t="s">
        <v>71</v>
      </c>
      <c r="AA43" s="98">
        <v>0</v>
      </c>
      <c r="AB43" s="90">
        <v>2610600000</v>
      </c>
      <c r="AC43" s="90">
        <v>318</v>
      </c>
      <c r="AD43" s="99">
        <v>44165</v>
      </c>
      <c r="AE43" s="89">
        <v>1</v>
      </c>
    </row>
    <row r="44" spans="1:31" ht="31.5" x14ac:dyDescent="0.2">
      <c r="A44" s="90"/>
      <c r="B44" s="90">
        <f t="shared" si="0"/>
        <v>41</v>
      </c>
      <c r="C44" s="90">
        <v>0</v>
      </c>
      <c r="D44" s="90">
        <v>7</v>
      </c>
      <c r="E44" s="99">
        <v>44161</v>
      </c>
      <c r="F44" s="90">
        <v>31692820</v>
      </c>
      <c r="G44" s="94" t="s">
        <v>135</v>
      </c>
      <c r="H44" s="90">
        <v>3118311</v>
      </c>
      <c r="I44" s="90">
        <v>43347</v>
      </c>
      <c r="J44" s="90">
        <v>31</v>
      </c>
      <c r="K44" s="90">
        <v>0</v>
      </c>
      <c r="L44" s="90">
        <v>3142</v>
      </c>
      <c r="M44" s="99">
        <v>43923</v>
      </c>
      <c r="N44" s="90">
        <v>208</v>
      </c>
      <c r="O44" s="99">
        <v>44161</v>
      </c>
      <c r="P44" s="90" t="s">
        <v>180</v>
      </c>
      <c r="Q44" s="98">
        <v>151.69</v>
      </c>
      <c r="R44" s="90">
        <v>2691413518</v>
      </c>
      <c r="S44" s="90" t="s">
        <v>142</v>
      </c>
      <c r="T44" s="95" t="s">
        <v>78</v>
      </c>
      <c r="U44" s="90">
        <v>0</v>
      </c>
      <c r="V44" s="94" t="s">
        <v>143</v>
      </c>
      <c r="W44" s="90">
        <v>7</v>
      </c>
      <c r="X44" s="99">
        <v>44161</v>
      </c>
      <c r="Y44" s="90">
        <v>2</v>
      </c>
      <c r="Z44" s="90" t="s">
        <v>71</v>
      </c>
      <c r="AA44" s="98">
        <v>0</v>
      </c>
      <c r="AB44" s="90">
        <v>2610600000</v>
      </c>
      <c r="AC44" s="90">
        <v>318</v>
      </c>
      <c r="AD44" s="99">
        <v>44165</v>
      </c>
      <c r="AE44" s="89">
        <v>1</v>
      </c>
    </row>
    <row r="45" spans="1:31" ht="31.5" x14ac:dyDescent="0.2">
      <c r="A45" s="90"/>
      <c r="B45" s="90">
        <f t="shared" si="0"/>
        <v>42</v>
      </c>
      <c r="C45" s="90">
        <v>0</v>
      </c>
      <c r="D45" s="90">
        <v>8</v>
      </c>
      <c r="E45" s="99">
        <v>44161</v>
      </c>
      <c r="F45" s="90">
        <v>31692820</v>
      </c>
      <c r="G45" s="94" t="s">
        <v>135</v>
      </c>
      <c r="H45" s="90">
        <v>3118311</v>
      </c>
      <c r="I45" s="90">
        <v>43347</v>
      </c>
      <c r="J45" s="90">
        <v>31</v>
      </c>
      <c r="K45" s="90">
        <v>0</v>
      </c>
      <c r="L45" s="90">
        <v>3142</v>
      </c>
      <c r="M45" s="99">
        <v>43910</v>
      </c>
      <c r="N45" s="90">
        <v>142</v>
      </c>
      <c r="O45" s="99">
        <v>44161</v>
      </c>
      <c r="P45" s="90" t="s">
        <v>181</v>
      </c>
      <c r="Q45" s="98">
        <v>74956.600000000006</v>
      </c>
      <c r="R45" s="90">
        <v>2581202632</v>
      </c>
      <c r="S45" s="90" t="s">
        <v>148</v>
      </c>
      <c r="T45" s="95" t="s">
        <v>149</v>
      </c>
      <c r="U45" s="90">
        <v>0</v>
      </c>
      <c r="V45" s="94" t="s">
        <v>150</v>
      </c>
      <c r="W45" s="90">
        <v>7</v>
      </c>
      <c r="X45" s="99">
        <v>44161</v>
      </c>
      <c r="Y45" s="90">
        <v>1</v>
      </c>
      <c r="Z45" s="90" t="s">
        <v>71</v>
      </c>
      <c r="AA45" s="98">
        <v>0</v>
      </c>
      <c r="AB45" s="90">
        <v>2610600000</v>
      </c>
      <c r="AC45" s="90">
        <v>318</v>
      </c>
      <c r="AD45" s="99">
        <v>44165</v>
      </c>
      <c r="AE45" s="89">
        <v>1</v>
      </c>
    </row>
    <row r="46" spans="1:31" ht="42" x14ac:dyDescent="0.2">
      <c r="A46" s="90"/>
      <c r="B46" s="90">
        <f t="shared" si="0"/>
        <v>43</v>
      </c>
      <c r="C46" s="90">
        <v>0</v>
      </c>
      <c r="D46" s="90">
        <v>1</v>
      </c>
      <c r="E46" s="99">
        <v>44162</v>
      </c>
      <c r="F46" s="90">
        <v>31692820</v>
      </c>
      <c r="G46" s="94" t="s">
        <v>135</v>
      </c>
      <c r="H46" s="90">
        <v>3118311</v>
      </c>
      <c r="I46" s="90">
        <v>43347</v>
      </c>
      <c r="J46" s="90">
        <v>31</v>
      </c>
      <c r="K46" s="90">
        <v>0</v>
      </c>
      <c r="L46" s="90">
        <v>3142</v>
      </c>
      <c r="M46" s="99">
        <v>44012</v>
      </c>
      <c r="N46" s="90">
        <v>380</v>
      </c>
      <c r="O46" s="99">
        <v>44161</v>
      </c>
      <c r="P46" s="90">
        <v>2</v>
      </c>
      <c r="Q46" s="98">
        <v>48728.4</v>
      </c>
      <c r="R46" s="90">
        <v>38162044</v>
      </c>
      <c r="S46" s="90" t="s">
        <v>178</v>
      </c>
      <c r="T46" s="95" t="s">
        <v>139</v>
      </c>
      <c r="U46" s="90">
        <v>0</v>
      </c>
      <c r="V46" s="94" t="s">
        <v>179</v>
      </c>
      <c r="W46" s="90">
        <v>7</v>
      </c>
      <c r="X46" s="99">
        <v>44162</v>
      </c>
      <c r="Y46" s="90">
        <v>1</v>
      </c>
      <c r="Z46" s="90" t="s">
        <v>71</v>
      </c>
      <c r="AA46" s="98">
        <v>0</v>
      </c>
      <c r="AB46" s="90">
        <v>2610600000</v>
      </c>
      <c r="AC46" s="90">
        <v>319</v>
      </c>
      <c r="AD46" s="99">
        <v>44165</v>
      </c>
      <c r="AE46" s="89">
        <v>0</v>
      </c>
    </row>
    <row r="47" spans="1:31" ht="31.5" x14ac:dyDescent="0.2">
      <c r="A47" s="90"/>
      <c r="B47" s="90">
        <f t="shared" si="0"/>
        <v>44</v>
      </c>
      <c r="C47" s="90">
        <v>0</v>
      </c>
      <c r="D47" s="90">
        <v>1</v>
      </c>
      <c r="E47" s="99">
        <v>44172</v>
      </c>
      <c r="F47" s="90">
        <v>31692820</v>
      </c>
      <c r="G47" s="94" t="s">
        <v>135</v>
      </c>
      <c r="H47" s="90">
        <v>3118311</v>
      </c>
      <c r="I47" s="90">
        <v>43347</v>
      </c>
      <c r="J47" s="90">
        <v>31</v>
      </c>
      <c r="K47" s="90">
        <v>0</v>
      </c>
      <c r="L47" s="90">
        <v>3142</v>
      </c>
      <c r="M47" s="99">
        <v>43910</v>
      </c>
      <c r="N47" s="90">
        <v>143</v>
      </c>
      <c r="O47" s="99">
        <v>44172</v>
      </c>
      <c r="P47" s="90">
        <v>1</v>
      </c>
      <c r="Q47" s="98">
        <v>50555</v>
      </c>
      <c r="R47" s="90">
        <v>2581202632</v>
      </c>
      <c r="S47" s="90" t="s">
        <v>148</v>
      </c>
      <c r="T47" s="95" t="s">
        <v>149</v>
      </c>
      <c r="U47" s="90">
        <v>0</v>
      </c>
      <c r="V47" s="94" t="s">
        <v>150</v>
      </c>
      <c r="W47" s="90">
        <v>7</v>
      </c>
      <c r="X47" s="99">
        <v>44172</v>
      </c>
      <c r="Y47" s="90">
        <v>1</v>
      </c>
      <c r="Z47" s="90" t="s">
        <v>71</v>
      </c>
      <c r="AA47" s="98">
        <v>0</v>
      </c>
      <c r="AB47" s="90">
        <v>2610600000</v>
      </c>
      <c r="AC47" s="90">
        <v>329</v>
      </c>
      <c r="AD47" s="99">
        <v>44196</v>
      </c>
      <c r="AE47" s="89">
        <v>1</v>
      </c>
    </row>
    <row r="48" spans="1:31" ht="31.5" x14ac:dyDescent="0.2">
      <c r="A48" s="90"/>
      <c r="B48" s="90">
        <f t="shared" si="0"/>
        <v>45</v>
      </c>
      <c r="C48" s="90">
        <v>0</v>
      </c>
      <c r="D48" s="90">
        <v>2</v>
      </c>
      <c r="E48" s="99">
        <v>44172</v>
      </c>
      <c r="F48" s="90">
        <v>31692820</v>
      </c>
      <c r="G48" s="94" t="s">
        <v>135</v>
      </c>
      <c r="H48" s="90">
        <v>3118311</v>
      </c>
      <c r="I48" s="90">
        <v>43347</v>
      </c>
      <c r="J48" s="90">
        <v>31</v>
      </c>
      <c r="K48" s="90">
        <v>0</v>
      </c>
      <c r="L48" s="90">
        <v>3142</v>
      </c>
      <c r="M48" s="99">
        <v>43923</v>
      </c>
      <c r="N48" s="90">
        <v>207</v>
      </c>
      <c r="O48" s="99">
        <v>44172</v>
      </c>
      <c r="P48" s="90">
        <v>207</v>
      </c>
      <c r="Q48" s="98">
        <v>3363</v>
      </c>
      <c r="R48" s="90">
        <v>2691413518</v>
      </c>
      <c r="S48" s="90" t="s">
        <v>142</v>
      </c>
      <c r="T48" s="95" t="s">
        <v>78</v>
      </c>
      <c r="U48" s="90">
        <v>0</v>
      </c>
      <c r="V48" s="94" t="s">
        <v>143</v>
      </c>
      <c r="W48" s="90">
        <v>7</v>
      </c>
      <c r="X48" s="99">
        <v>44196</v>
      </c>
      <c r="Y48" s="90">
        <v>1</v>
      </c>
      <c r="Z48" s="90" t="s">
        <v>71</v>
      </c>
      <c r="AA48" s="98">
        <v>0</v>
      </c>
      <c r="AB48" s="90">
        <v>2610600000</v>
      </c>
      <c r="AC48" s="90">
        <v>329</v>
      </c>
      <c r="AD48" s="99">
        <v>44172</v>
      </c>
      <c r="AE48" s="89">
        <v>1</v>
      </c>
    </row>
    <row r="49" spans="1:31" ht="31.5" x14ac:dyDescent="0.2">
      <c r="A49" s="90"/>
      <c r="B49" s="90">
        <f t="shared" si="0"/>
        <v>46</v>
      </c>
      <c r="C49" s="90">
        <v>0</v>
      </c>
      <c r="D49" s="90">
        <v>1</v>
      </c>
      <c r="E49" s="99">
        <v>44188</v>
      </c>
      <c r="F49" s="90">
        <v>31692820</v>
      </c>
      <c r="G49" s="94" t="s">
        <v>135</v>
      </c>
      <c r="H49" s="90">
        <v>3118311</v>
      </c>
      <c r="I49" s="90">
        <v>43347</v>
      </c>
      <c r="J49" s="90">
        <v>31</v>
      </c>
      <c r="K49" s="90">
        <v>0</v>
      </c>
      <c r="L49" s="90">
        <v>3142</v>
      </c>
      <c r="M49" s="99">
        <v>43910</v>
      </c>
      <c r="N49" s="90">
        <v>146</v>
      </c>
      <c r="O49" s="99">
        <v>44187</v>
      </c>
      <c r="P49" s="90">
        <v>2</v>
      </c>
      <c r="Q49" s="98">
        <v>75578.399999999994</v>
      </c>
      <c r="R49" s="90">
        <v>31345775</v>
      </c>
      <c r="S49" s="90" t="s">
        <v>144</v>
      </c>
      <c r="T49" s="95" t="s">
        <v>98</v>
      </c>
      <c r="U49" s="90">
        <v>0</v>
      </c>
      <c r="V49" s="94" t="s">
        <v>145</v>
      </c>
      <c r="W49" s="90">
        <v>7</v>
      </c>
      <c r="X49" s="99">
        <v>44187</v>
      </c>
      <c r="Y49" s="90">
        <v>1</v>
      </c>
      <c r="Z49" s="90" t="s">
        <v>71</v>
      </c>
      <c r="AA49" s="98">
        <v>0</v>
      </c>
      <c r="AB49" s="90">
        <v>2610600000</v>
      </c>
      <c r="AC49" s="90">
        <v>350</v>
      </c>
      <c r="AD49" s="99">
        <v>44196</v>
      </c>
      <c r="AE49" s="89">
        <v>0</v>
      </c>
    </row>
    <row r="50" spans="1:31" ht="31.5" x14ac:dyDescent="0.2">
      <c r="A50" s="90"/>
      <c r="B50" s="90">
        <f t="shared" si="0"/>
        <v>47</v>
      </c>
      <c r="C50" s="90">
        <v>0</v>
      </c>
      <c r="D50" s="90">
        <v>2</v>
      </c>
      <c r="E50" s="99">
        <v>44188</v>
      </c>
      <c r="F50" s="90">
        <v>31692820</v>
      </c>
      <c r="G50" s="94" t="s">
        <v>135</v>
      </c>
      <c r="H50" s="90">
        <v>3118311</v>
      </c>
      <c r="I50" s="90">
        <v>43347</v>
      </c>
      <c r="J50" s="90">
        <v>31</v>
      </c>
      <c r="K50" s="90">
        <v>0</v>
      </c>
      <c r="L50" s="90">
        <v>3122</v>
      </c>
      <c r="M50" s="99">
        <v>43937</v>
      </c>
      <c r="N50" s="90">
        <v>292</v>
      </c>
      <c r="O50" s="99">
        <v>44187</v>
      </c>
      <c r="P50" s="90">
        <v>1</v>
      </c>
      <c r="Q50" s="98">
        <v>247755.6</v>
      </c>
      <c r="R50" s="90">
        <v>31345775</v>
      </c>
      <c r="S50" s="90" t="s">
        <v>144</v>
      </c>
      <c r="T50" s="95" t="s">
        <v>98</v>
      </c>
      <c r="U50" s="90">
        <v>0</v>
      </c>
      <c r="V50" s="94" t="s">
        <v>145</v>
      </c>
      <c r="W50" s="90">
        <v>7</v>
      </c>
      <c r="X50" s="99">
        <v>44187</v>
      </c>
      <c r="Y50" s="90">
        <v>1</v>
      </c>
      <c r="Z50" s="90" t="s">
        <v>71</v>
      </c>
      <c r="AA50" s="98">
        <v>0</v>
      </c>
      <c r="AB50" s="90">
        <v>2610600000</v>
      </c>
      <c r="AC50" s="90">
        <v>350</v>
      </c>
      <c r="AD50" s="99">
        <v>44196</v>
      </c>
      <c r="AE50" s="89">
        <v>0</v>
      </c>
    </row>
    <row r="51" spans="1:31" ht="31.5" x14ac:dyDescent="0.2">
      <c r="A51" s="90"/>
      <c r="B51" s="90">
        <f t="shared" si="0"/>
        <v>48</v>
      </c>
      <c r="C51" s="90">
        <v>0</v>
      </c>
      <c r="D51" s="90">
        <v>3</v>
      </c>
      <c r="E51" s="99">
        <v>44188</v>
      </c>
      <c r="F51" s="90">
        <v>31692820</v>
      </c>
      <c r="G51" s="94" t="s">
        <v>135</v>
      </c>
      <c r="H51" s="90">
        <v>3118311</v>
      </c>
      <c r="I51" s="90">
        <v>43347</v>
      </c>
      <c r="J51" s="90">
        <v>31</v>
      </c>
      <c r="K51" s="90">
        <v>0</v>
      </c>
      <c r="L51" s="90">
        <v>3122</v>
      </c>
      <c r="M51" s="99">
        <v>44179</v>
      </c>
      <c r="N51" s="90">
        <v>536</v>
      </c>
      <c r="O51" s="99">
        <v>44188</v>
      </c>
      <c r="P51" s="90" t="s">
        <v>182</v>
      </c>
      <c r="Q51" s="98">
        <v>3060.1</v>
      </c>
      <c r="R51" s="90">
        <v>2691413518</v>
      </c>
      <c r="S51" s="90" t="s">
        <v>142</v>
      </c>
      <c r="T51" s="95" t="s">
        <v>78</v>
      </c>
      <c r="U51" s="90">
        <v>0</v>
      </c>
      <c r="V51" s="94" t="s">
        <v>143</v>
      </c>
      <c r="W51" s="90">
        <v>7</v>
      </c>
      <c r="X51" s="99">
        <v>44188</v>
      </c>
      <c r="Y51" s="90">
        <v>2</v>
      </c>
      <c r="Z51" s="90" t="s">
        <v>71</v>
      </c>
      <c r="AA51" s="98">
        <v>0</v>
      </c>
      <c r="AB51" s="90">
        <v>2610600000</v>
      </c>
      <c r="AC51" s="90">
        <v>350</v>
      </c>
      <c r="AD51" s="99">
        <v>44196</v>
      </c>
      <c r="AE51" s="89">
        <v>1</v>
      </c>
    </row>
    <row r="52" spans="1:31" ht="31.5" x14ac:dyDescent="0.2">
      <c r="A52" s="90"/>
      <c r="B52" s="90">
        <f t="shared" si="0"/>
        <v>49</v>
      </c>
      <c r="C52" s="90">
        <v>0</v>
      </c>
      <c r="D52" s="90">
        <v>1</v>
      </c>
      <c r="E52" s="99">
        <v>44194</v>
      </c>
      <c r="F52" s="90">
        <v>31692820</v>
      </c>
      <c r="G52" s="94" t="s">
        <v>135</v>
      </c>
      <c r="H52" s="90">
        <v>3118311</v>
      </c>
      <c r="I52" s="90">
        <v>43347</v>
      </c>
      <c r="J52" s="90">
        <v>31</v>
      </c>
      <c r="K52" s="90">
        <v>0</v>
      </c>
      <c r="L52" s="90">
        <v>3142</v>
      </c>
      <c r="M52" s="99">
        <v>44173</v>
      </c>
      <c r="N52" s="90">
        <v>529</v>
      </c>
      <c r="O52" s="99">
        <v>44194</v>
      </c>
      <c r="P52" s="90" t="s">
        <v>183</v>
      </c>
      <c r="Q52" s="98">
        <v>126003.89</v>
      </c>
      <c r="R52" s="90">
        <v>2581202632</v>
      </c>
      <c r="S52" s="90" t="s">
        <v>148</v>
      </c>
      <c r="T52" s="95" t="s">
        <v>149</v>
      </c>
      <c r="U52" s="90">
        <v>0</v>
      </c>
      <c r="V52" s="94" t="s">
        <v>150</v>
      </c>
      <c r="W52" s="90">
        <v>7</v>
      </c>
      <c r="X52" s="99">
        <v>44194</v>
      </c>
      <c r="Y52" s="90">
        <v>1</v>
      </c>
      <c r="Z52" s="90" t="s">
        <v>71</v>
      </c>
      <c r="AA52" s="98">
        <v>0</v>
      </c>
      <c r="AB52" s="90">
        <v>2610600000</v>
      </c>
      <c r="AC52" s="90">
        <v>356</v>
      </c>
      <c r="AD52" s="99">
        <v>44196</v>
      </c>
      <c r="AE52" s="89">
        <v>1</v>
      </c>
    </row>
    <row r="53" spans="1:31" ht="31.5" x14ac:dyDescent="0.2">
      <c r="A53" s="90"/>
      <c r="B53" s="90">
        <f t="shared" si="0"/>
        <v>50</v>
      </c>
      <c r="C53" s="90">
        <v>0</v>
      </c>
      <c r="D53" s="90">
        <v>2</v>
      </c>
      <c r="E53" s="99">
        <v>44194</v>
      </c>
      <c r="F53" s="90">
        <v>31692820</v>
      </c>
      <c r="G53" s="94" t="s">
        <v>135</v>
      </c>
      <c r="H53" s="90">
        <v>3118311</v>
      </c>
      <c r="I53" s="90">
        <v>43347</v>
      </c>
      <c r="J53" s="90">
        <v>31</v>
      </c>
      <c r="K53" s="90">
        <v>0</v>
      </c>
      <c r="L53" s="90">
        <v>3142</v>
      </c>
      <c r="M53" s="99">
        <v>44189</v>
      </c>
      <c r="N53" s="90">
        <v>549</v>
      </c>
      <c r="O53" s="99">
        <v>44194</v>
      </c>
      <c r="P53" s="90" t="s">
        <v>184</v>
      </c>
      <c r="Q53" s="98">
        <v>1816.73</v>
      </c>
      <c r="R53" s="90">
        <v>2691413518</v>
      </c>
      <c r="S53" s="90" t="s">
        <v>142</v>
      </c>
      <c r="T53" s="95" t="s">
        <v>78</v>
      </c>
      <c r="U53" s="90">
        <v>0</v>
      </c>
      <c r="V53" s="94" t="s">
        <v>143</v>
      </c>
      <c r="W53" s="90">
        <v>7</v>
      </c>
      <c r="X53" s="99">
        <v>44194</v>
      </c>
      <c r="Y53" s="90">
        <v>1</v>
      </c>
      <c r="Z53" s="90" t="s">
        <v>71</v>
      </c>
      <c r="AA53" s="98">
        <v>0</v>
      </c>
      <c r="AB53" s="90">
        <v>2610600000</v>
      </c>
      <c r="AC53" s="90">
        <v>356</v>
      </c>
      <c r="AD53" s="99">
        <v>44196</v>
      </c>
      <c r="AE53" s="89">
        <v>1</v>
      </c>
    </row>
    <row r="54" spans="1:31" ht="21" x14ac:dyDescent="0.2">
      <c r="A54" s="87"/>
      <c r="B54" s="88" t="s">
        <v>169</v>
      </c>
      <c r="C54" s="86"/>
      <c r="D54" s="86"/>
      <c r="E54" s="86"/>
      <c r="F54" s="86"/>
      <c r="G54" s="93"/>
      <c r="H54" s="86"/>
      <c r="I54" s="86"/>
      <c r="J54" s="86"/>
      <c r="K54" s="85"/>
      <c r="L54" s="86"/>
      <c r="M54" s="86"/>
      <c r="N54" s="85"/>
      <c r="O54" s="85"/>
      <c r="P54" s="85"/>
      <c r="Q54" s="96">
        <f>SUM(Q4:Q53)</f>
        <v>4086725.95</v>
      </c>
      <c r="R54" s="85"/>
      <c r="S54" s="85"/>
      <c r="T54" s="92"/>
      <c r="U54" s="85"/>
      <c r="V54" s="97"/>
      <c r="W54" s="91"/>
      <c r="X54" s="91"/>
      <c r="Y54" s="91"/>
      <c r="Z54" s="91"/>
      <c r="AA54" s="85">
        <v>0</v>
      </c>
      <c r="AB54" s="91"/>
      <c r="AC54" s="91"/>
      <c r="AD54" s="91"/>
      <c r="AE54" s="87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4"/>
  <sheetViews>
    <sheetView topLeftCell="A49" zoomScale="91" zoomScaleNormal="91" workbookViewId="0">
      <selection activeCell="W5" sqref="W5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9" customWidth="1"/>
    <col min="11" max="11" width="11.7109375" style="10" customWidth="1"/>
    <col min="12" max="12" width="10.42578125" style="10" hidden="1" customWidth="1"/>
    <col min="13" max="14" width="9.140625" style="10"/>
    <col min="15" max="15" width="10.140625" style="10" customWidth="1"/>
    <col min="16" max="16" width="10.140625" style="10" hidden="1" customWidth="1"/>
    <col min="17" max="17" width="12.28515625" style="19" customWidth="1"/>
    <col min="18" max="21" width="0" style="10" hidden="1" customWidth="1"/>
    <col min="22" max="22" width="0" hidden="1" customWidth="1"/>
    <col min="23" max="23" width="9.140625" style="10"/>
    <col min="24" max="24" width="10.5703125" style="19" hidden="1" customWidth="1"/>
    <col min="25" max="26" width="0" style="10" hidden="1" customWidth="1"/>
    <col min="27" max="27" width="10.85546875" style="19" hidden="1" customWidth="1"/>
    <col min="28" max="29" width="0" style="10" hidden="1" customWidth="1"/>
    <col min="30" max="30" width="10.7109375" style="19" hidden="1" customWidth="1"/>
    <col min="31" max="32" width="0" style="10" hidden="1" customWidth="1"/>
    <col min="33" max="33" width="10.85546875" style="19" hidden="1" customWidth="1"/>
    <col min="34" max="34" width="0" style="10" hidden="1" customWidth="1"/>
    <col min="35" max="35" width="15.28515625" style="10" customWidth="1"/>
    <col min="36" max="36" width="9.85546875" style="10" hidden="1" customWidth="1"/>
    <col min="37" max="37" width="12.28515625" style="9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2" s="4" customFormat="1" ht="18" customHeight="1" x14ac:dyDescent="0.25">
      <c r="A2" s="2"/>
      <c r="B2" s="52" t="s">
        <v>176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3"/>
    </row>
    <row r="3" spans="1:52" s="13" customFormat="1" ht="31.5" x14ac:dyDescent="0.2">
      <c r="A3" s="24" t="s">
        <v>0</v>
      </c>
      <c r="B3" s="24" t="s">
        <v>67</v>
      </c>
      <c r="C3" s="24" t="s">
        <v>23</v>
      </c>
      <c r="D3" s="24" t="s">
        <v>4</v>
      </c>
      <c r="E3" s="24" t="s">
        <v>4</v>
      </c>
      <c r="F3" s="24" t="s">
        <v>3</v>
      </c>
      <c r="G3" s="24" t="s">
        <v>41</v>
      </c>
      <c r="H3" s="24" t="s">
        <v>18</v>
      </c>
      <c r="I3" s="24" t="s">
        <v>39</v>
      </c>
      <c r="J3" s="25" t="s">
        <v>40</v>
      </c>
      <c r="K3" s="24" t="s">
        <v>25</v>
      </c>
      <c r="L3" s="24" t="s">
        <v>42</v>
      </c>
      <c r="M3" s="24" t="s">
        <v>9</v>
      </c>
      <c r="N3" s="24" t="s">
        <v>10</v>
      </c>
      <c r="O3" s="24" t="s">
        <v>27</v>
      </c>
      <c r="P3" s="24" t="s">
        <v>11</v>
      </c>
      <c r="Q3" s="26" t="s">
        <v>19</v>
      </c>
      <c r="R3" s="24" t="s">
        <v>43</v>
      </c>
      <c r="S3" s="24" t="s">
        <v>44</v>
      </c>
      <c r="T3" s="24" t="s">
        <v>45</v>
      </c>
      <c r="U3" s="24" t="s">
        <v>46</v>
      </c>
      <c r="V3" s="24" t="s">
        <v>48</v>
      </c>
      <c r="W3" s="24" t="s">
        <v>21</v>
      </c>
      <c r="X3" s="26" t="s">
        <v>50</v>
      </c>
      <c r="Y3" s="24" t="s">
        <v>47</v>
      </c>
      <c r="Z3" s="24" t="s">
        <v>22</v>
      </c>
      <c r="AA3" s="26" t="s">
        <v>49</v>
      </c>
      <c r="AB3" s="24" t="s">
        <v>51</v>
      </c>
      <c r="AC3" s="24" t="s">
        <v>52</v>
      </c>
      <c r="AD3" s="26" t="s">
        <v>53</v>
      </c>
      <c r="AE3" s="24" t="s">
        <v>54</v>
      </c>
      <c r="AF3" s="24" t="s">
        <v>55</v>
      </c>
      <c r="AG3" s="26" t="s">
        <v>56</v>
      </c>
      <c r="AH3" s="24" t="s">
        <v>33</v>
      </c>
      <c r="AI3" s="24" t="s">
        <v>16</v>
      </c>
      <c r="AJ3" s="24" t="s">
        <v>58</v>
      </c>
      <c r="AK3" s="25" t="s">
        <v>57</v>
      </c>
      <c r="AL3" s="24" t="s">
        <v>28</v>
      </c>
      <c r="AM3" s="24" t="s">
        <v>15</v>
      </c>
      <c r="AN3" s="24" t="s">
        <v>20</v>
      </c>
      <c r="AO3" s="24" t="s">
        <v>59</v>
      </c>
      <c r="AP3" s="24" t="s">
        <v>31</v>
      </c>
      <c r="AQ3" s="24" t="s">
        <v>60</v>
      </c>
      <c r="AR3" s="24" t="s">
        <v>63</v>
      </c>
      <c r="AS3" s="24" t="s">
        <v>64</v>
      </c>
      <c r="AT3" s="24" t="s">
        <v>65</v>
      </c>
      <c r="AU3" s="24" t="s">
        <v>32</v>
      </c>
      <c r="AV3" s="24" t="s">
        <v>61</v>
      </c>
      <c r="AW3" s="24" t="s">
        <v>62</v>
      </c>
      <c r="AX3" s="24" t="s">
        <v>68</v>
      </c>
      <c r="AY3" s="24" t="s">
        <v>69</v>
      </c>
    </row>
    <row r="4" spans="1:52" s="13" customFormat="1" ht="66.75" customHeight="1" x14ac:dyDescent="0.2">
      <c r="A4" s="27"/>
      <c r="B4" s="27">
        <v>1</v>
      </c>
      <c r="C4" s="27">
        <v>0</v>
      </c>
      <c r="D4" s="27">
        <v>1</v>
      </c>
      <c r="E4" s="27"/>
      <c r="F4" s="33">
        <v>43895</v>
      </c>
      <c r="G4" s="27">
        <v>0</v>
      </c>
      <c r="H4" s="33">
        <v>43895</v>
      </c>
      <c r="I4" s="27">
        <v>820172</v>
      </c>
      <c r="J4" s="28" t="s">
        <v>70</v>
      </c>
      <c r="K4" s="27">
        <v>31692820</v>
      </c>
      <c r="L4" s="27">
        <v>43347</v>
      </c>
      <c r="M4" s="27">
        <v>31</v>
      </c>
      <c r="N4" s="27">
        <v>3118311</v>
      </c>
      <c r="O4" s="27">
        <v>43347</v>
      </c>
      <c r="P4" s="27">
        <v>0</v>
      </c>
      <c r="Q4" s="23">
        <v>20000</v>
      </c>
      <c r="R4" s="27">
        <v>0</v>
      </c>
      <c r="S4" s="27">
        <v>0</v>
      </c>
      <c r="T4" s="27">
        <v>0</v>
      </c>
      <c r="U4" s="27">
        <v>0</v>
      </c>
      <c r="V4" s="29">
        <v>0</v>
      </c>
      <c r="W4" s="27">
        <v>3122</v>
      </c>
      <c r="X4" s="23">
        <v>20000</v>
      </c>
      <c r="Y4" s="27">
        <v>0</v>
      </c>
      <c r="Z4" s="27">
        <v>0</v>
      </c>
      <c r="AA4" s="23">
        <v>0</v>
      </c>
      <c r="AB4" s="27">
        <v>0</v>
      </c>
      <c r="AC4" s="27">
        <v>0</v>
      </c>
      <c r="AD4" s="23">
        <v>0</v>
      </c>
      <c r="AE4" s="27">
        <v>0</v>
      </c>
      <c r="AF4" s="27">
        <v>0</v>
      </c>
      <c r="AG4" s="23">
        <v>0</v>
      </c>
      <c r="AH4" s="27"/>
      <c r="AI4" s="27" t="s">
        <v>78</v>
      </c>
      <c r="AJ4" s="27">
        <v>0</v>
      </c>
      <c r="AK4" s="28" t="s">
        <v>79</v>
      </c>
      <c r="AL4" s="27">
        <v>39365715</v>
      </c>
      <c r="AM4" s="27" t="s">
        <v>77</v>
      </c>
      <c r="AN4" s="27" t="s">
        <v>116</v>
      </c>
      <c r="AO4" s="27">
        <v>6</v>
      </c>
      <c r="AP4" s="27">
        <v>7</v>
      </c>
      <c r="AQ4" s="27">
        <v>0</v>
      </c>
      <c r="AR4" s="27"/>
      <c r="AS4" s="27">
        <v>0</v>
      </c>
      <c r="AT4" s="27">
        <v>0</v>
      </c>
      <c r="AU4" s="27" t="s">
        <v>71</v>
      </c>
      <c r="AV4" s="46" t="s">
        <v>165</v>
      </c>
      <c r="AW4" s="33">
        <v>43894</v>
      </c>
      <c r="AX4" s="13">
        <v>75</v>
      </c>
      <c r="AY4" s="34">
        <v>43885</v>
      </c>
    </row>
    <row r="5" spans="1:52" ht="60.75" customHeight="1" x14ac:dyDescent="0.2">
      <c r="A5" s="27"/>
      <c r="B5" s="27">
        <f>B4+1</f>
        <v>2</v>
      </c>
      <c r="C5" s="27">
        <v>0</v>
      </c>
      <c r="D5" s="27">
        <v>2</v>
      </c>
      <c r="E5" s="27"/>
      <c r="F5" s="33">
        <v>43900</v>
      </c>
      <c r="G5" s="27">
        <v>0</v>
      </c>
      <c r="H5" s="33">
        <v>43900</v>
      </c>
      <c r="I5" s="27">
        <v>820172</v>
      </c>
      <c r="J5" s="28" t="s">
        <v>70</v>
      </c>
      <c r="K5" s="27">
        <v>31692820</v>
      </c>
      <c r="L5" s="27">
        <v>43347</v>
      </c>
      <c r="M5" s="27">
        <v>31</v>
      </c>
      <c r="N5" s="27">
        <v>3118311</v>
      </c>
      <c r="O5" s="27">
        <v>43347</v>
      </c>
      <c r="P5" s="27">
        <v>0</v>
      </c>
      <c r="Q5" s="23">
        <v>119832</v>
      </c>
      <c r="R5" s="27">
        <v>0</v>
      </c>
      <c r="S5" s="27">
        <v>0</v>
      </c>
      <c r="T5" s="27">
        <v>0</v>
      </c>
      <c r="U5" s="27">
        <v>0</v>
      </c>
      <c r="V5" s="29">
        <v>0</v>
      </c>
      <c r="W5" s="27">
        <v>3122</v>
      </c>
      <c r="X5" s="23">
        <v>119832</v>
      </c>
      <c r="Y5" s="27">
        <v>0</v>
      </c>
      <c r="Z5" s="27">
        <v>0</v>
      </c>
      <c r="AA5" s="23">
        <v>0</v>
      </c>
      <c r="AB5" s="27">
        <v>0</v>
      </c>
      <c r="AC5" s="27">
        <v>0</v>
      </c>
      <c r="AD5" s="23">
        <v>0</v>
      </c>
      <c r="AE5" s="27">
        <v>0</v>
      </c>
      <c r="AF5" s="27">
        <v>0</v>
      </c>
      <c r="AG5" s="23">
        <v>0</v>
      </c>
      <c r="AH5" s="27"/>
      <c r="AI5" s="27" t="s">
        <v>78</v>
      </c>
      <c r="AJ5" s="27">
        <v>0</v>
      </c>
      <c r="AK5" s="28" t="s">
        <v>81</v>
      </c>
      <c r="AL5" s="27">
        <v>43226832</v>
      </c>
      <c r="AM5" s="27" t="s">
        <v>80</v>
      </c>
      <c r="AN5" s="27" t="s">
        <v>117</v>
      </c>
      <c r="AO5" s="27">
        <v>6</v>
      </c>
      <c r="AP5" s="27">
        <v>7</v>
      </c>
      <c r="AQ5" s="27">
        <v>0</v>
      </c>
      <c r="AR5" s="27"/>
      <c r="AS5" s="27">
        <v>0</v>
      </c>
      <c r="AT5" s="27">
        <v>0</v>
      </c>
      <c r="AU5" s="27" t="s">
        <v>71</v>
      </c>
      <c r="AV5" s="27">
        <v>2</v>
      </c>
      <c r="AW5" s="33">
        <v>43896</v>
      </c>
      <c r="AX5" s="13">
        <v>53</v>
      </c>
      <c r="AY5" s="34">
        <v>43865</v>
      </c>
      <c r="AZ5" s="13"/>
    </row>
    <row r="6" spans="1:52" ht="52.5" x14ac:dyDescent="0.2">
      <c r="A6" s="27"/>
      <c r="B6" s="109">
        <f t="shared" ref="B6:B53" si="0">B5+1</f>
        <v>3</v>
      </c>
      <c r="C6" s="27">
        <v>0</v>
      </c>
      <c r="D6" s="27">
        <v>3</v>
      </c>
      <c r="E6" s="27"/>
      <c r="F6" s="33">
        <v>43900</v>
      </c>
      <c r="G6" s="27">
        <v>0</v>
      </c>
      <c r="H6" s="33">
        <v>43900</v>
      </c>
      <c r="I6" s="27">
        <v>820172</v>
      </c>
      <c r="J6" s="28" t="s">
        <v>70</v>
      </c>
      <c r="K6" s="27">
        <v>31692820</v>
      </c>
      <c r="L6" s="27">
        <v>43347</v>
      </c>
      <c r="M6" s="27">
        <v>31</v>
      </c>
      <c r="N6" s="27">
        <v>3118311</v>
      </c>
      <c r="O6" s="27">
        <v>43347</v>
      </c>
      <c r="P6" s="27">
        <v>0</v>
      </c>
      <c r="Q6" s="23">
        <v>33084.959999999999</v>
      </c>
      <c r="R6" s="27">
        <v>0</v>
      </c>
      <c r="S6" s="27">
        <v>0</v>
      </c>
      <c r="T6" s="27">
        <v>0</v>
      </c>
      <c r="U6" s="27">
        <v>0</v>
      </c>
      <c r="V6" s="29">
        <v>0</v>
      </c>
      <c r="W6" s="27">
        <v>3142</v>
      </c>
      <c r="X6" s="23">
        <v>33084.959999999999</v>
      </c>
      <c r="Y6" s="27">
        <v>0</v>
      </c>
      <c r="Z6" s="27">
        <v>0</v>
      </c>
      <c r="AA6" s="23">
        <v>0</v>
      </c>
      <c r="AB6" s="27">
        <v>0</v>
      </c>
      <c r="AC6" s="27">
        <v>0</v>
      </c>
      <c r="AD6" s="23">
        <v>0</v>
      </c>
      <c r="AE6" s="27">
        <v>0</v>
      </c>
      <c r="AF6" s="27">
        <v>0</v>
      </c>
      <c r="AG6" s="23">
        <v>0</v>
      </c>
      <c r="AH6" s="27"/>
      <c r="AI6" s="27" t="s">
        <v>78</v>
      </c>
      <c r="AJ6" s="27">
        <v>0</v>
      </c>
      <c r="AK6" s="28" t="s">
        <v>84</v>
      </c>
      <c r="AL6" s="27">
        <v>32805994</v>
      </c>
      <c r="AM6" s="27" t="s">
        <v>83</v>
      </c>
      <c r="AN6" s="27" t="s">
        <v>118</v>
      </c>
      <c r="AO6" s="27">
        <v>6</v>
      </c>
      <c r="AP6" s="27">
        <v>7</v>
      </c>
      <c r="AQ6" s="27">
        <v>0</v>
      </c>
      <c r="AR6" s="27"/>
      <c r="AS6" s="27">
        <v>0</v>
      </c>
      <c r="AT6" s="27">
        <v>0</v>
      </c>
      <c r="AU6" s="27" t="s">
        <v>71</v>
      </c>
      <c r="AV6" s="27" t="s">
        <v>82</v>
      </c>
      <c r="AW6" s="33">
        <v>43896</v>
      </c>
      <c r="AX6" s="13">
        <v>72</v>
      </c>
      <c r="AY6" s="34">
        <v>43885</v>
      </c>
      <c r="AZ6" s="13"/>
    </row>
    <row r="7" spans="1:52" ht="63" x14ac:dyDescent="0.2">
      <c r="A7" s="27"/>
      <c r="B7" s="109">
        <f t="shared" si="0"/>
        <v>4</v>
      </c>
      <c r="C7" s="27">
        <v>0</v>
      </c>
      <c r="D7" s="27">
        <v>4</v>
      </c>
      <c r="E7" s="27"/>
      <c r="F7" s="33">
        <v>43913</v>
      </c>
      <c r="G7" s="27">
        <v>0</v>
      </c>
      <c r="H7" s="33">
        <v>43913</v>
      </c>
      <c r="I7" s="27">
        <v>820172</v>
      </c>
      <c r="J7" s="28" t="s">
        <v>70</v>
      </c>
      <c r="K7" s="27">
        <v>31692820</v>
      </c>
      <c r="L7" s="27">
        <v>43347</v>
      </c>
      <c r="M7" s="27">
        <v>31</v>
      </c>
      <c r="N7" s="27">
        <v>3118311</v>
      </c>
      <c r="O7" s="27">
        <v>43347</v>
      </c>
      <c r="P7" s="27">
        <v>0</v>
      </c>
      <c r="Q7" s="23">
        <v>4860</v>
      </c>
      <c r="R7" s="27">
        <v>0</v>
      </c>
      <c r="S7" s="27">
        <v>0</v>
      </c>
      <c r="T7" s="27">
        <v>0</v>
      </c>
      <c r="U7" s="27">
        <v>0</v>
      </c>
      <c r="V7" s="29">
        <v>0</v>
      </c>
      <c r="W7" s="27">
        <v>3142</v>
      </c>
      <c r="X7" s="23">
        <v>4860</v>
      </c>
      <c r="Y7" s="27">
        <v>0</v>
      </c>
      <c r="Z7" s="27">
        <v>0</v>
      </c>
      <c r="AA7" s="23">
        <v>0</v>
      </c>
      <c r="AB7" s="27">
        <v>0</v>
      </c>
      <c r="AC7" s="27">
        <v>0</v>
      </c>
      <c r="AD7" s="23">
        <v>0</v>
      </c>
      <c r="AE7" s="27">
        <v>0</v>
      </c>
      <c r="AF7" s="27">
        <v>0</v>
      </c>
      <c r="AG7" s="23">
        <v>0</v>
      </c>
      <c r="AH7" s="27"/>
      <c r="AI7" s="27" t="s">
        <v>78</v>
      </c>
      <c r="AJ7" s="27">
        <v>0</v>
      </c>
      <c r="AK7" s="28" t="s">
        <v>84</v>
      </c>
      <c r="AL7" s="27">
        <v>32805994</v>
      </c>
      <c r="AM7" s="27" t="s">
        <v>83</v>
      </c>
      <c r="AN7" s="27" t="s">
        <v>119</v>
      </c>
      <c r="AO7" s="27">
        <v>6</v>
      </c>
      <c r="AP7" s="27">
        <v>7</v>
      </c>
      <c r="AQ7" s="27">
        <v>0</v>
      </c>
      <c r="AR7" s="27"/>
      <c r="AS7" s="27">
        <v>0</v>
      </c>
      <c r="AT7" s="27">
        <v>0</v>
      </c>
      <c r="AU7" s="27" t="s">
        <v>71</v>
      </c>
      <c r="AV7" s="27" t="s">
        <v>85</v>
      </c>
      <c r="AW7" s="33">
        <v>43910</v>
      </c>
      <c r="AX7" s="13">
        <v>132</v>
      </c>
      <c r="AY7" s="34">
        <v>43909</v>
      </c>
      <c r="AZ7" s="13"/>
    </row>
    <row r="8" spans="1:52" ht="52.5" x14ac:dyDescent="0.2">
      <c r="A8" s="27"/>
      <c r="B8" s="109">
        <f t="shared" si="0"/>
        <v>5</v>
      </c>
      <c r="C8" s="27">
        <v>0</v>
      </c>
      <c r="D8" s="27">
        <v>5</v>
      </c>
      <c r="E8" s="27"/>
      <c r="F8" s="33">
        <v>43915</v>
      </c>
      <c r="G8" s="27">
        <v>0</v>
      </c>
      <c r="H8" s="33">
        <v>43915</v>
      </c>
      <c r="I8" s="27">
        <v>820172</v>
      </c>
      <c r="J8" s="28" t="s">
        <v>70</v>
      </c>
      <c r="K8" s="27">
        <v>31692820</v>
      </c>
      <c r="L8" s="27">
        <v>43347</v>
      </c>
      <c r="M8" s="27">
        <v>31</v>
      </c>
      <c r="N8" s="27">
        <v>3118311</v>
      </c>
      <c r="O8" s="27">
        <v>43347</v>
      </c>
      <c r="P8" s="27">
        <v>0</v>
      </c>
      <c r="Q8" s="23">
        <v>25258.12</v>
      </c>
      <c r="R8" s="27">
        <v>0</v>
      </c>
      <c r="S8" s="27">
        <v>0</v>
      </c>
      <c r="T8" s="27">
        <v>0</v>
      </c>
      <c r="U8" s="27">
        <v>0</v>
      </c>
      <c r="V8" s="29">
        <v>0</v>
      </c>
      <c r="W8" s="27">
        <v>3122</v>
      </c>
      <c r="X8" s="23">
        <v>25258.12</v>
      </c>
      <c r="Y8" s="27">
        <v>0</v>
      </c>
      <c r="Z8" s="27">
        <v>0</v>
      </c>
      <c r="AA8" s="23">
        <v>0</v>
      </c>
      <c r="AB8" s="27">
        <v>0</v>
      </c>
      <c r="AC8" s="27">
        <v>0</v>
      </c>
      <c r="AD8" s="23">
        <v>0</v>
      </c>
      <c r="AE8" s="27">
        <v>0</v>
      </c>
      <c r="AF8" s="27">
        <v>0</v>
      </c>
      <c r="AG8" s="23">
        <v>0</v>
      </c>
      <c r="AH8" s="27"/>
      <c r="AI8" s="27" t="s">
        <v>78</v>
      </c>
      <c r="AJ8" s="27">
        <v>0</v>
      </c>
      <c r="AK8" s="28" t="s">
        <v>88</v>
      </c>
      <c r="AL8" s="27">
        <v>2945518312</v>
      </c>
      <c r="AM8" s="27" t="s">
        <v>87</v>
      </c>
      <c r="AN8" s="27" t="s">
        <v>120</v>
      </c>
      <c r="AO8" s="27">
        <v>6</v>
      </c>
      <c r="AP8" s="27">
        <v>7</v>
      </c>
      <c r="AQ8" s="27">
        <v>0</v>
      </c>
      <c r="AR8" s="27"/>
      <c r="AS8" s="27">
        <v>0</v>
      </c>
      <c r="AT8" s="27">
        <v>0</v>
      </c>
      <c r="AU8" s="27" t="s">
        <v>71</v>
      </c>
      <c r="AV8" s="27" t="s">
        <v>86</v>
      </c>
      <c r="AW8" s="33">
        <v>43914</v>
      </c>
      <c r="AX8" s="13">
        <v>97</v>
      </c>
      <c r="AY8" s="34">
        <v>43895</v>
      </c>
      <c r="AZ8" s="13"/>
    </row>
    <row r="9" spans="1:52" ht="63" x14ac:dyDescent="0.2">
      <c r="A9" s="27"/>
      <c r="B9" s="109">
        <f t="shared" si="0"/>
        <v>6</v>
      </c>
      <c r="C9" s="27">
        <v>0</v>
      </c>
      <c r="D9" s="27">
        <v>6</v>
      </c>
      <c r="E9" s="27"/>
      <c r="F9" s="33">
        <v>43920</v>
      </c>
      <c r="G9" s="27">
        <v>0</v>
      </c>
      <c r="H9" s="33">
        <v>43920</v>
      </c>
      <c r="I9" s="27">
        <v>820172</v>
      </c>
      <c r="J9" s="28" t="s">
        <v>70</v>
      </c>
      <c r="K9" s="27">
        <v>31692820</v>
      </c>
      <c r="L9" s="27">
        <v>43347</v>
      </c>
      <c r="M9" s="27">
        <v>31</v>
      </c>
      <c r="N9" s="27">
        <v>3118311</v>
      </c>
      <c r="O9" s="27">
        <v>43347</v>
      </c>
      <c r="P9" s="27">
        <v>0</v>
      </c>
      <c r="Q9" s="23">
        <v>99821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7">
        <v>3122</v>
      </c>
      <c r="X9" s="23">
        <v>99821</v>
      </c>
      <c r="Y9" s="27">
        <v>0</v>
      </c>
      <c r="Z9" s="27">
        <v>0</v>
      </c>
      <c r="AA9" s="23">
        <v>0</v>
      </c>
      <c r="AB9" s="27">
        <v>0</v>
      </c>
      <c r="AC9" s="27">
        <v>0</v>
      </c>
      <c r="AD9" s="23">
        <v>0</v>
      </c>
      <c r="AE9" s="27">
        <v>0</v>
      </c>
      <c r="AF9" s="27">
        <v>0</v>
      </c>
      <c r="AG9" s="23">
        <v>0</v>
      </c>
      <c r="AH9" s="27"/>
      <c r="AI9" s="27" t="s">
        <v>91</v>
      </c>
      <c r="AJ9" s="27">
        <v>0</v>
      </c>
      <c r="AK9" s="28" t="s">
        <v>92</v>
      </c>
      <c r="AL9" s="27">
        <v>41766977</v>
      </c>
      <c r="AM9" s="27" t="s">
        <v>90</v>
      </c>
      <c r="AN9" s="27" t="s">
        <v>121</v>
      </c>
      <c r="AO9" s="27">
        <v>6</v>
      </c>
      <c r="AP9" s="27">
        <v>7</v>
      </c>
      <c r="AQ9" s="27">
        <v>0</v>
      </c>
      <c r="AR9" s="27"/>
      <c r="AS9" s="27">
        <v>0</v>
      </c>
      <c r="AT9" s="27">
        <v>0</v>
      </c>
      <c r="AU9" s="27" t="s">
        <v>71</v>
      </c>
      <c r="AV9" s="27" t="s">
        <v>89</v>
      </c>
      <c r="AW9" s="33">
        <v>43917</v>
      </c>
      <c r="AX9" s="13">
        <v>130</v>
      </c>
      <c r="AY9" s="34">
        <v>43908</v>
      </c>
      <c r="AZ9" s="13"/>
    </row>
    <row r="10" spans="1:52" ht="52.5" x14ac:dyDescent="0.2">
      <c r="A10" s="27"/>
      <c r="B10" s="109">
        <f t="shared" si="0"/>
        <v>7</v>
      </c>
      <c r="C10" s="27">
        <v>0</v>
      </c>
      <c r="D10" s="27">
        <v>7</v>
      </c>
      <c r="E10" s="27"/>
      <c r="F10" s="33">
        <v>43927</v>
      </c>
      <c r="G10" s="27">
        <v>0</v>
      </c>
      <c r="H10" s="33">
        <v>43927</v>
      </c>
      <c r="I10" s="27">
        <v>820172</v>
      </c>
      <c r="J10" s="28" t="s">
        <v>70</v>
      </c>
      <c r="K10" s="27">
        <v>31692820</v>
      </c>
      <c r="L10" s="27">
        <v>43347</v>
      </c>
      <c r="M10" s="27">
        <v>31</v>
      </c>
      <c r="N10" s="27">
        <v>3118311</v>
      </c>
      <c r="O10" s="27">
        <v>43347</v>
      </c>
      <c r="P10" s="27">
        <v>0</v>
      </c>
      <c r="Q10" s="23">
        <v>94507</v>
      </c>
      <c r="R10" s="27">
        <v>0</v>
      </c>
      <c r="S10" s="27">
        <v>0</v>
      </c>
      <c r="T10" s="27">
        <v>0</v>
      </c>
      <c r="U10" s="27">
        <v>0</v>
      </c>
      <c r="V10" s="29">
        <v>0</v>
      </c>
      <c r="W10" s="27">
        <v>3122</v>
      </c>
      <c r="X10" s="23">
        <v>94507</v>
      </c>
      <c r="Y10" s="27">
        <v>0</v>
      </c>
      <c r="Z10" s="27">
        <v>0</v>
      </c>
      <c r="AA10" s="23">
        <v>0</v>
      </c>
      <c r="AB10" s="27">
        <v>0</v>
      </c>
      <c r="AC10" s="27">
        <v>0</v>
      </c>
      <c r="AD10" s="23">
        <v>0</v>
      </c>
      <c r="AE10" s="27">
        <v>0</v>
      </c>
      <c r="AF10" s="27">
        <v>0</v>
      </c>
      <c r="AG10" s="23">
        <v>0</v>
      </c>
      <c r="AH10" s="27"/>
      <c r="AI10" s="27" t="s">
        <v>78</v>
      </c>
      <c r="AJ10" s="27">
        <v>0</v>
      </c>
      <c r="AK10" s="28" t="s">
        <v>81</v>
      </c>
      <c r="AL10" s="27">
        <v>43226832</v>
      </c>
      <c r="AM10" s="27" t="s">
        <v>80</v>
      </c>
      <c r="AN10" s="27" t="s">
        <v>122</v>
      </c>
      <c r="AO10" s="27">
        <v>6</v>
      </c>
      <c r="AP10" s="27">
        <v>7</v>
      </c>
      <c r="AQ10" s="27">
        <v>0</v>
      </c>
      <c r="AR10" s="27"/>
      <c r="AS10" s="27">
        <v>0</v>
      </c>
      <c r="AT10" s="27">
        <v>0</v>
      </c>
      <c r="AU10" s="27" t="s">
        <v>71</v>
      </c>
      <c r="AV10" s="27">
        <v>5</v>
      </c>
      <c r="AW10" s="33">
        <v>43921</v>
      </c>
      <c r="AX10" s="13">
        <v>145</v>
      </c>
      <c r="AY10" s="34">
        <v>43910</v>
      </c>
      <c r="AZ10" s="13"/>
    </row>
    <row r="11" spans="1:52" ht="63" x14ac:dyDescent="0.2">
      <c r="A11" s="27"/>
      <c r="B11" s="109">
        <f t="shared" si="0"/>
        <v>8</v>
      </c>
      <c r="C11" s="27">
        <v>0</v>
      </c>
      <c r="D11" s="27">
        <v>8</v>
      </c>
      <c r="E11" s="27"/>
      <c r="F11" s="33">
        <v>43931</v>
      </c>
      <c r="G11" s="27">
        <v>0</v>
      </c>
      <c r="H11" s="33">
        <v>43931</v>
      </c>
      <c r="I11" s="27">
        <v>820172</v>
      </c>
      <c r="J11" s="28" t="s">
        <v>70</v>
      </c>
      <c r="K11" s="27">
        <v>31692820</v>
      </c>
      <c r="L11" s="27">
        <v>43347</v>
      </c>
      <c r="M11" s="27">
        <v>31</v>
      </c>
      <c r="N11" s="27">
        <v>3118311</v>
      </c>
      <c r="O11" s="27">
        <v>43347</v>
      </c>
      <c r="P11" s="27">
        <v>0</v>
      </c>
      <c r="Q11" s="23">
        <v>96534.6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7">
        <v>3110</v>
      </c>
      <c r="X11" s="23">
        <v>96534.6</v>
      </c>
      <c r="Y11" s="27">
        <v>0</v>
      </c>
      <c r="Z11" s="27">
        <v>0</v>
      </c>
      <c r="AA11" s="23">
        <v>0</v>
      </c>
      <c r="AB11" s="27">
        <v>0</v>
      </c>
      <c r="AC11" s="27">
        <v>0</v>
      </c>
      <c r="AD11" s="23">
        <v>0</v>
      </c>
      <c r="AE11" s="27">
        <v>0</v>
      </c>
      <c r="AF11" s="27">
        <v>0</v>
      </c>
      <c r="AG11" s="23">
        <v>0</v>
      </c>
      <c r="AH11" s="27"/>
      <c r="AI11" s="27" t="s">
        <v>95</v>
      </c>
      <c r="AJ11" s="27">
        <v>0</v>
      </c>
      <c r="AK11" s="28" t="s">
        <v>96</v>
      </c>
      <c r="AL11" s="27">
        <v>36422246</v>
      </c>
      <c r="AM11" s="27" t="s">
        <v>94</v>
      </c>
      <c r="AN11" s="27" t="s">
        <v>123</v>
      </c>
      <c r="AO11" s="27">
        <v>6</v>
      </c>
      <c r="AP11" s="27">
        <v>7</v>
      </c>
      <c r="AQ11" s="27">
        <v>0</v>
      </c>
      <c r="AR11" s="27"/>
      <c r="AS11" s="27">
        <v>0</v>
      </c>
      <c r="AT11" s="27">
        <v>0</v>
      </c>
      <c r="AU11" s="27" t="s">
        <v>71</v>
      </c>
      <c r="AV11" s="27" t="s">
        <v>93</v>
      </c>
      <c r="AW11" s="33">
        <v>43930</v>
      </c>
      <c r="AX11" s="13">
        <v>198</v>
      </c>
      <c r="AY11" s="34">
        <v>43923</v>
      </c>
      <c r="AZ11" s="13"/>
    </row>
    <row r="12" spans="1:52" ht="52.5" x14ac:dyDescent="0.2">
      <c r="A12" s="27"/>
      <c r="B12" s="109">
        <f t="shared" si="0"/>
        <v>9</v>
      </c>
      <c r="C12" s="27">
        <v>0</v>
      </c>
      <c r="D12" s="27">
        <v>9</v>
      </c>
      <c r="E12" s="27"/>
      <c r="F12" s="33">
        <v>43935</v>
      </c>
      <c r="G12" s="27">
        <v>0</v>
      </c>
      <c r="H12" s="33">
        <v>43935</v>
      </c>
      <c r="I12" s="27">
        <v>820172</v>
      </c>
      <c r="J12" s="28" t="s">
        <v>70</v>
      </c>
      <c r="K12" s="27">
        <v>31692820</v>
      </c>
      <c r="L12" s="27">
        <v>43347</v>
      </c>
      <c r="M12" s="27">
        <v>31</v>
      </c>
      <c r="N12" s="27">
        <v>3118311</v>
      </c>
      <c r="O12" s="27">
        <v>43347</v>
      </c>
      <c r="P12" s="27">
        <v>0</v>
      </c>
      <c r="Q12" s="23">
        <v>8459.5400000000009</v>
      </c>
      <c r="R12" s="27">
        <v>0</v>
      </c>
      <c r="S12" s="27">
        <v>0</v>
      </c>
      <c r="T12" s="27">
        <v>0</v>
      </c>
      <c r="U12" s="27">
        <v>0</v>
      </c>
      <c r="V12" s="29">
        <v>0</v>
      </c>
      <c r="W12" s="27">
        <v>3110</v>
      </c>
      <c r="X12" s="23">
        <v>8459.5400000000009</v>
      </c>
      <c r="Y12" s="27">
        <v>0</v>
      </c>
      <c r="Z12" s="27">
        <v>0</v>
      </c>
      <c r="AA12" s="23">
        <v>0</v>
      </c>
      <c r="AB12" s="27">
        <v>0</v>
      </c>
      <c r="AC12" s="27">
        <v>0</v>
      </c>
      <c r="AD12" s="23">
        <v>0</v>
      </c>
      <c r="AE12" s="27">
        <v>0</v>
      </c>
      <c r="AF12" s="27">
        <v>0</v>
      </c>
      <c r="AG12" s="23">
        <v>0</v>
      </c>
      <c r="AH12" s="27"/>
      <c r="AI12" s="27" t="s">
        <v>98</v>
      </c>
      <c r="AJ12" s="27">
        <v>0</v>
      </c>
      <c r="AK12" s="28" t="s">
        <v>99</v>
      </c>
      <c r="AL12" s="27">
        <v>31138408</v>
      </c>
      <c r="AM12" s="27" t="s">
        <v>97</v>
      </c>
      <c r="AN12" s="27" t="s">
        <v>124</v>
      </c>
      <c r="AO12" s="27">
        <v>6</v>
      </c>
      <c r="AP12" s="27">
        <v>7</v>
      </c>
      <c r="AQ12" s="27">
        <v>0</v>
      </c>
      <c r="AR12" s="27"/>
      <c r="AS12" s="27">
        <v>0</v>
      </c>
      <c r="AT12" s="27">
        <v>0</v>
      </c>
      <c r="AU12" s="27" t="s">
        <v>71</v>
      </c>
      <c r="AV12" s="27">
        <v>81</v>
      </c>
      <c r="AW12" s="33">
        <v>43931</v>
      </c>
      <c r="AX12" s="13">
        <v>173</v>
      </c>
      <c r="AY12" s="34">
        <v>43920</v>
      </c>
      <c r="AZ12" s="13"/>
    </row>
    <row r="13" spans="1:52" ht="52.5" x14ac:dyDescent="0.2">
      <c r="A13" s="27"/>
      <c r="B13" s="109">
        <f t="shared" si="0"/>
        <v>10</v>
      </c>
      <c r="C13" s="27">
        <v>0</v>
      </c>
      <c r="D13" s="27">
        <v>10</v>
      </c>
      <c r="E13" s="27"/>
      <c r="F13" s="33">
        <v>43955</v>
      </c>
      <c r="G13" s="27">
        <v>0</v>
      </c>
      <c r="H13" s="33">
        <v>43955</v>
      </c>
      <c r="I13" s="27">
        <v>820172</v>
      </c>
      <c r="J13" s="28" t="s">
        <v>70</v>
      </c>
      <c r="K13" s="27">
        <v>31692820</v>
      </c>
      <c r="L13" s="27">
        <v>43347</v>
      </c>
      <c r="M13" s="27">
        <v>31</v>
      </c>
      <c r="N13" s="27">
        <v>3118311</v>
      </c>
      <c r="O13" s="27">
        <v>43347</v>
      </c>
      <c r="P13" s="27">
        <v>0</v>
      </c>
      <c r="Q13" s="23">
        <v>71750</v>
      </c>
      <c r="R13" s="27">
        <v>0</v>
      </c>
      <c r="S13" s="27">
        <v>0</v>
      </c>
      <c r="T13" s="27">
        <v>0</v>
      </c>
      <c r="U13" s="27">
        <v>0</v>
      </c>
      <c r="V13" s="29">
        <v>0</v>
      </c>
      <c r="W13" s="27">
        <v>2240</v>
      </c>
      <c r="X13" s="23">
        <v>71750</v>
      </c>
      <c r="Y13" s="27">
        <v>0</v>
      </c>
      <c r="Z13" s="27">
        <v>0</v>
      </c>
      <c r="AA13" s="23">
        <v>0</v>
      </c>
      <c r="AB13" s="27">
        <v>0</v>
      </c>
      <c r="AC13" s="27">
        <v>0</v>
      </c>
      <c r="AD13" s="23">
        <v>0</v>
      </c>
      <c r="AE13" s="27">
        <v>0</v>
      </c>
      <c r="AF13" s="27">
        <v>0</v>
      </c>
      <c r="AG13" s="23">
        <v>0</v>
      </c>
      <c r="AH13" s="27"/>
      <c r="AI13" s="27" t="s">
        <v>78</v>
      </c>
      <c r="AJ13" s="27">
        <v>0</v>
      </c>
      <c r="AK13" s="28" t="s">
        <v>102</v>
      </c>
      <c r="AL13" s="27">
        <v>3058511739</v>
      </c>
      <c r="AM13" s="27" t="s">
        <v>101</v>
      </c>
      <c r="AN13" s="27" t="s">
        <v>125</v>
      </c>
      <c r="AO13" s="27">
        <v>6</v>
      </c>
      <c r="AP13" s="27">
        <v>7</v>
      </c>
      <c r="AQ13" s="27">
        <v>0</v>
      </c>
      <c r="AR13" s="27"/>
      <c r="AS13" s="27">
        <v>0</v>
      </c>
      <c r="AT13" s="27">
        <v>0</v>
      </c>
      <c r="AU13" s="27" t="s">
        <v>71</v>
      </c>
      <c r="AV13" s="27" t="s">
        <v>100</v>
      </c>
      <c r="AW13" s="33">
        <v>43951</v>
      </c>
      <c r="AX13" s="13">
        <v>325</v>
      </c>
      <c r="AY13" s="34">
        <v>43949</v>
      </c>
      <c r="AZ13" s="13"/>
    </row>
    <row r="14" spans="1:52" ht="69" customHeight="1" x14ac:dyDescent="0.2">
      <c r="A14" s="27"/>
      <c r="B14" s="109">
        <f t="shared" si="0"/>
        <v>11</v>
      </c>
      <c r="C14" s="27">
        <v>0</v>
      </c>
      <c r="D14" s="27">
        <v>11</v>
      </c>
      <c r="E14" s="27"/>
      <c r="F14" s="33">
        <v>43965</v>
      </c>
      <c r="G14" s="27">
        <v>0</v>
      </c>
      <c r="H14" s="33">
        <v>43965</v>
      </c>
      <c r="I14" s="27">
        <v>820172</v>
      </c>
      <c r="J14" s="28" t="s">
        <v>70</v>
      </c>
      <c r="K14" s="27">
        <v>31692820</v>
      </c>
      <c r="L14" s="27">
        <v>43347</v>
      </c>
      <c r="M14" s="27">
        <v>31</v>
      </c>
      <c r="N14" s="27">
        <v>3118311</v>
      </c>
      <c r="O14" s="27">
        <v>43347</v>
      </c>
      <c r="P14" s="27">
        <v>0</v>
      </c>
      <c r="Q14" s="23">
        <v>4008</v>
      </c>
      <c r="R14" s="27">
        <v>0</v>
      </c>
      <c r="S14" s="27">
        <v>0</v>
      </c>
      <c r="T14" s="27">
        <v>0</v>
      </c>
      <c r="U14" s="27">
        <v>0</v>
      </c>
      <c r="V14" s="29">
        <v>0</v>
      </c>
      <c r="W14" s="27">
        <v>3142</v>
      </c>
      <c r="X14" s="23">
        <v>4008</v>
      </c>
      <c r="Y14" s="27">
        <v>0</v>
      </c>
      <c r="Z14" s="27">
        <v>0</v>
      </c>
      <c r="AA14" s="23">
        <v>0</v>
      </c>
      <c r="AB14" s="27">
        <v>0</v>
      </c>
      <c r="AC14" s="27">
        <v>0</v>
      </c>
      <c r="AD14" s="23">
        <v>0</v>
      </c>
      <c r="AE14" s="27">
        <v>0</v>
      </c>
      <c r="AF14" s="27">
        <v>0</v>
      </c>
      <c r="AG14" s="23">
        <v>0</v>
      </c>
      <c r="AH14" s="27"/>
      <c r="AI14" s="27" t="s">
        <v>78</v>
      </c>
      <c r="AJ14" s="27">
        <v>0</v>
      </c>
      <c r="AK14" s="28" t="s">
        <v>84</v>
      </c>
      <c r="AL14" s="27">
        <v>32805994</v>
      </c>
      <c r="AM14" s="27" t="s">
        <v>83</v>
      </c>
      <c r="AN14" s="27" t="s">
        <v>126</v>
      </c>
      <c r="AO14" s="27">
        <v>6</v>
      </c>
      <c r="AP14" s="27">
        <v>7</v>
      </c>
      <c r="AQ14" s="27">
        <v>0</v>
      </c>
      <c r="AR14" s="27"/>
      <c r="AS14" s="27">
        <v>0</v>
      </c>
      <c r="AT14" s="27">
        <v>0</v>
      </c>
      <c r="AU14" s="27" t="s">
        <v>71</v>
      </c>
      <c r="AV14" s="27" t="s">
        <v>103</v>
      </c>
      <c r="AW14" s="33">
        <v>43964</v>
      </c>
      <c r="AX14" s="13">
        <v>327</v>
      </c>
      <c r="AY14" s="34">
        <v>43949</v>
      </c>
      <c r="AZ14" s="13"/>
    </row>
    <row r="15" spans="1:52" ht="71.25" customHeight="1" x14ac:dyDescent="0.2">
      <c r="A15" s="27"/>
      <c r="B15" s="109">
        <f t="shared" si="0"/>
        <v>12</v>
      </c>
      <c r="C15" s="27">
        <v>0</v>
      </c>
      <c r="D15" s="27">
        <v>12</v>
      </c>
      <c r="E15" s="27"/>
      <c r="F15" s="33">
        <v>43965</v>
      </c>
      <c r="G15" s="27">
        <v>0</v>
      </c>
      <c r="H15" s="33">
        <v>43965</v>
      </c>
      <c r="I15" s="27">
        <v>820172</v>
      </c>
      <c r="J15" s="28" t="s">
        <v>70</v>
      </c>
      <c r="K15" s="27">
        <v>31692820</v>
      </c>
      <c r="L15" s="27">
        <v>43347</v>
      </c>
      <c r="M15" s="27">
        <v>31</v>
      </c>
      <c r="N15" s="27">
        <v>3118311</v>
      </c>
      <c r="O15" s="27">
        <v>43347</v>
      </c>
      <c r="P15" s="27">
        <v>0</v>
      </c>
      <c r="Q15" s="23">
        <v>27601.77</v>
      </c>
      <c r="R15" s="27">
        <v>0</v>
      </c>
      <c r="S15" s="27">
        <v>0</v>
      </c>
      <c r="T15" s="27">
        <v>0</v>
      </c>
      <c r="U15" s="27">
        <v>0</v>
      </c>
      <c r="V15" s="29">
        <v>0</v>
      </c>
      <c r="W15" s="27">
        <v>3142</v>
      </c>
      <c r="X15" s="23">
        <v>27601.77</v>
      </c>
      <c r="Y15" s="27">
        <v>0</v>
      </c>
      <c r="Z15" s="27">
        <v>0</v>
      </c>
      <c r="AA15" s="23">
        <v>0</v>
      </c>
      <c r="AB15" s="27">
        <v>0</v>
      </c>
      <c r="AC15" s="27">
        <v>0</v>
      </c>
      <c r="AD15" s="23">
        <v>0</v>
      </c>
      <c r="AE15" s="27">
        <v>0</v>
      </c>
      <c r="AF15" s="27">
        <v>0</v>
      </c>
      <c r="AG15" s="23">
        <v>0</v>
      </c>
      <c r="AH15" s="27"/>
      <c r="AI15" s="27" t="s">
        <v>78</v>
      </c>
      <c r="AJ15" s="27">
        <v>0</v>
      </c>
      <c r="AK15" s="28" t="s">
        <v>84</v>
      </c>
      <c r="AL15" s="27">
        <v>32805994</v>
      </c>
      <c r="AM15" s="27" t="s">
        <v>83</v>
      </c>
      <c r="AN15" s="27" t="s">
        <v>127</v>
      </c>
      <c r="AO15" s="27">
        <v>6</v>
      </c>
      <c r="AP15" s="27">
        <v>7</v>
      </c>
      <c r="AQ15" s="27">
        <v>0</v>
      </c>
      <c r="AR15" s="27"/>
      <c r="AS15" s="27">
        <v>0</v>
      </c>
      <c r="AT15" s="27">
        <v>0</v>
      </c>
      <c r="AU15" s="27" t="s">
        <v>71</v>
      </c>
      <c r="AV15" s="27" t="s">
        <v>104</v>
      </c>
      <c r="AW15" s="33">
        <v>43964</v>
      </c>
      <c r="AX15" s="13">
        <v>328</v>
      </c>
      <c r="AY15" s="34">
        <v>43949</v>
      </c>
      <c r="AZ15" s="13"/>
    </row>
    <row r="16" spans="1:52" ht="63" x14ac:dyDescent="0.2">
      <c r="A16" s="27"/>
      <c r="B16" s="109">
        <f t="shared" si="0"/>
        <v>13</v>
      </c>
      <c r="C16" s="27">
        <v>0</v>
      </c>
      <c r="D16" s="27">
        <v>13</v>
      </c>
      <c r="E16" s="27"/>
      <c r="F16" s="33">
        <v>43976</v>
      </c>
      <c r="G16" s="27">
        <v>0</v>
      </c>
      <c r="H16" s="33">
        <v>43976</v>
      </c>
      <c r="I16" s="27">
        <v>820172</v>
      </c>
      <c r="J16" s="28" t="s">
        <v>70</v>
      </c>
      <c r="K16" s="27">
        <v>31692820</v>
      </c>
      <c r="L16" s="27">
        <v>43347</v>
      </c>
      <c r="M16" s="27">
        <v>31</v>
      </c>
      <c r="N16" s="27">
        <v>3118311</v>
      </c>
      <c r="O16" s="27">
        <v>43347</v>
      </c>
      <c r="P16" s="27">
        <v>0</v>
      </c>
      <c r="Q16" s="23">
        <v>93402.28</v>
      </c>
      <c r="R16" s="27">
        <v>0</v>
      </c>
      <c r="S16" s="27">
        <v>0</v>
      </c>
      <c r="T16" s="27">
        <v>0</v>
      </c>
      <c r="U16" s="27">
        <v>0</v>
      </c>
      <c r="V16" s="29">
        <v>0</v>
      </c>
      <c r="W16" s="27">
        <v>3122</v>
      </c>
      <c r="X16" s="23">
        <v>93402.28</v>
      </c>
      <c r="Y16" s="27">
        <v>0</v>
      </c>
      <c r="Z16" s="27">
        <v>0</v>
      </c>
      <c r="AA16" s="23">
        <v>0</v>
      </c>
      <c r="AB16" s="27">
        <v>0</v>
      </c>
      <c r="AC16" s="27">
        <v>0</v>
      </c>
      <c r="AD16" s="23">
        <v>0</v>
      </c>
      <c r="AE16" s="27">
        <v>0</v>
      </c>
      <c r="AF16" s="27">
        <v>0</v>
      </c>
      <c r="AG16" s="23">
        <v>0</v>
      </c>
      <c r="AH16" s="27"/>
      <c r="AI16" s="27" t="s">
        <v>106</v>
      </c>
      <c r="AJ16" s="27">
        <v>0</v>
      </c>
      <c r="AK16" s="28" t="s">
        <v>107</v>
      </c>
      <c r="AL16" s="27">
        <v>39422720</v>
      </c>
      <c r="AM16" s="27" t="s">
        <v>105</v>
      </c>
      <c r="AN16" s="27" t="s">
        <v>128</v>
      </c>
      <c r="AO16" s="27">
        <v>6</v>
      </c>
      <c r="AP16" s="27">
        <v>7</v>
      </c>
      <c r="AQ16" s="27">
        <v>0</v>
      </c>
      <c r="AR16" s="27"/>
      <c r="AS16" s="27">
        <v>0</v>
      </c>
      <c r="AT16" s="27">
        <v>0</v>
      </c>
      <c r="AU16" s="27" t="s">
        <v>71</v>
      </c>
      <c r="AV16" s="46" t="s">
        <v>166</v>
      </c>
      <c r="AW16" s="33">
        <v>43976</v>
      </c>
      <c r="AX16" s="13">
        <v>209</v>
      </c>
      <c r="AY16" s="34">
        <v>43923</v>
      </c>
      <c r="AZ16" s="13"/>
    </row>
    <row r="17" spans="1:52" ht="73.5" customHeight="1" x14ac:dyDescent="0.2">
      <c r="A17" s="27"/>
      <c r="B17" s="109">
        <f t="shared" si="0"/>
        <v>14</v>
      </c>
      <c r="C17" s="27">
        <v>0</v>
      </c>
      <c r="D17" s="27">
        <v>14</v>
      </c>
      <c r="E17" s="27"/>
      <c r="F17" s="33">
        <v>43976</v>
      </c>
      <c r="G17" s="27">
        <v>0</v>
      </c>
      <c r="H17" s="33">
        <v>43976</v>
      </c>
      <c r="I17" s="27">
        <v>820172</v>
      </c>
      <c r="J17" s="28" t="s">
        <v>70</v>
      </c>
      <c r="K17" s="27">
        <v>31692820</v>
      </c>
      <c r="L17" s="27">
        <v>43347</v>
      </c>
      <c r="M17" s="27">
        <v>31</v>
      </c>
      <c r="N17" s="27">
        <v>3118311</v>
      </c>
      <c r="O17" s="27">
        <v>43347</v>
      </c>
      <c r="P17" s="27">
        <v>0</v>
      </c>
      <c r="Q17" s="23">
        <v>70969.7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7">
        <v>3122</v>
      </c>
      <c r="X17" s="23">
        <v>70969.7</v>
      </c>
      <c r="Y17" s="27">
        <v>0</v>
      </c>
      <c r="Z17" s="27">
        <v>0</v>
      </c>
      <c r="AA17" s="23">
        <v>0</v>
      </c>
      <c r="AB17" s="27">
        <v>0</v>
      </c>
      <c r="AC17" s="27">
        <v>0</v>
      </c>
      <c r="AD17" s="23">
        <v>0</v>
      </c>
      <c r="AE17" s="27">
        <v>0</v>
      </c>
      <c r="AF17" s="27">
        <v>0</v>
      </c>
      <c r="AG17" s="23">
        <v>0</v>
      </c>
      <c r="AH17" s="27"/>
      <c r="AI17" s="27" t="s">
        <v>106</v>
      </c>
      <c r="AJ17" s="27">
        <v>0</v>
      </c>
      <c r="AK17" s="28" t="s">
        <v>107</v>
      </c>
      <c r="AL17" s="27">
        <v>39422720</v>
      </c>
      <c r="AM17" s="27" t="s">
        <v>105</v>
      </c>
      <c r="AN17" s="27" t="s">
        <v>129</v>
      </c>
      <c r="AO17" s="27">
        <v>6</v>
      </c>
      <c r="AP17" s="27">
        <v>7</v>
      </c>
      <c r="AQ17" s="27">
        <v>0</v>
      </c>
      <c r="AR17" s="27"/>
      <c r="AS17" s="27">
        <v>0</v>
      </c>
      <c r="AT17" s="27">
        <v>0</v>
      </c>
      <c r="AU17" s="27" t="s">
        <v>71</v>
      </c>
      <c r="AV17" s="46" t="s">
        <v>167</v>
      </c>
      <c r="AW17" s="33">
        <v>43976</v>
      </c>
      <c r="AX17" s="13">
        <v>209</v>
      </c>
      <c r="AY17" s="34">
        <v>43923</v>
      </c>
      <c r="AZ17" s="13"/>
    </row>
    <row r="18" spans="1:52" ht="73.5" customHeight="1" x14ac:dyDescent="0.2">
      <c r="A18" s="27"/>
      <c r="B18" s="109">
        <f t="shared" si="0"/>
        <v>15</v>
      </c>
      <c r="C18" s="27">
        <v>0</v>
      </c>
      <c r="D18" s="27">
        <v>15</v>
      </c>
      <c r="E18" s="27"/>
      <c r="F18" s="33">
        <v>43976</v>
      </c>
      <c r="G18" s="27">
        <v>0</v>
      </c>
      <c r="H18" s="33">
        <v>43976</v>
      </c>
      <c r="I18" s="27">
        <v>820172</v>
      </c>
      <c r="J18" s="28" t="s">
        <v>70</v>
      </c>
      <c r="K18" s="27">
        <v>31692820</v>
      </c>
      <c r="L18" s="27">
        <v>43347</v>
      </c>
      <c r="M18" s="27">
        <v>31</v>
      </c>
      <c r="N18" s="27">
        <v>3118311</v>
      </c>
      <c r="O18" s="27">
        <v>43347</v>
      </c>
      <c r="P18" s="27">
        <v>0</v>
      </c>
      <c r="Q18" s="23">
        <v>55880.93</v>
      </c>
      <c r="R18" s="27">
        <v>0</v>
      </c>
      <c r="S18" s="27">
        <v>0</v>
      </c>
      <c r="T18" s="27">
        <v>0</v>
      </c>
      <c r="U18" s="27">
        <v>0</v>
      </c>
      <c r="V18" s="29">
        <v>0</v>
      </c>
      <c r="W18" s="27">
        <v>3122</v>
      </c>
      <c r="X18" s="23">
        <v>55880.93</v>
      </c>
      <c r="Y18" s="27">
        <v>0</v>
      </c>
      <c r="Z18" s="27">
        <v>0</v>
      </c>
      <c r="AA18" s="23">
        <v>0</v>
      </c>
      <c r="AB18" s="27">
        <v>0</v>
      </c>
      <c r="AC18" s="27">
        <v>0</v>
      </c>
      <c r="AD18" s="23">
        <v>0</v>
      </c>
      <c r="AE18" s="27">
        <v>0</v>
      </c>
      <c r="AF18" s="27">
        <v>0</v>
      </c>
      <c r="AG18" s="23">
        <v>0</v>
      </c>
      <c r="AH18" s="27"/>
      <c r="AI18" s="27" t="s">
        <v>106</v>
      </c>
      <c r="AJ18" s="27">
        <v>0</v>
      </c>
      <c r="AK18" s="28" t="s">
        <v>107</v>
      </c>
      <c r="AL18" s="27">
        <v>39422720</v>
      </c>
      <c r="AM18" s="27" t="s">
        <v>105</v>
      </c>
      <c r="AN18" s="27" t="s">
        <v>130</v>
      </c>
      <c r="AO18" s="27">
        <v>6</v>
      </c>
      <c r="AP18" s="27">
        <v>7</v>
      </c>
      <c r="AQ18" s="27">
        <v>0</v>
      </c>
      <c r="AR18" s="27"/>
      <c r="AS18" s="27">
        <v>0</v>
      </c>
      <c r="AT18" s="27">
        <v>0</v>
      </c>
      <c r="AU18" s="27" t="s">
        <v>71</v>
      </c>
      <c r="AV18" s="46" t="s">
        <v>168</v>
      </c>
      <c r="AW18" s="33">
        <v>43976</v>
      </c>
      <c r="AX18" s="13">
        <v>209</v>
      </c>
      <c r="AY18" s="34">
        <v>43923</v>
      </c>
      <c r="AZ18" s="13"/>
    </row>
    <row r="19" spans="1:52" ht="73.5" x14ac:dyDescent="0.2">
      <c r="A19" s="27"/>
      <c r="B19" s="109">
        <f t="shared" si="0"/>
        <v>16</v>
      </c>
      <c r="C19" s="27">
        <v>0</v>
      </c>
      <c r="D19" s="27">
        <v>16</v>
      </c>
      <c r="E19" s="27"/>
      <c r="F19" s="33">
        <v>43976</v>
      </c>
      <c r="G19" s="27">
        <v>0</v>
      </c>
      <c r="H19" s="33">
        <v>43977</v>
      </c>
      <c r="I19" s="27">
        <v>820172</v>
      </c>
      <c r="J19" s="28" t="s">
        <v>70</v>
      </c>
      <c r="K19" s="27">
        <v>31692820</v>
      </c>
      <c r="L19" s="27">
        <v>43347</v>
      </c>
      <c r="M19" s="27">
        <v>31</v>
      </c>
      <c r="N19" s="27">
        <v>3118311</v>
      </c>
      <c r="O19" s="27">
        <v>43347</v>
      </c>
      <c r="P19" s="27">
        <v>0</v>
      </c>
      <c r="Q19" s="23">
        <v>2062.31</v>
      </c>
      <c r="R19" s="27">
        <v>0</v>
      </c>
      <c r="S19" s="27">
        <v>0</v>
      </c>
      <c r="T19" s="27">
        <v>0</v>
      </c>
      <c r="U19" s="27">
        <v>0</v>
      </c>
      <c r="V19" s="29">
        <v>0</v>
      </c>
      <c r="W19" s="27">
        <v>3122</v>
      </c>
      <c r="X19" s="23">
        <v>2062.31</v>
      </c>
      <c r="Y19" s="27">
        <v>0</v>
      </c>
      <c r="Z19" s="27">
        <v>0</v>
      </c>
      <c r="AA19" s="23">
        <v>0</v>
      </c>
      <c r="AB19" s="27">
        <v>0</v>
      </c>
      <c r="AC19" s="27">
        <v>0</v>
      </c>
      <c r="AD19" s="23">
        <v>0</v>
      </c>
      <c r="AE19" s="27">
        <v>0</v>
      </c>
      <c r="AF19" s="27">
        <v>0</v>
      </c>
      <c r="AG19" s="23">
        <v>0</v>
      </c>
      <c r="AH19" s="27"/>
      <c r="AI19" s="27" t="s">
        <v>109</v>
      </c>
      <c r="AJ19" s="27">
        <v>0</v>
      </c>
      <c r="AK19" s="28" t="s">
        <v>110</v>
      </c>
      <c r="AL19" s="27">
        <v>43380399</v>
      </c>
      <c r="AM19" s="27" t="s">
        <v>108</v>
      </c>
      <c r="AN19" s="27" t="s">
        <v>131</v>
      </c>
      <c r="AO19" s="27">
        <v>6</v>
      </c>
      <c r="AP19" s="27">
        <v>7</v>
      </c>
      <c r="AQ19" s="27">
        <v>0</v>
      </c>
      <c r="AR19" s="27"/>
      <c r="AS19" s="27">
        <v>0</v>
      </c>
      <c r="AT19" s="27">
        <v>0</v>
      </c>
      <c r="AU19" s="27" t="s">
        <v>71</v>
      </c>
      <c r="AV19" s="27">
        <v>1</v>
      </c>
      <c r="AW19" s="33">
        <v>43976</v>
      </c>
      <c r="AX19" s="13" t="s">
        <v>73</v>
      </c>
      <c r="AY19" s="34">
        <v>43969</v>
      </c>
      <c r="AZ19" s="13"/>
    </row>
    <row r="20" spans="1:52" ht="63" x14ac:dyDescent="0.2">
      <c r="A20" s="27"/>
      <c r="B20" s="109">
        <f t="shared" si="0"/>
        <v>17</v>
      </c>
      <c r="C20" s="27">
        <v>0</v>
      </c>
      <c r="D20" s="27">
        <v>17</v>
      </c>
      <c r="E20" s="27"/>
      <c r="F20" s="33">
        <v>43999</v>
      </c>
      <c r="G20" s="27">
        <v>0</v>
      </c>
      <c r="H20" s="33">
        <v>43999</v>
      </c>
      <c r="I20" s="27">
        <v>820172</v>
      </c>
      <c r="J20" s="28" t="s">
        <v>70</v>
      </c>
      <c r="K20" s="27">
        <v>31692820</v>
      </c>
      <c r="L20" s="27">
        <v>43347</v>
      </c>
      <c r="M20" s="27">
        <v>31</v>
      </c>
      <c r="N20" s="27">
        <v>3118311</v>
      </c>
      <c r="O20" s="27">
        <v>43347</v>
      </c>
      <c r="P20" s="27">
        <v>0</v>
      </c>
      <c r="Q20" s="23">
        <v>8250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7">
        <v>2240</v>
      </c>
      <c r="X20" s="23">
        <v>8250</v>
      </c>
      <c r="Y20" s="27">
        <v>0</v>
      </c>
      <c r="Z20" s="27">
        <v>0</v>
      </c>
      <c r="AA20" s="23">
        <v>0</v>
      </c>
      <c r="AB20" s="27">
        <v>0</v>
      </c>
      <c r="AC20" s="27">
        <v>0</v>
      </c>
      <c r="AD20" s="23">
        <v>0</v>
      </c>
      <c r="AE20" s="27">
        <v>0</v>
      </c>
      <c r="AF20" s="27">
        <v>0</v>
      </c>
      <c r="AG20" s="23">
        <v>0</v>
      </c>
      <c r="AH20" s="27"/>
      <c r="AI20" s="27" t="s">
        <v>78</v>
      </c>
      <c r="AJ20" s="27">
        <v>0</v>
      </c>
      <c r="AK20" s="28" t="s">
        <v>102</v>
      </c>
      <c r="AL20" s="27">
        <v>3058511739</v>
      </c>
      <c r="AM20" s="27" t="s">
        <v>101</v>
      </c>
      <c r="AN20" s="27" t="s">
        <v>132</v>
      </c>
      <c r="AO20" s="27">
        <v>6</v>
      </c>
      <c r="AP20" s="27">
        <v>7</v>
      </c>
      <c r="AQ20" s="27">
        <v>0</v>
      </c>
      <c r="AR20" s="27"/>
      <c r="AS20" s="27">
        <v>0</v>
      </c>
      <c r="AT20" s="27">
        <v>0</v>
      </c>
      <c r="AU20" s="27" t="s">
        <v>71</v>
      </c>
      <c r="AV20" s="27" t="s">
        <v>111</v>
      </c>
      <c r="AW20" s="33">
        <v>43999</v>
      </c>
      <c r="AX20" s="13">
        <v>325</v>
      </c>
      <c r="AY20" s="34">
        <v>43949</v>
      </c>
      <c r="AZ20" s="13"/>
    </row>
    <row r="21" spans="1:52" ht="50.25" customHeight="1" x14ac:dyDescent="0.2">
      <c r="A21" s="27"/>
      <c r="B21" s="109">
        <f t="shared" si="0"/>
        <v>18</v>
      </c>
      <c r="C21" s="27">
        <v>0</v>
      </c>
      <c r="D21" s="27">
        <v>18</v>
      </c>
      <c r="E21" s="27"/>
      <c r="F21" s="33">
        <v>44027</v>
      </c>
      <c r="G21" s="27">
        <v>0</v>
      </c>
      <c r="H21" s="33">
        <v>44027</v>
      </c>
      <c r="I21" s="27">
        <v>820172</v>
      </c>
      <c r="J21" s="28" t="s">
        <v>70</v>
      </c>
      <c r="K21" s="27">
        <v>31692820</v>
      </c>
      <c r="L21" s="27">
        <v>43347</v>
      </c>
      <c r="M21" s="27">
        <v>31</v>
      </c>
      <c r="N21" s="27">
        <v>3118311</v>
      </c>
      <c r="O21" s="27">
        <v>43347</v>
      </c>
      <c r="P21" s="27">
        <v>0</v>
      </c>
      <c r="Q21" s="23">
        <v>32996.879999999997</v>
      </c>
      <c r="R21" s="27">
        <v>0</v>
      </c>
      <c r="S21" s="27">
        <v>0</v>
      </c>
      <c r="T21" s="27">
        <v>0</v>
      </c>
      <c r="U21" s="27">
        <v>0</v>
      </c>
      <c r="V21" s="29">
        <v>0</v>
      </c>
      <c r="W21" s="27">
        <v>2240</v>
      </c>
      <c r="X21" s="23">
        <v>32996.879999999997</v>
      </c>
      <c r="Y21" s="27">
        <v>0</v>
      </c>
      <c r="Z21" s="27">
        <v>0</v>
      </c>
      <c r="AA21" s="23">
        <v>0</v>
      </c>
      <c r="AB21" s="27">
        <v>0</v>
      </c>
      <c r="AC21" s="27">
        <v>0</v>
      </c>
      <c r="AD21" s="23">
        <v>0</v>
      </c>
      <c r="AE21" s="27">
        <v>0</v>
      </c>
      <c r="AF21" s="27">
        <v>0</v>
      </c>
      <c r="AG21" s="23">
        <v>0</v>
      </c>
      <c r="AH21" s="27"/>
      <c r="AI21" s="27" t="s">
        <v>78</v>
      </c>
      <c r="AJ21" s="27">
        <v>0</v>
      </c>
      <c r="AK21" s="28" t="s">
        <v>114</v>
      </c>
      <c r="AL21" s="27">
        <v>2963313848</v>
      </c>
      <c r="AM21" s="27" t="s">
        <v>113</v>
      </c>
      <c r="AN21" s="27" t="s">
        <v>133</v>
      </c>
      <c r="AO21" s="27">
        <v>6</v>
      </c>
      <c r="AP21" s="27">
        <v>7</v>
      </c>
      <c r="AQ21" s="27">
        <v>0</v>
      </c>
      <c r="AR21" s="27"/>
      <c r="AS21" s="27">
        <v>0</v>
      </c>
      <c r="AT21" s="27">
        <v>0</v>
      </c>
      <c r="AU21" s="27" t="s">
        <v>71</v>
      </c>
      <c r="AV21" s="27" t="s">
        <v>112</v>
      </c>
      <c r="AW21" s="33">
        <v>44027</v>
      </c>
      <c r="AX21" s="13">
        <v>289</v>
      </c>
      <c r="AY21" s="34">
        <v>43937</v>
      </c>
      <c r="AZ21" s="13"/>
    </row>
    <row r="22" spans="1:52" ht="52.5" customHeight="1" x14ac:dyDescent="0.2">
      <c r="A22" s="27"/>
      <c r="B22" s="109">
        <f t="shared" si="0"/>
        <v>19</v>
      </c>
      <c r="C22" s="27">
        <v>0</v>
      </c>
      <c r="D22" s="27">
        <v>19</v>
      </c>
      <c r="E22" s="27"/>
      <c r="F22" s="33">
        <v>44088</v>
      </c>
      <c r="G22" s="27">
        <v>0</v>
      </c>
      <c r="H22" s="33">
        <v>44088</v>
      </c>
      <c r="I22" s="27">
        <v>820172</v>
      </c>
      <c r="J22" s="28" t="s">
        <v>70</v>
      </c>
      <c r="K22" s="27">
        <v>31692820</v>
      </c>
      <c r="L22" s="27">
        <v>43347</v>
      </c>
      <c r="M22" s="27">
        <v>31</v>
      </c>
      <c r="N22" s="27">
        <v>3118311</v>
      </c>
      <c r="O22" s="27">
        <v>43347</v>
      </c>
      <c r="P22" s="27">
        <v>0</v>
      </c>
      <c r="Q22" s="23">
        <v>19998.939999999999</v>
      </c>
      <c r="R22" s="27">
        <v>0</v>
      </c>
      <c r="S22" s="27">
        <v>0</v>
      </c>
      <c r="T22" s="27">
        <v>0</v>
      </c>
      <c r="U22" s="27">
        <v>0</v>
      </c>
      <c r="V22" s="29">
        <v>0</v>
      </c>
      <c r="W22" s="27">
        <v>2240</v>
      </c>
      <c r="X22" s="23">
        <v>19998.939999999999</v>
      </c>
      <c r="Y22" s="27">
        <v>0</v>
      </c>
      <c r="Z22" s="27">
        <v>0</v>
      </c>
      <c r="AA22" s="23">
        <v>0</v>
      </c>
      <c r="AB22" s="27">
        <v>0</v>
      </c>
      <c r="AC22" s="27">
        <v>0</v>
      </c>
      <c r="AD22" s="23">
        <v>0</v>
      </c>
      <c r="AE22" s="27">
        <v>0</v>
      </c>
      <c r="AF22" s="27">
        <v>0</v>
      </c>
      <c r="AG22" s="23">
        <v>0</v>
      </c>
      <c r="AH22" s="27"/>
      <c r="AI22" s="27" t="s">
        <v>78</v>
      </c>
      <c r="AJ22" s="27">
        <v>0</v>
      </c>
      <c r="AK22" s="28" t="s">
        <v>114</v>
      </c>
      <c r="AL22" s="27">
        <v>2963313848</v>
      </c>
      <c r="AM22" s="27" t="s">
        <v>113</v>
      </c>
      <c r="AN22" s="27" t="s">
        <v>134</v>
      </c>
      <c r="AO22" s="27">
        <v>6</v>
      </c>
      <c r="AP22" s="27">
        <v>7</v>
      </c>
      <c r="AQ22" s="27">
        <v>0</v>
      </c>
      <c r="AR22" s="27"/>
      <c r="AS22" s="27">
        <v>0</v>
      </c>
      <c r="AT22" s="27">
        <v>0</v>
      </c>
      <c r="AU22" s="27" t="s">
        <v>71</v>
      </c>
      <c r="AV22" s="27" t="s">
        <v>115</v>
      </c>
      <c r="AW22" s="33">
        <v>44088</v>
      </c>
      <c r="AX22" s="13">
        <v>289</v>
      </c>
      <c r="AY22" s="34">
        <v>43937</v>
      </c>
      <c r="AZ22" s="13"/>
    </row>
    <row r="23" spans="1:52" s="13" customFormat="1" ht="68.25" customHeight="1" x14ac:dyDescent="0.2">
      <c r="A23" s="41"/>
      <c r="B23" s="109">
        <f t="shared" si="0"/>
        <v>20</v>
      </c>
      <c r="C23" s="41">
        <v>0</v>
      </c>
      <c r="D23" s="41">
        <v>1</v>
      </c>
      <c r="E23" s="41"/>
      <c r="F23" s="42">
        <v>43987</v>
      </c>
      <c r="G23" s="41">
        <v>0</v>
      </c>
      <c r="H23" s="42">
        <v>43987</v>
      </c>
      <c r="I23" s="41">
        <v>820172</v>
      </c>
      <c r="J23" s="43" t="s">
        <v>135</v>
      </c>
      <c r="K23" s="41">
        <v>31692820</v>
      </c>
      <c r="L23" s="41">
        <v>43347</v>
      </c>
      <c r="M23" s="41">
        <v>31</v>
      </c>
      <c r="N23" s="41">
        <v>3118311</v>
      </c>
      <c r="O23" s="41">
        <v>43347</v>
      </c>
      <c r="P23" s="41">
        <v>0</v>
      </c>
      <c r="Q23" s="44">
        <v>89593.43</v>
      </c>
      <c r="R23" s="41">
        <v>0</v>
      </c>
      <c r="S23" s="41">
        <v>0</v>
      </c>
      <c r="T23" s="41">
        <v>0</v>
      </c>
      <c r="U23" s="41">
        <v>0</v>
      </c>
      <c r="V23" s="45">
        <v>0</v>
      </c>
      <c r="W23" s="41">
        <v>3122</v>
      </c>
      <c r="X23" s="44">
        <v>89593.43</v>
      </c>
      <c r="Y23" s="41">
        <v>0</v>
      </c>
      <c r="Z23" s="41">
        <v>0</v>
      </c>
      <c r="AA23" s="44">
        <v>0</v>
      </c>
      <c r="AB23" s="41">
        <v>0</v>
      </c>
      <c r="AC23" s="41">
        <v>0</v>
      </c>
      <c r="AD23" s="44">
        <v>0</v>
      </c>
      <c r="AE23" s="41">
        <v>0</v>
      </c>
      <c r="AF23" s="41">
        <v>0</v>
      </c>
      <c r="AG23" s="44">
        <v>0</v>
      </c>
      <c r="AH23" s="41"/>
      <c r="AI23" s="41" t="s">
        <v>139</v>
      </c>
      <c r="AJ23" s="41">
        <v>0</v>
      </c>
      <c r="AK23" s="43" t="s">
        <v>140</v>
      </c>
      <c r="AL23" s="41">
        <v>40018008</v>
      </c>
      <c r="AM23" s="41" t="s">
        <v>138</v>
      </c>
      <c r="AN23" s="41" t="s">
        <v>154</v>
      </c>
      <c r="AO23" s="41">
        <v>6</v>
      </c>
      <c r="AP23" s="41">
        <v>7</v>
      </c>
      <c r="AQ23" s="41">
        <v>0</v>
      </c>
      <c r="AR23" s="41"/>
      <c r="AS23" s="41">
        <v>0</v>
      </c>
      <c r="AT23" s="41">
        <v>0</v>
      </c>
      <c r="AU23" s="41" t="s">
        <v>71</v>
      </c>
      <c r="AV23" s="41" t="s">
        <v>137</v>
      </c>
      <c r="AW23" s="42">
        <v>43980</v>
      </c>
      <c r="AX23" s="13">
        <v>177</v>
      </c>
      <c r="AY23" s="34">
        <v>43920</v>
      </c>
    </row>
    <row r="24" spans="1:52" ht="26.25" customHeight="1" x14ac:dyDescent="0.2">
      <c r="A24" s="41"/>
      <c r="B24" s="109">
        <f t="shared" si="0"/>
        <v>21</v>
      </c>
      <c r="C24" s="41">
        <v>0</v>
      </c>
      <c r="D24" s="41">
        <v>2</v>
      </c>
      <c r="E24" s="41"/>
      <c r="F24" s="42">
        <v>43987</v>
      </c>
      <c r="G24" s="41">
        <v>0</v>
      </c>
      <c r="H24" s="42">
        <v>43987</v>
      </c>
      <c r="I24" s="41">
        <v>820172</v>
      </c>
      <c r="J24" s="43" t="s">
        <v>135</v>
      </c>
      <c r="K24" s="41">
        <v>31692820</v>
      </c>
      <c r="L24" s="41">
        <v>43347</v>
      </c>
      <c r="M24" s="41">
        <v>31</v>
      </c>
      <c r="N24" s="41">
        <v>3118311</v>
      </c>
      <c r="O24" s="41">
        <v>43347</v>
      </c>
      <c r="P24" s="41">
        <v>0</v>
      </c>
      <c r="Q24" s="44">
        <v>1142.92</v>
      </c>
      <c r="R24" s="41">
        <v>0</v>
      </c>
      <c r="S24" s="41">
        <v>0</v>
      </c>
      <c r="T24" s="41">
        <v>0</v>
      </c>
      <c r="U24" s="41">
        <v>0</v>
      </c>
      <c r="V24" s="45">
        <v>0</v>
      </c>
      <c r="W24" s="41">
        <v>3122</v>
      </c>
      <c r="X24" s="44">
        <v>1142.92</v>
      </c>
      <c r="Y24" s="41">
        <v>0</v>
      </c>
      <c r="Z24" s="41">
        <v>0</v>
      </c>
      <c r="AA24" s="44">
        <v>0</v>
      </c>
      <c r="AB24" s="41">
        <v>0</v>
      </c>
      <c r="AC24" s="41">
        <v>0</v>
      </c>
      <c r="AD24" s="44">
        <v>0</v>
      </c>
      <c r="AE24" s="41">
        <v>0</v>
      </c>
      <c r="AF24" s="41">
        <v>0</v>
      </c>
      <c r="AG24" s="44">
        <v>0</v>
      </c>
      <c r="AH24" s="41"/>
      <c r="AI24" s="41" t="s">
        <v>78</v>
      </c>
      <c r="AJ24" s="41">
        <v>0</v>
      </c>
      <c r="AK24" s="43" t="s">
        <v>143</v>
      </c>
      <c r="AL24" s="41">
        <v>2691413518</v>
      </c>
      <c r="AM24" s="41" t="s">
        <v>142</v>
      </c>
      <c r="AN24" s="41" t="s">
        <v>155</v>
      </c>
      <c r="AO24" s="41">
        <v>6</v>
      </c>
      <c r="AP24" s="41">
        <v>7</v>
      </c>
      <c r="AQ24" s="41">
        <v>0</v>
      </c>
      <c r="AR24" s="41"/>
      <c r="AS24" s="41">
        <v>0</v>
      </c>
      <c r="AT24" s="41">
        <v>0</v>
      </c>
      <c r="AU24" s="41" t="s">
        <v>71</v>
      </c>
      <c r="AV24" s="41" t="s">
        <v>141</v>
      </c>
      <c r="AW24" s="42">
        <v>43980</v>
      </c>
      <c r="AX24" s="13">
        <v>336</v>
      </c>
      <c r="AY24" s="34">
        <v>43958</v>
      </c>
      <c r="AZ24" s="13"/>
    </row>
    <row r="25" spans="1:52" ht="63" x14ac:dyDescent="0.2">
      <c r="A25" s="41"/>
      <c r="B25" s="109">
        <f t="shared" si="0"/>
        <v>22</v>
      </c>
      <c r="C25" s="41">
        <v>0</v>
      </c>
      <c r="D25" s="41">
        <v>3</v>
      </c>
      <c r="E25" s="41"/>
      <c r="F25" s="42">
        <v>44029</v>
      </c>
      <c r="G25" s="41">
        <v>0</v>
      </c>
      <c r="H25" s="42">
        <v>44029</v>
      </c>
      <c r="I25" s="41">
        <v>820172</v>
      </c>
      <c r="J25" s="43" t="s">
        <v>135</v>
      </c>
      <c r="K25" s="41">
        <v>31692820</v>
      </c>
      <c r="L25" s="41">
        <v>43347</v>
      </c>
      <c r="M25" s="41">
        <v>31</v>
      </c>
      <c r="N25" s="41">
        <v>3118311</v>
      </c>
      <c r="O25" s="41">
        <v>43347</v>
      </c>
      <c r="P25" s="41">
        <v>0</v>
      </c>
      <c r="Q25" s="44">
        <v>103000</v>
      </c>
      <c r="R25" s="41">
        <v>0</v>
      </c>
      <c r="S25" s="41">
        <v>0</v>
      </c>
      <c r="T25" s="41">
        <v>0</v>
      </c>
      <c r="U25" s="41">
        <v>0</v>
      </c>
      <c r="V25" s="45">
        <v>0</v>
      </c>
      <c r="W25" s="41">
        <v>3122</v>
      </c>
      <c r="X25" s="44">
        <v>103000</v>
      </c>
      <c r="Y25" s="41">
        <v>0</v>
      </c>
      <c r="Z25" s="41">
        <v>0</v>
      </c>
      <c r="AA25" s="44">
        <v>0</v>
      </c>
      <c r="AB25" s="41">
        <v>0</v>
      </c>
      <c r="AC25" s="41">
        <v>0</v>
      </c>
      <c r="AD25" s="44">
        <v>0</v>
      </c>
      <c r="AE25" s="41">
        <v>0</v>
      </c>
      <c r="AF25" s="41">
        <v>0</v>
      </c>
      <c r="AG25" s="44">
        <v>0</v>
      </c>
      <c r="AH25" s="41"/>
      <c r="AI25" s="41" t="s">
        <v>139</v>
      </c>
      <c r="AJ25" s="41">
        <v>0</v>
      </c>
      <c r="AK25" s="43" t="s">
        <v>140</v>
      </c>
      <c r="AL25" s="41">
        <v>40018008</v>
      </c>
      <c r="AM25" s="41" t="s">
        <v>138</v>
      </c>
      <c r="AN25" s="41" t="s">
        <v>156</v>
      </c>
      <c r="AO25" s="41">
        <v>6</v>
      </c>
      <c r="AP25" s="41">
        <v>7</v>
      </c>
      <c r="AQ25" s="41">
        <v>0</v>
      </c>
      <c r="AR25" s="41"/>
      <c r="AS25" s="41">
        <v>0</v>
      </c>
      <c r="AT25" s="41">
        <v>0</v>
      </c>
      <c r="AU25" s="41" t="s">
        <v>71</v>
      </c>
      <c r="AV25" s="41" t="s">
        <v>146</v>
      </c>
      <c r="AW25" s="42">
        <v>44029</v>
      </c>
      <c r="AX25" s="13">
        <v>177</v>
      </c>
      <c r="AY25" s="34">
        <v>43920</v>
      </c>
      <c r="AZ25" s="13"/>
    </row>
    <row r="26" spans="1:52" ht="52.5" x14ac:dyDescent="0.2">
      <c r="A26" s="41"/>
      <c r="B26" s="109">
        <f t="shared" si="0"/>
        <v>23</v>
      </c>
      <c r="C26" s="41">
        <v>0</v>
      </c>
      <c r="D26" s="41">
        <v>4</v>
      </c>
      <c r="E26" s="41"/>
      <c r="F26" s="42">
        <v>44029</v>
      </c>
      <c r="G26" s="41">
        <v>0</v>
      </c>
      <c r="H26" s="42">
        <v>44029</v>
      </c>
      <c r="I26" s="41">
        <v>820172</v>
      </c>
      <c r="J26" s="43" t="s">
        <v>135</v>
      </c>
      <c r="K26" s="41">
        <v>31692820</v>
      </c>
      <c r="L26" s="41">
        <v>43347</v>
      </c>
      <c r="M26" s="41">
        <v>31</v>
      </c>
      <c r="N26" s="41">
        <v>3118311</v>
      </c>
      <c r="O26" s="41">
        <v>43347</v>
      </c>
      <c r="P26" s="41">
        <v>0</v>
      </c>
      <c r="Q26" s="44">
        <v>197338.8</v>
      </c>
      <c r="R26" s="41">
        <v>0</v>
      </c>
      <c r="S26" s="41">
        <v>0</v>
      </c>
      <c r="T26" s="41">
        <v>0</v>
      </c>
      <c r="U26" s="41">
        <v>0</v>
      </c>
      <c r="V26" s="45">
        <v>0</v>
      </c>
      <c r="W26" s="41">
        <v>3142</v>
      </c>
      <c r="X26" s="44">
        <v>197338.8</v>
      </c>
      <c r="Y26" s="41">
        <v>0</v>
      </c>
      <c r="Z26" s="41">
        <v>0</v>
      </c>
      <c r="AA26" s="44">
        <v>0</v>
      </c>
      <c r="AB26" s="41">
        <v>0</v>
      </c>
      <c r="AC26" s="41">
        <v>0</v>
      </c>
      <c r="AD26" s="44">
        <v>0</v>
      </c>
      <c r="AE26" s="41">
        <v>0</v>
      </c>
      <c r="AF26" s="41">
        <v>0</v>
      </c>
      <c r="AG26" s="44">
        <v>0</v>
      </c>
      <c r="AH26" s="41"/>
      <c r="AI26" s="41" t="s">
        <v>98</v>
      </c>
      <c r="AJ26" s="41">
        <v>0</v>
      </c>
      <c r="AK26" s="43" t="s">
        <v>145</v>
      </c>
      <c r="AL26" s="41">
        <v>31345775</v>
      </c>
      <c r="AM26" s="41" t="s">
        <v>144</v>
      </c>
      <c r="AN26" s="41" t="s">
        <v>157</v>
      </c>
      <c r="AO26" s="41">
        <v>6</v>
      </c>
      <c r="AP26" s="41">
        <v>7</v>
      </c>
      <c r="AQ26" s="41">
        <v>0</v>
      </c>
      <c r="AR26" s="41"/>
      <c r="AS26" s="41">
        <v>0</v>
      </c>
      <c r="AT26" s="41">
        <v>0</v>
      </c>
      <c r="AU26" s="41" t="s">
        <v>71</v>
      </c>
      <c r="AV26" s="41">
        <v>1</v>
      </c>
      <c r="AW26" s="42">
        <v>44029</v>
      </c>
      <c r="AX26" s="13">
        <v>146</v>
      </c>
      <c r="AY26" s="34">
        <v>43910</v>
      </c>
      <c r="AZ26" s="13"/>
    </row>
    <row r="27" spans="1:52" ht="68.25" customHeight="1" x14ac:dyDescent="0.2">
      <c r="A27" s="41"/>
      <c r="B27" s="109">
        <f t="shared" si="0"/>
        <v>24</v>
      </c>
      <c r="C27" s="41">
        <v>0</v>
      </c>
      <c r="D27" s="41">
        <v>5</v>
      </c>
      <c r="E27" s="41"/>
      <c r="F27" s="42">
        <v>44036</v>
      </c>
      <c r="G27" s="41">
        <v>0</v>
      </c>
      <c r="H27" s="42">
        <v>44036</v>
      </c>
      <c r="I27" s="41">
        <v>820172</v>
      </c>
      <c r="J27" s="43" t="s">
        <v>135</v>
      </c>
      <c r="K27" s="41">
        <v>31692820</v>
      </c>
      <c r="L27" s="41">
        <v>43347</v>
      </c>
      <c r="M27" s="41">
        <v>31</v>
      </c>
      <c r="N27" s="41">
        <v>3118311</v>
      </c>
      <c r="O27" s="41">
        <v>43347</v>
      </c>
      <c r="P27" s="41">
        <v>0</v>
      </c>
      <c r="Q27" s="44">
        <v>243182.35</v>
      </c>
      <c r="R27" s="41">
        <v>0</v>
      </c>
      <c r="S27" s="41">
        <v>0</v>
      </c>
      <c r="T27" s="41">
        <v>0</v>
      </c>
      <c r="U27" s="41">
        <v>0</v>
      </c>
      <c r="V27" s="45">
        <v>0</v>
      </c>
      <c r="W27" s="41">
        <v>3142</v>
      </c>
      <c r="X27" s="44">
        <v>243182.35</v>
      </c>
      <c r="Y27" s="41">
        <v>0</v>
      </c>
      <c r="Z27" s="41">
        <v>0</v>
      </c>
      <c r="AA27" s="44">
        <v>0</v>
      </c>
      <c r="AB27" s="41">
        <v>0</v>
      </c>
      <c r="AC27" s="41">
        <v>0</v>
      </c>
      <c r="AD27" s="44">
        <v>0</v>
      </c>
      <c r="AE27" s="41">
        <v>0</v>
      </c>
      <c r="AF27" s="41">
        <v>0</v>
      </c>
      <c r="AG27" s="44">
        <v>0</v>
      </c>
      <c r="AH27" s="41"/>
      <c r="AI27" s="41" t="s">
        <v>149</v>
      </c>
      <c r="AJ27" s="41">
        <v>0</v>
      </c>
      <c r="AK27" s="43" t="s">
        <v>150</v>
      </c>
      <c r="AL27" s="41">
        <v>2581202632</v>
      </c>
      <c r="AM27" s="41" t="s">
        <v>148</v>
      </c>
      <c r="AN27" s="41" t="s">
        <v>158</v>
      </c>
      <c r="AO27" s="41">
        <v>6</v>
      </c>
      <c r="AP27" s="41">
        <v>7</v>
      </c>
      <c r="AQ27" s="41">
        <v>0</v>
      </c>
      <c r="AR27" s="41"/>
      <c r="AS27" s="41">
        <v>0</v>
      </c>
      <c r="AT27" s="41">
        <v>0</v>
      </c>
      <c r="AU27" s="41" t="s">
        <v>71</v>
      </c>
      <c r="AV27" s="41" t="s">
        <v>147</v>
      </c>
      <c r="AW27" s="42">
        <v>44036</v>
      </c>
      <c r="AX27" s="13">
        <v>142</v>
      </c>
      <c r="AY27" s="34">
        <v>43910</v>
      </c>
      <c r="AZ27" s="13"/>
    </row>
    <row r="28" spans="1:52" ht="66.75" customHeight="1" x14ac:dyDescent="0.2">
      <c r="A28" s="41"/>
      <c r="B28" s="109">
        <f t="shared" si="0"/>
        <v>25</v>
      </c>
      <c r="C28" s="41">
        <v>0</v>
      </c>
      <c r="D28" s="41">
        <v>6</v>
      </c>
      <c r="E28" s="41"/>
      <c r="F28" s="42">
        <v>44036</v>
      </c>
      <c r="G28" s="41">
        <v>0</v>
      </c>
      <c r="H28" s="42">
        <v>44036</v>
      </c>
      <c r="I28" s="41">
        <v>820172</v>
      </c>
      <c r="J28" s="43" t="s">
        <v>135</v>
      </c>
      <c r="K28" s="41">
        <v>31692820</v>
      </c>
      <c r="L28" s="41">
        <v>43347</v>
      </c>
      <c r="M28" s="41">
        <v>31</v>
      </c>
      <c r="N28" s="41">
        <v>3118311</v>
      </c>
      <c r="O28" s="41">
        <v>43347</v>
      </c>
      <c r="P28" s="41">
        <v>0</v>
      </c>
      <c r="Q28" s="44">
        <v>3514.31</v>
      </c>
      <c r="R28" s="41">
        <v>0</v>
      </c>
      <c r="S28" s="41">
        <v>0</v>
      </c>
      <c r="T28" s="41">
        <v>0</v>
      </c>
      <c r="U28" s="41">
        <v>0</v>
      </c>
      <c r="V28" s="45">
        <v>0</v>
      </c>
      <c r="W28" s="41">
        <v>3142</v>
      </c>
      <c r="X28" s="44">
        <v>3514.31</v>
      </c>
      <c r="Y28" s="41">
        <v>0</v>
      </c>
      <c r="Z28" s="41">
        <v>0</v>
      </c>
      <c r="AA28" s="44">
        <v>0</v>
      </c>
      <c r="AB28" s="41">
        <v>0</v>
      </c>
      <c r="AC28" s="41">
        <v>0</v>
      </c>
      <c r="AD28" s="44">
        <v>0</v>
      </c>
      <c r="AE28" s="41">
        <v>0</v>
      </c>
      <c r="AF28" s="41">
        <v>0</v>
      </c>
      <c r="AG28" s="44">
        <v>0</v>
      </c>
      <c r="AH28" s="41"/>
      <c r="AI28" s="41" t="s">
        <v>78</v>
      </c>
      <c r="AJ28" s="41">
        <v>0</v>
      </c>
      <c r="AK28" s="43" t="s">
        <v>143</v>
      </c>
      <c r="AL28" s="41">
        <v>2691413518</v>
      </c>
      <c r="AM28" s="41" t="s">
        <v>142</v>
      </c>
      <c r="AN28" s="41" t="s">
        <v>159</v>
      </c>
      <c r="AO28" s="41">
        <v>6</v>
      </c>
      <c r="AP28" s="41">
        <v>7</v>
      </c>
      <c r="AQ28" s="41">
        <v>0</v>
      </c>
      <c r="AR28" s="41"/>
      <c r="AS28" s="41">
        <v>0</v>
      </c>
      <c r="AT28" s="41">
        <v>0</v>
      </c>
      <c r="AU28" s="41" t="s">
        <v>71</v>
      </c>
      <c r="AV28" s="41" t="s">
        <v>151</v>
      </c>
      <c r="AW28" s="42">
        <v>44036</v>
      </c>
      <c r="AX28" s="13">
        <v>208</v>
      </c>
      <c r="AY28" s="34">
        <v>43923</v>
      </c>
      <c r="AZ28" s="13"/>
    </row>
    <row r="29" spans="1:52" ht="69.75" customHeight="1" x14ac:dyDescent="0.2">
      <c r="A29" s="41"/>
      <c r="B29" s="109">
        <f t="shared" si="0"/>
        <v>26</v>
      </c>
      <c r="C29" s="41">
        <v>0</v>
      </c>
      <c r="D29" s="41">
        <v>7</v>
      </c>
      <c r="E29" s="41"/>
      <c r="F29" s="42">
        <v>44050</v>
      </c>
      <c r="G29" s="41">
        <v>0</v>
      </c>
      <c r="H29" s="42">
        <v>44050</v>
      </c>
      <c r="I29" s="41">
        <v>820172</v>
      </c>
      <c r="J29" s="43" t="s">
        <v>135</v>
      </c>
      <c r="K29" s="41">
        <v>31692820</v>
      </c>
      <c r="L29" s="41">
        <v>43347</v>
      </c>
      <c r="M29" s="41">
        <v>31</v>
      </c>
      <c r="N29" s="41">
        <v>3118311</v>
      </c>
      <c r="O29" s="41">
        <v>43347</v>
      </c>
      <c r="P29" s="41">
        <v>0</v>
      </c>
      <c r="Q29" s="44">
        <v>707290.03</v>
      </c>
      <c r="R29" s="41">
        <v>0</v>
      </c>
      <c r="S29" s="41">
        <v>0</v>
      </c>
      <c r="T29" s="41">
        <v>0</v>
      </c>
      <c r="U29" s="41">
        <v>0</v>
      </c>
      <c r="V29" s="45">
        <v>0</v>
      </c>
      <c r="W29" s="41">
        <v>3122</v>
      </c>
      <c r="X29" s="44">
        <v>707290.03</v>
      </c>
      <c r="Y29" s="41">
        <v>0</v>
      </c>
      <c r="Z29" s="41">
        <v>0</v>
      </c>
      <c r="AA29" s="44">
        <v>0</v>
      </c>
      <c r="AB29" s="41">
        <v>0</v>
      </c>
      <c r="AC29" s="41">
        <v>0</v>
      </c>
      <c r="AD29" s="44">
        <v>0</v>
      </c>
      <c r="AE29" s="41">
        <v>0</v>
      </c>
      <c r="AF29" s="41">
        <v>0</v>
      </c>
      <c r="AG29" s="44">
        <v>0</v>
      </c>
      <c r="AH29" s="41"/>
      <c r="AI29" s="41" t="s">
        <v>139</v>
      </c>
      <c r="AJ29" s="41">
        <v>0</v>
      </c>
      <c r="AK29" s="43" t="s">
        <v>140</v>
      </c>
      <c r="AL29" s="41">
        <v>40018008</v>
      </c>
      <c r="AM29" s="41" t="s">
        <v>138</v>
      </c>
      <c r="AN29" s="41" t="s">
        <v>160</v>
      </c>
      <c r="AO29" s="41">
        <v>6</v>
      </c>
      <c r="AP29" s="41">
        <v>7</v>
      </c>
      <c r="AQ29" s="41">
        <v>0</v>
      </c>
      <c r="AR29" s="41"/>
      <c r="AS29" s="41">
        <v>0</v>
      </c>
      <c r="AT29" s="41">
        <v>0</v>
      </c>
      <c r="AU29" s="41" t="s">
        <v>71</v>
      </c>
      <c r="AV29" s="41" t="s">
        <v>152</v>
      </c>
      <c r="AW29" s="42">
        <v>44043</v>
      </c>
      <c r="AX29" s="13">
        <v>177</v>
      </c>
      <c r="AY29" s="34">
        <v>43920</v>
      </c>
      <c r="AZ29" s="13"/>
    </row>
    <row r="30" spans="1:52" ht="80.25" customHeight="1" x14ac:dyDescent="0.2">
      <c r="A30" s="41"/>
      <c r="B30" s="109">
        <f t="shared" si="0"/>
        <v>27</v>
      </c>
      <c r="C30" s="41">
        <v>0</v>
      </c>
      <c r="D30" s="41">
        <v>8</v>
      </c>
      <c r="E30" s="41"/>
      <c r="F30" s="42">
        <v>44050</v>
      </c>
      <c r="G30" s="41">
        <v>0</v>
      </c>
      <c r="H30" s="42">
        <v>44050</v>
      </c>
      <c r="I30" s="41">
        <v>820172</v>
      </c>
      <c r="J30" s="43" t="s">
        <v>135</v>
      </c>
      <c r="K30" s="41">
        <v>31692820</v>
      </c>
      <c r="L30" s="41">
        <v>43347</v>
      </c>
      <c r="M30" s="41">
        <v>31</v>
      </c>
      <c r="N30" s="41">
        <v>3118311</v>
      </c>
      <c r="O30" s="41">
        <v>43347</v>
      </c>
      <c r="P30" s="41">
        <v>0</v>
      </c>
      <c r="Q30" s="44">
        <v>1257.22</v>
      </c>
      <c r="R30" s="41">
        <v>0</v>
      </c>
      <c r="S30" s="41">
        <v>0</v>
      </c>
      <c r="T30" s="41">
        <v>0</v>
      </c>
      <c r="U30" s="41">
        <v>0</v>
      </c>
      <c r="V30" s="45">
        <v>0</v>
      </c>
      <c r="W30" s="41">
        <v>3122</v>
      </c>
      <c r="X30" s="44">
        <v>1257.22</v>
      </c>
      <c r="Y30" s="41">
        <v>0</v>
      </c>
      <c r="Z30" s="41">
        <v>0</v>
      </c>
      <c r="AA30" s="44">
        <v>0</v>
      </c>
      <c r="AB30" s="41">
        <v>0</v>
      </c>
      <c r="AC30" s="41">
        <v>0</v>
      </c>
      <c r="AD30" s="44">
        <v>0</v>
      </c>
      <c r="AE30" s="41">
        <v>0</v>
      </c>
      <c r="AF30" s="41">
        <v>0</v>
      </c>
      <c r="AG30" s="44">
        <v>0</v>
      </c>
      <c r="AH30" s="41"/>
      <c r="AI30" s="41" t="s">
        <v>78</v>
      </c>
      <c r="AJ30" s="41">
        <v>0</v>
      </c>
      <c r="AK30" s="43" t="s">
        <v>143</v>
      </c>
      <c r="AL30" s="41">
        <v>2691413518</v>
      </c>
      <c r="AM30" s="41" t="s">
        <v>142</v>
      </c>
      <c r="AN30" s="41" t="s">
        <v>161</v>
      </c>
      <c r="AO30" s="41">
        <v>6</v>
      </c>
      <c r="AP30" s="41">
        <v>7</v>
      </c>
      <c r="AQ30" s="41">
        <v>0</v>
      </c>
      <c r="AR30" s="41"/>
      <c r="AS30" s="41">
        <v>0</v>
      </c>
      <c r="AT30" s="41">
        <v>0</v>
      </c>
      <c r="AU30" s="41" t="s">
        <v>71</v>
      </c>
      <c r="AV30" s="41" t="s">
        <v>153</v>
      </c>
      <c r="AW30" s="42">
        <v>44043</v>
      </c>
      <c r="AX30" s="13">
        <v>336</v>
      </c>
      <c r="AY30" s="34">
        <v>43958</v>
      </c>
      <c r="AZ30" s="13"/>
    </row>
    <row r="31" spans="1:52" ht="73.5" x14ac:dyDescent="0.2">
      <c r="A31" s="41"/>
      <c r="B31" s="109">
        <f t="shared" si="0"/>
        <v>28</v>
      </c>
      <c r="C31" s="41">
        <v>0</v>
      </c>
      <c r="D31" s="41">
        <v>9</v>
      </c>
      <c r="E31" s="41"/>
      <c r="F31" s="42">
        <v>44057</v>
      </c>
      <c r="G31" s="41">
        <v>0</v>
      </c>
      <c r="H31" s="42">
        <v>44057</v>
      </c>
      <c r="I31" s="41">
        <v>820172</v>
      </c>
      <c r="J31" s="43" t="s">
        <v>135</v>
      </c>
      <c r="K31" s="41">
        <v>31692820</v>
      </c>
      <c r="L31" s="41">
        <v>43347</v>
      </c>
      <c r="M31" s="41">
        <v>31</v>
      </c>
      <c r="N31" s="41">
        <v>3118311</v>
      </c>
      <c r="O31" s="41">
        <v>43347</v>
      </c>
      <c r="P31" s="41">
        <v>0</v>
      </c>
      <c r="Q31" s="44">
        <v>8936.42</v>
      </c>
      <c r="R31" s="41">
        <v>0</v>
      </c>
      <c r="S31" s="41">
        <v>0</v>
      </c>
      <c r="T31" s="41">
        <v>0</v>
      </c>
      <c r="U31" s="41">
        <v>0</v>
      </c>
      <c r="V31" s="45">
        <v>0</v>
      </c>
      <c r="W31" s="41">
        <v>3122</v>
      </c>
      <c r="X31" s="44">
        <v>8936.42</v>
      </c>
      <c r="Y31" s="41">
        <v>0</v>
      </c>
      <c r="Z31" s="41">
        <v>0</v>
      </c>
      <c r="AA31" s="44">
        <v>0</v>
      </c>
      <c r="AB31" s="41">
        <v>0</v>
      </c>
      <c r="AC31" s="41">
        <v>0</v>
      </c>
      <c r="AD31" s="44">
        <v>0</v>
      </c>
      <c r="AE31" s="41">
        <v>0</v>
      </c>
      <c r="AF31" s="41">
        <v>0</v>
      </c>
      <c r="AG31" s="44">
        <v>0</v>
      </c>
      <c r="AH31" s="41"/>
      <c r="AI31" s="41" t="s">
        <v>78</v>
      </c>
      <c r="AJ31" s="41">
        <v>0</v>
      </c>
      <c r="AK31" s="43" t="s">
        <v>143</v>
      </c>
      <c r="AL31" s="41">
        <v>2691413518</v>
      </c>
      <c r="AM31" s="41" t="s">
        <v>142</v>
      </c>
      <c r="AN31" s="41" t="s">
        <v>162</v>
      </c>
      <c r="AO31" s="41">
        <v>6</v>
      </c>
      <c r="AP31" s="41">
        <v>7</v>
      </c>
      <c r="AQ31" s="41">
        <v>0</v>
      </c>
      <c r="AR31" s="41"/>
      <c r="AS31" s="41">
        <v>0</v>
      </c>
      <c r="AT31" s="41">
        <v>0</v>
      </c>
      <c r="AU31" s="41" t="s">
        <v>71</v>
      </c>
      <c r="AV31" s="41">
        <v>419</v>
      </c>
      <c r="AW31" s="42">
        <v>44056</v>
      </c>
      <c r="AX31" s="13">
        <v>419</v>
      </c>
      <c r="AY31" s="34">
        <v>44056</v>
      </c>
      <c r="AZ31" s="13"/>
    </row>
    <row r="32" spans="1:52" ht="66.75" customHeight="1" x14ac:dyDescent="0.2">
      <c r="A32" s="41"/>
      <c r="B32" s="109">
        <f t="shared" si="0"/>
        <v>29</v>
      </c>
      <c r="C32" s="41">
        <v>0</v>
      </c>
      <c r="D32" s="41">
        <v>10</v>
      </c>
      <c r="E32" s="41"/>
      <c r="F32" s="42">
        <v>44070</v>
      </c>
      <c r="G32" s="41">
        <v>0</v>
      </c>
      <c r="H32" s="42">
        <v>44070</v>
      </c>
      <c r="I32" s="41">
        <v>820172</v>
      </c>
      <c r="J32" s="43" t="s">
        <v>135</v>
      </c>
      <c r="K32" s="41">
        <v>31692820</v>
      </c>
      <c r="L32" s="41">
        <v>43347</v>
      </c>
      <c r="M32" s="41">
        <v>31</v>
      </c>
      <c r="N32" s="41">
        <v>3118311</v>
      </c>
      <c r="O32" s="41">
        <v>43347</v>
      </c>
      <c r="P32" s="41">
        <v>0</v>
      </c>
      <c r="Q32" s="44">
        <v>16955.439999999999</v>
      </c>
      <c r="R32" s="41">
        <v>0</v>
      </c>
      <c r="S32" s="41">
        <v>0</v>
      </c>
      <c r="T32" s="41">
        <v>0</v>
      </c>
      <c r="U32" s="41">
        <v>0</v>
      </c>
      <c r="V32" s="45">
        <v>0</v>
      </c>
      <c r="W32" s="41">
        <v>3122</v>
      </c>
      <c r="X32" s="44">
        <v>16955.439999999999</v>
      </c>
      <c r="Y32" s="41">
        <v>0</v>
      </c>
      <c r="Z32" s="41">
        <v>0</v>
      </c>
      <c r="AA32" s="44">
        <v>0</v>
      </c>
      <c r="AB32" s="41">
        <v>0</v>
      </c>
      <c r="AC32" s="41">
        <v>0</v>
      </c>
      <c r="AD32" s="44">
        <v>0</v>
      </c>
      <c r="AE32" s="41">
        <v>0</v>
      </c>
      <c r="AF32" s="41">
        <v>0</v>
      </c>
      <c r="AG32" s="44">
        <v>0</v>
      </c>
      <c r="AH32" s="41"/>
      <c r="AI32" s="41" t="s">
        <v>78</v>
      </c>
      <c r="AJ32" s="41">
        <v>0</v>
      </c>
      <c r="AK32" s="43" t="s">
        <v>81</v>
      </c>
      <c r="AL32" s="41">
        <v>43226832</v>
      </c>
      <c r="AM32" s="41" t="s">
        <v>80</v>
      </c>
      <c r="AN32" s="41" t="s">
        <v>163</v>
      </c>
      <c r="AO32" s="41">
        <v>6</v>
      </c>
      <c r="AP32" s="41">
        <v>7</v>
      </c>
      <c r="AQ32" s="41">
        <v>0</v>
      </c>
      <c r="AR32" s="41"/>
      <c r="AS32" s="41">
        <v>0</v>
      </c>
      <c r="AT32" s="41">
        <v>0</v>
      </c>
      <c r="AU32" s="41" t="s">
        <v>71</v>
      </c>
      <c r="AV32" s="41">
        <v>15</v>
      </c>
      <c r="AW32" s="42">
        <v>44070</v>
      </c>
      <c r="AX32" s="13">
        <v>150</v>
      </c>
      <c r="AY32" s="34">
        <v>43915</v>
      </c>
      <c r="AZ32" s="13"/>
    </row>
    <row r="33" spans="1:52" ht="54.75" customHeight="1" x14ac:dyDescent="0.2">
      <c r="A33" s="41"/>
      <c r="B33" s="109">
        <f t="shared" si="0"/>
        <v>30</v>
      </c>
      <c r="C33" s="41">
        <v>0</v>
      </c>
      <c r="D33" s="41">
        <v>11</v>
      </c>
      <c r="E33" s="41"/>
      <c r="F33" s="42">
        <v>44095</v>
      </c>
      <c r="G33" s="41">
        <v>0</v>
      </c>
      <c r="H33" s="42">
        <v>44095</v>
      </c>
      <c r="I33" s="41">
        <v>820172</v>
      </c>
      <c r="J33" s="43" t="s">
        <v>135</v>
      </c>
      <c r="K33" s="41">
        <v>31692820</v>
      </c>
      <c r="L33" s="41">
        <v>43347</v>
      </c>
      <c r="M33" s="41">
        <v>31</v>
      </c>
      <c r="N33" s="41">
        <v>3118311</v>
      </c>
      <c r="O33" s="41">
        <v>43347</v>
      </c>
      <c r="P33" s="41">
        <v>0</v>
      </c>
      <c r="Q33" s="44">
        <v>377031.6</v>
      </c>
      <c r="R33" s="41">
        <v>0</v>
      </c>
      <c r="S33" s="41">
        <v>0</v>
      </c>
      <c r="T33" s="41">
        <v>0</v>
      </c>
      <c r="U33" s="41">
        <v>0</v>
      </c>
      <c r="V33" s="45">
        <v>0</v>
      </c>
      <c r="W33" s="41">
        <v>3142</v>
      </c>
      <c r="X33" s="44">
        <v>377031.6</v>
      </c>
      <c r="Y33" s="41">
        <v>0</v>
      </c>
      <c r="Z33" s="41">
        <v>0</v>
      </c>
      <c r="AA33" s="44">
        <v>0</v>
      </c>
      <c r="AB33" s="41">
        <v>0</v>
      </c>
      <c r="AC33" s="41">
        <v>0</v>
      </c>
      <c r="AD33" s="44">
        <v>0</v>
      </c>
      <c r="AE33" s="41">
        <v>0</v>
      </c>
      <c r="AF33" s="41">
        <v>0</v>
      </c>
      <c r="AG33" s="44">
        <v>0</v>
      </c>
      <c r="AH33" s="41"/>
      <c r="AI33" s="41" t="s">
        <v>98</v>
      </c>
      <c r="AJ33" s="41">
        <v>0</v>
      </c>
      <c r="AK33" s="43" t="s">
        <v>145</v>
      </c>
      <c r="AL33" s="41">
        <v>31345775</v>
      </c>
      <c r="AM33" s="41" t="s">
        <v>144</v>
      </c>
      <c r="AN33" s="41" t="s">
        <v>164</v>
      </c>
      <c r="AO33" s="41">
        <v>6</v>
      </c>
      <c r="AP33" s="41">
        <v>7</v>
      </c>
      <c r="AQ33" s="41">
        <v>0</v>
      </c>
      <c r="AR33" s="41"/>
      <c r="AS33" s="41">
        <v>0</v>
      </c>
      <c r="AT33" s="41">
        <v>0</v>
      </c>
      <c r="AU33" s="41" t="s">
        <v>71</v>
      </c>
      <c r="AV33" s="41">
        <v>2</v>
      </c>
      <c r="AW33" s="42">
        <v>44091</v>
      </c>
      <c r="AX33" s="13">
        <v>146</v>
      </c>
      <c r="AY33" s="34">
        <v>43910</v>
      </c>
      <c r="AZ33" s="13"/>
    </row>
    <row r="34" spans="1:52" ht="42" x14ac:dyDescent="0.2">
      <c r="A34" s="67"/>
      <c r="B34" s="109">
        <f t="shared" si="0"/>
        <v>31</v>
      </c>
      <c r="C34" s="67">
        <v>0</v>
      </c>
      <c r="D34" s="67">
        <v>20</v>
      </c>
      <c r="E34" s="67"/>
      <c r="F34" s="70">
        <v>44116</v>
      </c>
      <c r="G34" s="67">
        <v>0</v>
      </c>
      <c r="H34" s="70">
        <v>44116</v>
      </c>
      <c r="I34" s="67">
        <v>820172</v>
      </c>
      <c r="J34" s="68" t="s">
        <v>70</v>
      </c>
      <c r="K34" s="67">
        <v>31692820</v>
      </c>
      <c r="L34" s="67">
        <v>43347</v>
      </c>
      <c r="M34" s="67">
        <v>31</v>
      </c>
      <c r="N34" s="67">
        <v>3118311</v>
      </c>
      <c r="O34" s="67">
        <v>43347</v>
      </c>
      <c r="P34" s="67">
        <v>0</v>
      </c>
      <c r="Q34" s="66">
        <v>16999.48</v>
      </c>
      <c r="R34" s="67">
        <v>0</v>
      </c>
      <c r="S34" s="67">
        <v>0</v>
      </c>
      <c r="T34" s="67">
        <v>0</v>
      </c>
      <c r="U34" s="67">
        <v>0</v>
      </c>
      <c r="V34" s="69">
        <v>0</v>
      </c>
      <c r="W34" s="67">
        <v>2240</v>
      </c>
      <c r="X34" s="66">
        <v>16999.48</v>
      </c>
      <c r="Y34" s="67">
        <v>0</v>
      </c>
      <c r="Z34" s="67">
        <v>0</v>
      </c>
      <c r="AA34" s="66">
        <v>0</v>
      </c>
      <c r="AB34" s="67">
        <v>0</v>
      </c>
      <c r="AC34" s="67">
        <v>0</v>
      </c>
      <c r="AD34" s="66">
        <v>0</v>
      </c>
      <c r="AE34" s="67">
        <v>0</v>
      </c>
      <c r="AF34" s="67">
        <v>0</v>
      </c>
      <c r="AG34" s="66">
        <v>0</v>
      </c>
      <c r="AH34" s="67"/>
      <c r="AI34" s="67" t="s">
        <v>78</v>
      </c>
      <c r="AJ34" s="67">
        <v>0</v>
      </c>
      <c r="AK34" s="68" t="s">
        <v>114</v>
      </c>
      <c r="AL34" s="67">
        <v>2963313848</v>
      </c>
      <c r="AM34" s="67" t="s">
        <v>113</v>
      </c>
      <c r="AN34" s="67" t="s">
        <v>172</v>
      </c>
      <c r="AO34" s="67">
        <v>6</v>
      </c>
      <c r="AP34" s="67">
        <v>7</v>
      </c>
      <c r="AQ34" s="67">
        <v>0</v>
      </c>
      <c r="AR34" s="67"/>
      <c r="AS34" s="67">
        <v>0</v>
      </c>
      <c r="AT34" s="67">
        <v>0</v>
      </c>
      <c r="AU34" s="67" t="s">
        <v>71</v>
      </c>
      <c r="AV34" s="67" t="s">
        <v>170</v>
      </c>
      <c r="AW34" s="70">
        <v>44116</v>
      </c>
      <c r="AX34" s="65">
        <v>289</v>
      </c>
      <c r="AY34" s="71">
        <v>43937</v>
      </c>
      <c r="AZ34" s="65"/>
    </row>
    <row r="35" spans="1:52" ht="42" x14ac:dyDescent="0.2">
      <c r="A35" s="67"/>
      <c r="B35" s="109">
        <f t="shared" si="0"/>
        <v>32</v>
      </c>
      <c r="C35" s="67">
        <v>0</v>
      </c>
      <c r="D35" s="67">
        <v>21</v>
      </c>
      <c r="E35" s="67"/>
      <c r="F35" s="70">
        <v>44187</v>
      </c>
      <c r="G35" s="67">
        <v>0</v>
      </c>
      <c r="H35" s="70">
        <v>44187</v>
      </c>
      <c r="I35" s="67">
        <v>820172</v>
      </c>
      <c r="J35" s="68" t="s">
        <v>70</v>
      </c>
      <c r="K35" s="67">
        <v>31692820</v>
      </c>
      <c r="L35" s="67">
        <v>43347</v>
      </c>
      <c r="M35" s="67">
        <v>31</v>
      </c>
      <c r="N35" s="67">
        <v>3118311</v>
      </c>
      <c r="O35" s="67">
        <v>43347</v>
      </c>
      <c r="P35" s="67">
        <v>0</v>
      </c>
      <c r="Q35" s="66">
        <v>29998.080000000002</v>
      </c>
      <c r="R35" s="67">
        <v>0</v>
      </c>
      <c r="S35" s="67">
        <v>0</v>
      </c>
      <c r="T35" s="67">
        <v>0</v>
      </c>
      <c r="U35" s="67">
        <v>0</v>
      </c>
      <c r="V35" s="69">
        <v>0</v>
      </c>
      <c r="W35" s="67">
        <v>2240</v>
      </c>
      <c r="X35" s="66">
        <v>29998.080000000002</v>
      </c>
      <c r="Y35" s="67">
        <v>0</v>
      </c>
      <c r="Z35" s="67">
        <v>0</v>
      </c>
      <c r="AA35" s="66">
        <v>0</v>
      </c>
      <c r="AB35" s="67">
        <v>0</v>
      </c>
      <c r="AC35" s="67">
        <v>0</v>
      </c>
      <c r="AD35" s="66">
        <v>0</v>
      </c>
      <c r="AE35" s="67">
        <v>0</v>
      </c>
      <c r="AF35" s="67">
        <v>0</v>
      </c>
      <c r="AG35" s="66">
        <v>0</v>
      </c>
      <c r="AH35" s="67"/>
      <c r="AI35" s="67" t="s">
        <v>78</v>
      </c>
      <c r="AJ35" s="67">
        <v>0</v>
      </c>
      <c r="AK35" s="68" t="s">
        <v>114</v>
      </c>
      <c r="AL35" s="67">
        <v>2963313848</v>
      </c>
      <c r="AM35" s="67" t="s">
        <v>113</v>
      </c>
      <c r="AN35" s="67" t="s">
        <v>173</v>
      </c>
      <c r="AO35" s="67">
        <v>6</v>
      </c>
      <c r="AP35" s="67">
        <v>7</v>
      </c>
      <c r="AQ35" s="67">
        <v>0</v>
      </c>
      <c r="AR35" s="67"/>
      <c r="AS35" s="67">
        <v>0</v>
      </c>
      <c r="AT35" s="67">
        <v>0</v>
      </c>
      <c r="AU35" s="67" t="s">
        <v>71</v>
      </c>
      <c r="AV35" s="67" t="s">
        <v>171</v>
      </c>
      <c r="AW35" s="70">
        <v>44187</v>
      </c>
      <c r="AX35" s="65">
        <v>289</v>
      </c>
      <c r="AY35" s="71">
        <v>43937</v>
      </c>
      <c r="AZ35" s="65"/>
    </row>
    <row r="36" spans="1:52" ht="73.5" x14ac:dyDescent="0.2">
      <c r="A36" s="109"/>
      <c r="B36" s="109">
        <f t="shared" si="0"/>
        <v>33</v>
      </c>
      <c r="C36" s="109">
        <v>0</v>
      </c>
      <c r="D36" s="109">
        <v>12</v>
      </c>
      <c r="E36" s="109"/>
      <c r="F36" s="112">
        <v>44105</v>
      </c>
      <c r="G36" s="109">
        <v>0</v>
      </c>
      <c r="H36" s="112">
        <v>44105</v>
      </c>
      <c r="I36" s="109">
        <v>820172</v>
      </c>
      <c r="J36" s="110" t="s">
        <v>135</v>
      </c>
      <c r="K36" s="109">
        <v>31692820</v>
      </c>
      <c r="L36" s="109">
        <v>43347</v>
      </c>
      <c r="M36" s="109">
        <v>31</v>
      </c>
      <c r="N36" s="109">
        <v>3118311</v>
      </c>
      <c r="O36" s="109">
        <v>43347</v>
      </c>
      <c r="P36" s="109">
        <v>0</v>
      </c>
      <c r="Q36" s="107">
        <v>293099.84000000003</v>
      </c>
      <c r="R36" s="109">
        <v>0</v>
      </c>
      <c r="S36" s="109">
        <v>0</v>
      </c>
      <c r="T36" s="109">
        <v>0</v>
      </c>
      <c r="U36" s="109">
        <v>0</v>
      </c>
      <c r="V36" s="111">
        <v>0</v>
      </c>
      <c r="W36" s="109">
        <v>3122</v>
      </c>
      <c r="X36" s="107">
        <v>293099.84000000003</v>
      </c>
      <c r="Y36" s="109">
        <v>0</v>
      </c>
      <c r="Z36" s="109">
        <v>0</v>
      </c>
      <c r="AA36" s="107">
        <v>0</v>
      </c>
      <c r="AB36" s="109">
        <v>0</v>
      </c>
      <c r="AC36" s="109">
        <v>0</v>
      </c>
      <c r="AD36" s="107">
        <v>0</v>
      </c>
      <c r="AE36" s="109">
        <v>0</v>
      </c>
      <c r="AF36" s="109">
        <v>0</v>
      </c>
      <c r="AG36" s="107">
        <v>0</v>
      </c>
      <c r="AH36" s="109"/>
      <c r="AI36" s="109" t="s">
        <v>139</v>
      </c>
      <c r="AJ36" s="109">
        <v>0</v>
      </c>
      <c r="AK36" s="110" t="s">
        <v>140</v>
      </c>
      <c r="AL36" s="109">
        <v>40018008</v>
      </c>
      <c r="AM36" s="109" t="s">
        <v>138</v>
      </c>
      <c r="AN36" s="109" t="s">
        <v>185</v>
      </c>
      <c r="AO36" s="109">
        <v>6</v>
      </c>
      <c r="AP36" s="109">
        <v>7</v>
      </c>
      <c r="AQ36" s="109">
        <v>0</v>
      </c>
      <c r="AR36" s="109"/>
      <c r="AS36" s="109">
        <v>0</v>
      </c>
      <c r="AT36" s="109">
        <v>0</v>
      </c>
      <c r="AU36" s="109" t="s">
        <v>71</v>
      </c>
      <c r="AV36" s="109">
        <v>3</v>
      </c>
      <c r="AW36" s="112">
        <v>44104</v>
      </c>
      <c r="AX36" s="105">
        <v>454</v>
      </c>
      <c r="AY36" s="113">
        <v>44095</v>
      </c>
      <c r="AZ36" s="105"/>
    </row>
    <row r="37" spans="1:52" ht="73.5" x14ac:dyDescent="0.2">
      <c r="A37" s="109"/>
      <c r="B37" s="109">
        <f t="shared" si="0"/>
        <v>34</v>
      </c>
      <c r="C37" s="109">
        <v>0</v>
      </c>
      <c r="D37" s="109">
        <v>13</v>
      </c>
      <c r="E37" s="109"/>
      <c r="F37" s="112">
        <v>44109</v>
      </c>
      <c r="G37" s="109">
        <v>0</v>
      </c>
      <c r="H37" s="112">
        <v>44109</v>
      </c>
      <c r="I37" s="109">
        <v>820172</v>
      </c>
      <c r="J37" s="110" t="s">
        <v>135</v>
      </c>
      <c r="K37" s="109">
        <v>31692820</v>
      </c>
      <c r="L37" s="109">
        <v>43347</v>
      </c>
      <c r="M37" s="109">
        <v>31</v>
      </c>
      <c r="N37" s="109">
        <v>3118311</v>
      </c>
      <c r="O37" s="109">
        <v>43347</v>
      </c>
      <c r="P37" s="109">
        <v>0</v>
      </c>
      <c r="Q37" s="107">
        <v>3741.63</v>
      </c>
      <c r="R37" s="109">
        <v>0</v>
      </c>
      <c r="S37" s="109">
        <v>0</v>
      </c>
      <c r="T37" s="109">
        <v>0</v>
      </c>
      <c r="U37" s="109">
        <v>0</v>
      </c>
      <c r="V37" s="111">
        <v>0</v>
      </c>
      <c r="W37" s="109">
        <v>3122</v>
      </c>
      <c r="X37" s="107">
        <v>3741.63</v>
      </c>
      <c r="Y37" s="109">
        <v>0</v>
      </c>
      <c r="Z37" s="109">
        <v>0</v>
      </c>
      <c r="AA37" s="107">
        <v>0</v>
      </c>
      <c r="AB37" s="109">
        <v>0</v>
      </c>
      <c r="AC37" s="109">
        <v>0</v>
      </c>
      <c r="AD37" s="107">
        <v>0</v>
      </c>
      <c r="AE37" s="109">
        <v>0</v>
      </c>
      <c r="AF37" s="109">
        <v>0</v>
      </c>
      <c r="AG37" s="107">
        <v>0</v>
      </c>
      <c r="AH37" s="109"/>
      <c r="AI37" s="109" t="s">
        <v>78</v>
      </c>
      <c r="AJ37" s="109">
        <v>0</v>
      </c>
      <c r="AK37" s="110" t="s">
        <v>143</v>
      </c>
      <c r="AL37" s="109">
        <v>2691413518</v>
      </c>
      <c r="AM37" s="109" t="s">
        <v>142</v>
      </c>
      <c r="AN37" s="109" t="s">
        <v>186</v>
      </c>
      <c r="AO37" s="109">
        <v>6</v>
      </c>
      <c r="AP37" s="109">
        <v>7</v>
      </c>
      <c r="AQ37" s="109">
        <v>0</v>
      </c>
      <c r="AR37" s="109"/>
      <c r="AS37" s="109">
        <v>0</v>
      </c>
      <c r="AT37" s="109">
        <v>0</v>
      </c>
      <c r="AU37" s="109" t="s">
        <v>71</v>
      </c>
      <c r="AV37" s="109" t="s">
        <v>177</v>
      </c>
      <c r="AW37" s="112">
        <v>44105</v>
      </c>
      <c r="AX37" s="105">
        <v>469</v>
      </c>
      <c r="AY37" s="113">
        <v>44105</v>
      </c>
      <c r="AZ37" s="105"/>
    </row>
    <row r="38" spans="1:52" ht="73.5" x14ac:dyDescent="0.2">
      <c r="A38" s="109"/>
      <c r="B38" s="109">
        <f t="shared" si="0"/>
        <v>35</v>
      </c>
      <c r="C38" s="109">
        <v>0</v>
      </c>
      <c r="D38" s="109">
        <v>14</v>
      </c>
      <c r="E38" s="109"/>
      <c r="F38" s="112">
        <v>44132</v>
      </c>
      <c r="G38" s="109">
        <v>0</v>
      </c>
      <c r="H38" s="112">
        <v>44132</v>
      </c>
      <c r="I38" s="109">
        <v>820172</v>
      </c>
      <c r="J38" s="110" t="s">
        <v>135</v>
      </c>
      <c r="K38" s="109">
        <v>31692820</v>
      </c>
      <c r="L38" s="109">
        <v>43347</v>
      </c>
      <c r="M38" s="109">
        <v>31</v>
      </c>
      <c r="N38" s="109">
        <v>3118311</v>
      </c>
      <c r="O38" s="109">
        <v>43347</v>
      </c>
      <c r="P38" s="109">
        <v>0</v>
      </c>
      <c r="Q38" s="107">
        <v>240223.2</v>
      </c>
      <c r="R38" s="109">
        <v>0</v>
      </c>
      <c r="S38" s="109">
        <v>0</v>
      </c>
      <c r="T38" s="109">
        <v>0</v>
      </c>
      <c r="U38" s="109">
        <v>0</v>
      </c>
      <c r="V38" s="111">
        <v>0</v>
      </c>
      <c r="W38" s="109">
        <v>3142</v>
      </c>
      <c r="X38" s="107">
        <v>240223.2</v>
      </c>
      <c r="Y38" s="109">
        <v>0</v>
      </c>
      <c r="Z38" s="109">
        <v>0</v>
      </c>
      <c r="AA38" s="107">
        <v>0</v>
      </c>
      <c r="AB38" s="109">
        <v>0</v>
      </c>
      <c r="AC38" s="109">
        <v>0</v>
      </c>
      <c r="AD38" s="107">
        <v>0</v>
      </c>
      <c r="AE38" s="109">
        <v>0</v>
      </c>
      <c r="AF38" s="109">
        <v>0</v>
      </c>
      <c r="AG38" s="107">
        <v>0</v>
      </c>
      <c r="AH38" s="109"/>
      <c r="AI38" s="109" t="s">
        <v>139</v>
      </c>
      <c r="AJ38" s="109">
        <v>0</v>
      </c>
      <c r="AK38" s="110" t="s">
        <v>179</v>
      </c>
      <c r="AL38" s="109">
        <v>38162044</v>
      </c>
      <c r="AM38" s="109" t="s">
        <v>178</v>
      </c>
      <c r="AN38" s="109" t="s">
        <v>187</v>
      </c>
      <c r="AO38" s="109">
        <v>6</v>
      </c>
      <c r="AP38" s="109">
        <v>7</v>
      </c>
      <c r="AQ38" s="109">
        <v>0</v>
      </c>
      <c r="AR38" s="109"/>
      <c r="AS38" s="109">
        <v>0</v>
      </c>
      <c r="AT38" s="109">
        <v>0</v>
      </c>
      <c r="AU38" s="109" t="s">
        <v>71</v>
      </c>
      <c r="AV38" s="109">
        <v>1</v>
      </c>
      <c r="AW38" s="112">
        <v>44127</v>
      </c>
      <c r="AX38" s="105">
        <v>380</v>
      </c>
      <c r="AY38" s="113">
        <v>44012</v>
      </c>
      <c r="AZ38" s="105"/>
    </row>
    <row r="39" spans="1:52" ht="73.5" x14ac:dyDescent="0.2">
      <c r="A39" s="109"/>
      <c r="B39" s="109">
        <f t="shared" si="0"/>
        <v>36</v>
      </c>
      <c r="C39" s="109">
        <v>0</v>
      </c>
      <c r="D39" s="109">
        <v>15</v>
      </c>
      <c r="E39" s="109"/>
      <c r="F39" s="112">
        <v>44161</v>
      </c>
      <c r="G39" s="109">
        <v>0</v>
      </c>
      <c r="H39" s="112">
        <v>44161</v>
      </c>
      <c r="I39" s="109">
        <v>820172</v>
      </c>
      <c r="J39" s="110" t="s">
        <v>135</v>
      </c>
      <c r="K39" s="109">
        <v>31692820</v>
      </c>
      <c r="L39" s="109">
        <v>43347</v>
      </c>
      <c r="M39" s="109">
        <v>31</v>
      </c>
      <c r="N39" s="109">
        <v>3118311</v>
      </c>
      <c r="O39" s="109">
        <v>43347</v>
      </c>
      <c r="P39" s="109">
        <v>0</v>
      </c>
      <c r="Q39" s="107">
        <v>203133</v>
      </c>
      <c r="R39" s="109">
        <v>0</v>
      </c>
      <c r="S39" s="109">
        <v>0</v>
      </c>
      <c r="T39" s="109">
        <v>0</v>
      </c>
      <c r="U39" s="109">
        <v>0</v>
      </c>
      <c r="V39" s="111">
        <v>0</v>
      </c>
      <c r="W39" s="109">
        <v>3142</v>
      </c>
      <c r="X39" s="107">
        <v>203133</v>
      </c>
      <c r="Y39" s="109">
        <v>0</v>
      </c>
      <c r="Z39" s="109">
        <v>0</v>
      </c>
      <c r="AA39" s="107">
        <v>0</v>
      </c>
      <c r="AB39" s="109">
        <v>0</v>
      </c>
      <c r="AC39" s="109">
        <v>0</v>
      </c>
      <c r="AD39" s="107">
        <v>0</v>
      </c>
      <c r="AE39" s="109">
        <v>0</v>
      </c>
      <c r="AF39" s="109">
        <v>0</v>
      </c>
      <c r="AG39" s="107">
        <v>0</v>
      </c>
      <c r="AH39" s="109"/>
      <c r="AI39" s="109" t="s">
        <v>149</v>
      </c>
      <c r="AJ39" s="109">
        <v>0</v>
      </c>
      <c r="AK39" s="110" t="s">
        <v>150</v>
      </c>
      <c r="AL39" s="109">
        <v>2581202632</v>
      </c>
      <c r="AM39" s="109" t="s">
        <v>148</v>
      </c>
      <c r="AN39" s="109" t="s">
        <v>188</v>
      </c>
      <c r="AO39" s="109">
        <v>6</v>
      </c>
      <c r="AP39" s="109">
        <v>7</v>
      </c>
      <c r="AQ39" s="109">
        <v>0</v>
      </c>
      <c r="AR39" s="109"/>
      <c r="AS39" s="109">
        <v>0</v>
      </c>
      <c r="AT39" s="109">
        <v>0</v>
      </c>
      <c r="AU39" s="109" t="s">
        <v>71</v>
      </c>
      <c r="AV39" s="109">
        <v>2</v>
      </c>
      <c r="AW39" s="112">
        <v>44161</v>
      </c>
      <c r="AX39" s="105">
        <v>143</v>
      </c>
      <c r="AY39" s="113">
        <v>43910</v>
      </c>
      <c r="AZ39" s="105"/>
    </row>
    <row r="40" spans="1:52" ht="63" x14ac:dyDescent="0.2">
      <c r="A40" s="109"/>
      <c r="B40" s="109">
        <f t="shared" si="0"/>
        <v>37</v>
      </c>
      <c r="C40" s="109">
        <v>0</v>
      </c>
      <c r="D40" s="109">
        <v>16</v>
      </c>
      <c r="E40" s="109"/>
      <c r="F40" s="112">
        <v>44161</v>
      </c>
      <c r="G40" s="109">
        <v>0</v>
      </c>
      <c r="H40" s="112">
        <v>44161</v>
      </c>
      <c r="I40" s="109">
        <v>820172</v>
      </c>
      <c r="J40" s="110" t="s">
        <v>135</v>
      </c>
      <c r="K40" s="109">
        <v>31692820</v>
      </c>
      <c r="L40" s="109">
        <v>43347</v>
      </c>
      <c r="M40" s="109">
        <v>31</v>
      </c>
      <c r="N40" s="109">
        <v>3118311</v>
      </c>
      <c r="O40" s="109">
        <v>43347</v>
      </c>
      <c r="P40" s="109">
        <v>0</v>
      </c>
      <c r="Q40" s="107">
        <v>4348</v>
      </c>
      <c r="R40" s="109">
        <v>0</v>
      </c>
      <c r="S40" s="109">
        <v>0</v>
      </c>
      <c r="T40" s="109">
        <v>0</v>
      </c>
      <c r="U40" s="109">
        <v>0</v>
      </c>
      <c r="V40" s="111">
        <v>0</v>
      </c>
      <c r="W40" s="109">
        <v>3122</v>
      </c>
      <c r="X40" s="107">
        <v>4348</v>
      </c>
      <c r="Y40" s="109">
        <v>0</v>
      </c>
      <c r="Z40" s="109">
        <v>0</v>
      </c>
      <c r="AA40" s="107">
        <v>0</v>
      </c>
      <c r="AB40" s="109">
        <v>0</v>
      </c>
      <c r="AC40" s="109">
        <v>0</v>
      </c>
      <c r="AD40" s="107">
        <v>0</v>
      </c>
      <c r="AE40" s="109">
        <v>0</v>
      </c>
      <c r="AF40" s="109">
        <v>0</v>
      </c>
      <c r="AG40" s="107">
        <v>0</v>
      </c>
      <c r="AH40" s="109"/>
      <c r="AI40" s="109" t="s">
        <v>91</v>
      </c>
      <c r="AJ40" s="109">
        <v>0</v>
      </c>
      <c r="AK40" s="110" t="s">
        <v>92</v>
      </c>
      <c r="AL40" s="109">
        <v>41766977</v>
      </c>
      <c r="AM40" s="109" t="s">
        <v>90</v>
      </c>
      <c r="AN40" s="109" t="s">
        <v>189</v>
      </c>
      <c r="AO40" s="109">
        <v>6</v>
      </c>
      <c r="AP40" s="109">
        <v>7</v>
      </c>
      <c r="AQ40" s="109">
        <v>0</v>
      </c>
      <c r="AR40" s="109"/>
      <c r="AS40" s="109">
        <v>0</v>
      </c>
      <c r="AT40" s="109">
        <v>0</v>
      </c>
      <c r="AU40" s="109" t="s">
        <v>71</v>
      </c>
      <c r="AV40" s="109">
        <v>1</v>
      </c>
      <c r="AW40" s="112">
        <v>44161</v>
      </c>
      <c r="AX40" s="105">
        <v>299</v>
      </c>
      <c r="AY40" s="113">
        <v>43937</v>
      </c>
      <c r="AZ40" s="105"/>
    </row>
    <row r="41" spans="1:52" ht="73.5" x14ac:dyDescent="0.2">
      <c r="A41" s="109"/>
      <c r="B41" s="109">
        <f t="shared" si="0"/>
        <v>38</v>
      </c>
      <c r="C41" s="109">
        <v>0</v>
      </c>
      <c r="D41" s="109">
        <v>17</v>
      </c>
      <c r="E41" s="109"/>
      <c r="F41" s="112">
        <v>44161</v>
      </c>
      <c r="G41" s="109">
        <v>0</v>
      </c>
      <c r="H41" s="112">
        <v>44161</v>
      </c>
      <c r="I41" s="109">
        <v>820172</v>
      </c>
      <c r="J41" s="110" t="s">
        <v>135</v>
      </c>
      <c r="K41" s="109">
        <v>31692820</v>
      </c>
      <c r="L41" s="109">
        <v>43347</v>
      </c>
      <c r="M41" s="109">
        <v>31</v>
      </c>
      <c r="N41" s="109">
        <v>3118311</v>
      </c>
      <c r="O41" s="109">
        <v>43347</v>
      </c>
      <c r="P41" s="109">
        <v>0</v>
      </c>
      <c r="Q41" s="107">
        <v>6801</v>
      </c>
      <c r="R41" s="109">
        <v>0</v>
      </c>
      <c r="S41" s="109">
        <v>0</v>
      </c>
      <c r="T41" s="109">
        <v>0</v>
      </c>
      <c r="U41" s="109">
        <v>0</v>
      </c>
      <c r="V41" s="111">
        <v>0</v>
      </c>
      <c r="W41" s="109">
        <v>3142</v>
      </c>
      <c r="X41" s="107">
        <v>6801</v>
      </c>
      <c r="Y41" s="109">
        <v>0</v>
      </c>
      <c r="Z41" s="109">
        <v>0</v>
      </c>
      <c r="AA41" s="107">
        <v>0</v>
      </c>
      <c r="AB41" s="109">
        <v>0</v>
      </c>
      <c r="AC41" s="109">
        <v>0</v>
      </c>
      <c r="AD41" s="107">
        <v>0</v>
      </c>
      <c r="AE41" s="109">
        <v>0</v>
      </c>
      <c r="AF41" s="109">
        <v>0</v>
      </c>
      <c r="AG41" s="107">
        <v>0</v>
      </c>
      <c r="AH41" s="109"/>
      <c r="AI41" s="109" t="s">
        <v>78</v>
      </c>
      <c r="AJ41" s="109">
        <v>0</v>
      </c>
      <c r="AK41" s="110" t="s">
        <v>143</v>
      </c>
      <c r="AL41" s="109">
        <v>2691413518</v>
      </c>
      <c r="AM41" s="109" t="s">
        <v>142</v>
      </c>
      <c r="AN41" s="109" t="s">
        <v>190</v>
      </c>
      <c r="AO41" s="109">
        <v>6</v>
      </c>
      <c r="AP41" s="109">
        <v>7</v>
      </c>
      <c r="AQ41" s="109">
        <v>0</v>
      </c>
      <c r="AR41" s="109"/>
      <c r="AS41" s="109">
        <v>0</v>
      </c>
      <c r="AT41" s="109">
        <v>0</v>
      </c>
      <c r="AU41" s="109" t="s">
        <v>71</v>
      </c>
      <c r="AV41" s="109">
        <v>206</v>
      </c>
      <c r="AW41" s="112">
        <v>44161</v>
      </c>
      <c r="AX41" s="105">
        <v>206</v>
      </c>
      <c r="AY41" s="113">
        <v>43923</v>
      </c>
      <c r="AZ41" s="105"/>
    </row>
    <row r="42" spans="1:52" ht="63" x14ac:dyDescent="0.2">
      <c r="A42" s="109"/>
      <c r="B42" s="109">
        <f t="shared" si="0"/>
        <v>39</v>
      </c>
      <c r="C42" s="109">
        <v>0</v>
      </c>
      <c r="D42" s="109">
        <v>19</v>
      </c>
      <c r="E42" s="109"/>
      <c r="F42" s="112">
        <v>44161</v>
      </c>
      <c r="G42" s="109">
        <v>0</v>
      </c>
      <c r="H42" s="112">
        <v>44161</v>
      </c>
      <c r="I42" s="109">
        <v>820172</v>
      </c>
      <c r="J42" s="110" t="s">
        <v>135</v>
      </c>
      <c r="K42" s="109">
        <v>31692820</v>
      </c>
      <c r="L42" s="109">
        <v>43347</v>
      </c>
      <c r="M42" s="109">
        <v>31</v>
      </c>
      <c r="N42" s="109">
        <v>3118311</v>
      </c>
      <c r="O42" s="109">
        <v>43347</v>
      </c>
      <c r="P42" s="109">
        <v>0</v>
      </c>
      <c r="Q42" s="107">
        <v>14210.53</v>
      </c>
      <c r="R42" s="109">
        <v>0</v>
      </c>
      <c r="S42" s="109">
        <v>0</v>
      </c>
      <c r="T42" s="109">
        <v>0</v>
      </c>
      <c r="U42" s="109">
        <v>0</v>
      </c>
      <c r="V42" s="111">
        <v>0</v>
      </c>
      <c r="W42" s="109">
        <v>3142</v>
      </c>
      <c r="X42" s="107">
        <v>14210.53</v>
      </c>
      <c r="Y42" s="109">
        <v>0</v>
      </c>
      <c r="Z42" s="109">
        <v>0</v>
      </c>
      <c r="AA42" s="107">
        <v>0</v>
      </c>
      <c r="AB42" s="109">
        <v>0</v>
      </c>
      <c r="AC42" s="109">
        <v>0</v>
      </c>
      <c r="AD42" s="107">
        <v>0</v>
      </c>
      <c r="AE42" s="109">
        <v>0</v>
      </c>
      <c r="AF42" s="109">
        <v>0</v>
      </c>
      <c r="AG42" s="107">
        <v>0</v>
      </c>
      <c r="AH42" s="109"/>
      <c r="AI42" s="109" t="s">
        <v>78</v>
      </c>
      <c r="AJ42" s="109">
        <v>0</v>
      </c>
      <c r="AK42" s="110" t="s">
        <v>84</v>
      </c>
      <c r="AL42" s="109">
        <v>32805994</v>
      </c>
      <c r="AM42" s="109" t="s">
        <v>83</v>
      </c>
      <c r="AN42" s="109" t="s">
        <v>191</v>
      </c>
      <c r="AO42" s="109">
        <v>6</v>
      </c>
      <c r="AP42" s="109">
        <v>7</v>
      </c>
      <c r="AQ42" s="109">
        <v>0</v>
      </c>
      <c r="AR42" s="109"/>
      <c r="AS42" s="109">
        <v>0</v>
      </c>
      <c r="AT42" s="109">
        <v>0</v>
      </c>
      <c r="AU42" s="109" t="s">
        <v>71</v>
      </c>
      <c r="AV42" s="109">
        <v>86</v>
      </c>
      <c r="AW42" s="112">
        <v>44161</v>
      </c>
      <c r="AX42" s="105">
        <v>486</v>
      </c>
      <c r="AY42" s="113">
        <v>44126</v>
      </c>
      <c r="AZ42" s="105"/>
    </row>
    <row r="43" spans="1:52" ht="73.5" x14ac:dyDescent="0.2">
      <c r="A43" s="109"/>
      <c r="B43" s="109">
        <f t="shared" si="0"/>
        <v>40</v>
      </c>
      <c r="C43" s="109">
        <v>0</v>
      </c>
      <c r="D43" s="109">
        <v>20</v>
      </c>
      <c r="E43" s="109"/>
      <c r="F43" s="112">
        <v>44161</v>
      </c>
      <c r="G43" s="109">
        <v>0</v>
      </c>
      <c r="H43" s="112">
        <v>44161</v>
      </c>
      <c r="I43" s="109">
        <v>820172</v>
      </c>
      <c r="J43" s="110" t="s">
        <v>135</v>
      </c>
      <c r="K43" s="109">
        <v>31692820</v>
      </c>
      <c r="L43" s="109">
        <v>43347</v>
      </c>
      <c r="M43" s="109">
        <v>31</v>
      </c>
      <c r="N43" s="109">
        <v>3118311</v>
      </c>
      <c r="O43" s="109">
        <v>43347</v>
      </c>
      <c r="P43" s="109">
        <v>0</v>
      </c>
      <c r="Q43" s="107">
        <v>3681.23</v>
      </c>
      <c r="R43" s="109">
        <v>0</v>
      </c>
      <c r="S43" s="109">
        <v>0</v>
      </c>
      <c r="T43" s="109">
        <v>0</v>
      </c>
      <c r="U43" s="109">
        <v>0</v>
      </c>
      <c r="V43" s="111">
        <v>0</v>
      </c>
      <c r="W43" s="109">
        <v>3142</v>
      </c>
      <c r="X43" s="107">
        <v>3681.23</v>
      </c>
      <c r="Y43" s="109">
        <v>0</v>
      </c>
      <c r="Z43" s="109">
        <v>0</v>
      </c>
      <c r="AA43" s="107">
        <v>0</v>
      </c>
      <c r="AB43" s="109">
        <v>0</v>
      </c>
      <c r="AC43" s="109">
        <v>0</v>
      </c>
      <c r="AD43" s="107">
        <v>0</v>
      </c>
      <c r="AE43" s="109">
        <v>0</v>
      </c>
      <c r="AF43" s="109">
        <v>0</v>
      </c>
      <c r="AG43" s="107">
        <v>0</v>
      </c>
      <c r="AH43" s="109"/>
      <c r="AI43" s="109" t="s">
        <v>78</v>
      </c>
      <c r="AJ43" s="109">
        <v>0</v>
      </c>
      <c r="AK43" s="110" t="s">
        <v>143</v>
      </c>
      <c r="AL43" s="109">
        <v>2691413518</v>
      </c>
      <c r="AM43" s="109" t="s">
        <v>142</v>
      </c>
      <c r="AN43" s="109" t="s">
        <v>192</v>
      </c>
      <c r="AO43" s="109">
        <v>6</v>
      </c>
      <c r="AP43" s="109">
        <v>7</v>
      </c>
      <c r="AQ43" s="109">
        <v>0</v>
      </c>
      <c r="AR43" s="109"/>
      <c r="AS43" s="109">
        <v>0</v>
      </c>
      <c r="AT43" s="109">
        <v>0</v>
      </c>
      <c r="AU43" s="109" t="s">
        <v>71</v>
      </c>
      <c r="AV43" s="109">
        <v>395</v>
      </c>
      <c r="AW43" s="112">
        <v>44161</v>
      </c>
      <c r="AX43" s="105">
        <v>395</v>
      </c>
      <c r="AY43" s="113">
        <v>44034</v>
      </c>
      <c r="AZ43" s="105"/>
    </row>
    <row r="44" spans="1:52" ht="63" x14ac:dyDescent="0.2">
      <c r="A44" s="109"/>
      <c r="B44" s="109">
        <f t="shared" si="0"/>
        <v>41</v>
      </c>
      <c r="C44" s="109">
        <v>0</v>
      </c>
      <c r="D44" s="109">
        <v>21</v>
      </c>
      <c r="E44" s="109"/>
      <c r="F44" s="112">
        <v>44161</v>
      </c>
      <c r="G44" s="109">
        <v>0</v>
      </c>
      <c r="H44" s="112">
        <v>44161</v>
      </c>
      <c r="I44" s="109">
        <v>820172</v>
      </c>
      <c r="J44" s="110" t="s">
        <v>135</v>
      </c>
      <c r="K44" s="109">
        <v>31692820</v>
      </c>
      <c r="L44" s="109">
        <v>43347</v>
      </c>
      <c r="M44" s="109">
        <v>31</v>
      </c>
      <c r="N44" s="109">
        <v>3118311</v>
      </c>
      <c r="O44" s="109">
        <v>43347</v>
      </c>
      <c r="P44" s="109">
        <v>0</v>
      </c>
      <c r="Q44" s="107">
        <v>74956.600000000006</v>
      </c>
      <c r="R44" s="109">
        <v>0</v>
      </c>
      <c r="S44" s="109">
        <v>0</v>
      </c>
      <c r="T44" s="109">
        <v>0</v>
      </c>
      <c r="U44" s="109">
        <v>0</v>
      </c>
      <c r="V44" s="111">
        <v>0</v>
      </c>
      <c r="W44" s="109">
        <v>3142</v>
      </c>
      <c r="X44" s="107">
        <v>74956.600000000006</v>
      </c>
      <c r="Y44" s="109">
        <v>0</v>
      </c>
      <c r="Z44" s="109">
        <v>0</v>
      </c>
      <c r="AA44" s="107">
        <v>0</v>
      </c>
      <c r="AB44" s="109">
        <v>0</v>
      </c>
      <c r="AC44" s="109">
        <v>0</v>
      </c>
      <c r="AD44" s="107">
        <v>0</v>
      </c>
      <c r="AE44" s="109">
        <v>0</v>
      </c>
      <c r="AF44" s="109">
        <v>0</v>
      </c>
      <c r="AG44" s="107">
        <v>0</v>
      </c>
      <c r="AH44" s="109"/>
      <c r="AI44" s="109" t="s">
        <v>149</v>
      </c>
      <c r="AJ44" s="109">
        <v>0</v>
      </c>
      <c r="AK44" s="110" t="s">
        <v>150</v>
      </c>
      <c r="AL44" s="109">
        <v>2581202632</v>
      </c>
      <c r="AM44" s="109" t="s">
        <v>148</v>
      </c>
      <c r="AN44" s="109" t="s">
        <v>193</v>
      </c>
      <c r="AO44" s="109">
        <v>6</v>
      </c>
      <c r="AP44" s="109">
        <v>7</v>
      </c>
      <c r="AQ44" s="109">
        <v>0</v>
      </c>
      <c r="AR44" s="109"/>
      <c r="AS44" s="109">
        <v>0</v>
      </c>
      <c r="AT44" s="109">
        <v>0</v>
      </c>
      <c r="AU44" s="109" t="s">
        <v>71</v>
      </c>
      <c r="AV44" s="109" t="s">
        <v>181</v>
      </c>
      <c r="AW44" s="112">
        <v>44161</v>
      </c>
      <c r="AX44" s="105">
        <v>142</v>
      </c>
      <c r="AY44" s="113">
        <v>43910</v>
      </c>
      <c r="AZ44" s="105"/>
    </row>
    <row r="45" spans="1:52" ht="73.5" x14ac:dyDescent="0.2">
      <c r="A45" s="109"/>
      <c r="B45" s="109">
        <f t="shared" si="0"/>
        <v>42</v>
      </c>
      <c r="C45" s="109">
        <v>0</v>
      </c>
      <c r="D45" s="109">
        <v>22</v>
      </c>
      <c r="E45" s="109"/>
      <c r="F45" s="112">
        <v>44161</v>
      </c>
      <c r="G45" s="109">
        <v>0</v>
      </c>
      <c r="H45" s="112">
        <v>44161</v>
      </c>
      <c r="I45" s="109">
        <v>820172</v>
      </c>
      <c r="J45" s="110" t="s">
        <v>135</v>
      </c>
      <c r="K45" s="109">
        <v>31692820</v>
      </c>
      <c r="L45" s="109">
        <v>43347</v>
      </c>
      <c r="M45" s="109">
        <v>31</v>
      </c>
      <c r="N45" s="109">
        <v>3118311</v>
      </c>
      <c r="O45" s="109">
        <v>43347</v>
      </c>
      <c r="P45" s="109">
        <v>0</v>
      </c>
      <c r="Q45" s="107">
        <v>151.69</v>
      </c>
      <c r="R45" s="109">
        <v>0</v>
      </c>
      <c r="S45" s="109">
        <v>0</v>
      </c>
      <c r="T45" s="109">
        <v>0</v>
      </c>
      <c r="U45" s="109">
        <v>0</v>
      </c>
      <c r="V45" s="111">
        <v>0</v>
      </c>
      <c r="W45" s="109">
        <v>3142</v>
      </c>
      <c r="X45" s="107">
        <v>151.69</v>
      </c>
      <c r="Y45" s="109">
        <v>0</v>
      </c>
      <c r="Z45" s="109">
        <v>0</v>
      </c>
      <c r="AA45" s="107">
        <v>0</v>
      </c>
      <c r="AB45" s="109">
        <v>0</v>
      </c>
      <c r="AC45" s="109">
        <v>0</v>
      </c>
      <c r="AD45" s="107">
        <v>0</v>
      </c>
      <c r="AE45" s="109">
        <v>0</v>
      </c>
      <c r="AF45" s="109">
        <v>0</v>
      </c>
      <c r="AG45" s="107">
        <v>0</v>
      </c>
      <c r="AH45" s="109"/>
      <c r="AI45" s="109" t="s">
        <v>78</v>
      </c>
      <c r="AJ45" s="109">
        <v>0</v>
      </c>
      <c r="AK45" s="110" t="s">
        <v>143</v>
      </c>
      <c r="AL45" s="109">
        <v>2691413518</v>
      </c>
      <c r="AM45" s="109" t="s">
        <v>142</v>
      </c>
      <c r="AN45" s="109" t="s">
        <v>194</v>
      </c>
      <c r="AO45" s="109">
        <v>6</v>
      </c>
      <c r="AP45" s="109">
        <v>7</v>
      </c>
      <c r="AQ45" s="109">
        <v>0</v>
      </c>
      <c r="AR45" s="109"/>
      <c r="AS45" s="109">
        <v>0</v>
      </c>
      <c r="AT45" s="109">
        <v>0</v>
      </c>
      <c r="AU45" s="109" t="s">
        <v>71</v>
      </c>
      <c r="AV45" s="109" t="s">
        <v>180</v>
      </c>
      <c r="AW45" s="112">
        <v>44161</v>
      </c>
      <c r="AX45" s="105">
        <v>208</v>
      </c>
      <c r="AY45" s="113">
        <v>43923</v>
      </c>
      <c r="AZ45" s="105"/>
    </row>
    <row r="46" spans="1:52" ht="73.5" x14ac:dyDescent="0.2">
      <c r="A46" s="109"/>
      <c r="B46" s="109">
        <f t="shared" si="0"/>
        <v>43</v>
      </c>
      <c r="C46" s="109">
        <v>0</v>
      </c>
      <c r="D46" s="109">
        <v>23</v>
      </c>
      <c r="E46" s="109"/>
      <c r="F46" s="112">
        <v>44162</v>
      </c>
      <c r="G46" s="109">
        <v>0</v>
      </c>
      <c r="H46" s="112">
        <v>44165</v>
      </c>
      <c r="I46" s="109">
        <v>820172</v>
      </c>
      <c r="J46" s="110" t="s">
        <v>135</v>
      </c>
      <c r="K46" s="109">
        <v>31692820</v>
      </c>
      <c r="L46" s="109">
        <v>43347</v>
      </c>
      <c r="M46" s="109">
        <v>31</v>
      </c>
      <c r="N46" s="109">
        <v>3118311</v>
      </c>
      <c r="O46" s="109">
        <v>43347</v>
      </c>
      <c r="P46" s="109">
        <v>0</v>
      </c>
      <c r="Q46" s="107">
        <v>48728.4</v>
      </c>
      <c r="R46" s="109">
        <v>0</v>
      </c>
      <c r="S46" s="109">
        <v>0</v>
      </c>
      <c r="T46" s="109">
        <v>0</v>
      </c>
      <c r="U46" s="109">
        <v>0</v>
      </c>
      <c r="V46" s="111">
        <v>0</v>
      </c>
      <c r="W46" s="109">
        <v>3142</v>
      </c>
      <c r="X46" s="107">
        <v>48728.4</v>
      </c>
      <c r="Y46" s="109">
        <v>0</v>
      </c>
      <c r="Z46" s="109">
        <v>0</v>
      </c>
      <c r="AA46" s="107">
        <v>0</v>
      </c>
      <c r="AB46" s="109">
        <v>0</v>
      </c>
      <c r="AC46" s="109">
        <v>0</v>
      </c>
      <c r="AD46" s="107">
        <v>0</v>
      </c>
      <c r="AE46" s="109">
        <v>0</v>
      </c>
      <c r="AF46" s="109">
        <v>0</v>
      </c>
      <c r="AG46" s="107">
        <v>0</v>
      </c>
      <c r="AH46" s="109"/>
      <c r="AI46" s="109" t="s">
        <v>139</v>
      </c>
      <c r="AJ46" s="109">
        <v>0</v>
      </c>
      <c r="AK46" s="110" t="s">
        <v>179</v>
      </c>
      <c r="AL46" s="109">
        <v>38162044</v>
      </c>
      <c r="AM46" s="109" t="s">
        <v>178</v>
      </c>
      <c r="AN46" s="109" t="s">
        <v>195</v>
      </c>
      <c r="AO46" s="109">
        <v>6</v>
      </c>
      <c r="AP46" s="109">
        <v>7</v>
      </c>
      <c r="AQ46" s="109">
        <v>0</v>
      </c>
      <c r="AR46" s="109"/>
      <c r="AS46" s="109">
        <v>0</v>
      </c>
      <c r="AT46" s="109">
        <v>0</v>
      </c>
      <c r="AU46" s="109" t="s">
        <v>71</v>
      </c>
      <c r="AV46" s="109">
        <v>2</v>
      </c>
      <c r="AW46" s="112">
        <v>44161</v>
      </c>
      <c r="AX46" s="105">
        <v>380</v>
      </c>
      <c r="AY46" s="113">
        <v>44012</v>
      </c>
      <c r="AZ46" s="105"/>
    </row>
    <row r="47" spans="1:52" ht="73.5" x14ac:dyDescent="0.2">
      <c r="A47" s="109"/>
      <c r="B47" s="109">
        <f t="shared" si="0"/>
        <v>44</v>
      </c>
      <c r="C47" s="109">
        <v>0</v>
      </c>
      <c r="D47" s="109">
        <v>24</v>
      </c>
      <c r="E47" s="109"/>
      <c r="F47" s="112">
        <v>44172</v>
      </c>
      <c r="G47" s="109">
        <v>0</v>
      </c>
      <c r="H47" s="112">
        <v>44172</v>
      </c>
      <c r="I47" s="109">
        <v>820172</v>
      </c>
      <c r="J47" s="110" t="s">
        <v>135</v>
      </c>
      <c r="K47" s="109">
        <v>31692820</v>
      </c>
      <c r="L47" s="109">
        <v>43347</v>
      </c>
      <c r="M47" s="109">
        <v>31</v>
      </c>
      <c r="N47" s="109">
        <v>3118311</v>
      </c>
      <c r="O47" s="109">
        <v>43347</v>
      </c>
      <c r="P47" s="109">
        <v>0</v>
      </c>
      <c r="Q47" s="107">
        <v>50555</v>
      </c>
      <c r="R47" s="109">
        <v>0</v>
      </c>
      <c r="S47" s="109">
        <v>0</v>
      </c>
      <c r="T47" s="109">
        <v>0</v>
      </c>
      <c r="U47" s="109">
        <v>0</v>
      </c>
      <c r="V47" s="111">
        <v>0</v>
      </c>
      <c r="W47" s="109">
        <v>3142</v>
      </c>
      <c r="X47" s="107">
        <v>50555</v>
      </c>
      <c r="Y47" s="109">
        <v>0</v>
      </c>
      <c r="Z47" s="109">
        <v>0</v>
      </c>
      <c r="AA47" s="107">
        <v>0</v>
      </c>
      <c r="AB47" s="109">
        <v>0</v>
      </c>
      <c r="AC47" s="109">
        <v>0</v>
      </c>
      <c r="AD47" s="107">
        <v>0</v>
      </c>
      <c r="AE47" s="109">
        <v>0</v>
      </c>
      <c r="AF47" s="109">
        <v>0</v>
      </c>
      <c r="AG47" s="107">
        <v>0</v>
      </c>
      <c r="AH47" s="109"/>
      <c r="AI47" s="109" t="s">
        <v>149</v>
      </c>
      <c r="AJ47" s="109">
        <v>0</v>
      </c>
      <c r="AK47" s="110" t="s">
        <v>150</v>
      </c>
      <c r="AL47" s="109">
        <v>2581202632</v>
      </c>
      <c r="AM47" s="109" t="s">
        <v>148</v>
      </c>
      <c r="AN47" s="109" t="s">
        <v>196</v>
      </c>
      <c r="AO47" s="109">
        <v>6</v>
      </c>
      <c r="AP47" s="109">
        <v>7</v>
      </c>
      <c r="AQ47" s="109">
        <v>0</v>
      </c>
      <c r="AR47" s="109"/>
      <c r="AS47" s="109">
        <v>0</v>
      </c>
      <c r="AT47" s="109">
        <v>0</v>
      </c>
      <c r="AU47" s="109" t="s">
        <v>71</v>
      </c>
      <c r="AV47" s="109">
        <v>1</v>
      </c>
      <c r="AW47" s="112">
        <v>44172</v>
      </c>
      <c r="AX47" s="105">
        <v>143</v>
      </c>
      <c r="AY47" s="113">
        <v>43910</v>
      </c>
      <c r="AZ47" s="105"/>
    </row>
    <row r="48" spans="1:52" ht="73.5" x14ac:dyDescent="0.2">
      <c r="A48" s="109"/>
      <c r="B48" s="109">
        <f t="shared" si="0"/>
        <v>45</v>
      </c>
      <c r="C48" s="109">
        <v>0</v>
      </c>
      <c r="D48" s="109">
        <v>25</v>
      </c>
      <c r="E48" s="109"/>
      <c r="F48" s="112">
        <v>44172</v>
      </c>
      <c r="G48" s="109">
        <v>0</v>
      </c>
      <c r="H48" s="112">
        <v>44172</v>
      </c>
      <c r="I48" s="109">
        <v>820172</v>
      </c>
      <c r="J48" s="110" t="s">
        <v>135</v>
      </c>
      <c r="K48" s="109">
        <v>31692820</v>
      </c>
      <c r="L48" s="109">
        <v>43347</v>
      </c>
      <c r="M48" s="109">
        <v>31</v>
      </c>
      <c r="N48" s="109">
        <v>3118311</v>
      </c>
      <c r="O48" s="109">
        <v>43347</v>
      </c>
      <c r="P48" s="109">
        <v>0</v>
      </c>
      <c r="Q48" s="107">
        <v>3363</v>
      </c>
      <c r="R48" s="109">
        <v>0</v>
      </c>
      <c r="S48" s="109">
        <v>0</v>
      </c>
      <c r="T48" s="109">
        <v>0</v>
      </c>
      <c r="U48" s="109">
        <v>0</v>
      </c>
      <c r="V48" s="111">
        <v>0</v>
      </c>
      <c r="W48" s="109">
        <v>3142</v>
      </c>
      <c r="X48" s="107">
        <v>3363</v>
      </c>
      <c r="Y48" s="109">
        <v>0</v>
      </c>
      <c r="Z48" s="109">
        <v>0</v>
      </c>
      <c r="AA48" s="107">
        <v>0</v>
      </c>
      <c r="AB48" s="109">
        <v>0</v>
      </c>
      <c r="AC48" s="109">
        <v>0</v>
      </c>
      <c r="AD48" s="107">
        <v>0</v>
      </c>
      <c r="AE48" s="109">
        <v>0</v>
      </c>
      <c r="AF48" s="109">
        <v>0</v>
      </c>
      <c r="AG48" s="107">
        <v>0</v>
      </c>
      <c r="AH48" s="109"/>
      <c r="AI48" s="109" t="s">
        <v>78</v>
      </c>
      <c r="AJ48" s="109">
        <v>0</v>
      </c>
      <c r="AK48" s="110" t="s">
        <v>143</v>
      </c>
      <c r="AL48" s="109">
        <v>2691413518</v>
      </c>
      <c r="AM48" s="109" t="s">
        <v>142</v>
      </c>
      <c r="AN48" s="109" t="s">
        <v>197</v>
      </c>
      <c r="AO48" s="109">
        <v>6</v>
      </c>
      <c r="AP48" s="109">
        <v>7</v>
      </c>
      <c r="AQ48" s="109">
        <v>0</v>
      </c>
      <c r="AR48" s="109"/>
      <c r="AS48" s="109">
        <v>0</v>
      </c>
      <c r="AT48" s="109">
        <v>0</v>
      </c>
      <c r="AU48" s="109" t="s">
        <v>71</v>
      </c>
      <c r="AV48" s="109">
        <v>207</v>
      </c>
      <c r="AW48" s="112">
        <v>44172</v>
      </c>
      <c r="AX48" s="105">
        <v>207</v>
      </c>
      <c r="AY48" s="113">
        <v>43923</v>
      </c>
      <c r="AZ48" s="105"/>
    </row>
    <row r="49" spans="1:52" ht="52.5" x14ac:dyDescent="0.2">
      <c r="A49" s="109"/>
      <c r="B49" s="109">
        <f t="shared" si="0"/>
        <v>46</v>
      </c>
      <c r="C49" s="109">
        <v>0</v>
      </c>
      <c r="D49" s="109">
        <v>26</v>
      </c>
      <c r="E49" s="109"/>
      <c r="F49" s="112">
        <v>44188</v>
      </c>
      <c r="G49" s="109">
        <v>0</v>
      </c>
      <c r="H49" s="112">
        <v>44188</v>
      </c>
      <c r="I49" s="109">
        <v>820172</v>
      </c>
      <c r="J49" s="110" t="s">
        <v>135</v>
      </c>
      <c r="K49" s="109">
        <v>31692820</v>
      </c>
      <c r="L49" s="109">
        <v>43347</v>
      </c>
      <c r="M49" s="109">
        <v>31</v>
      </c>
      <c r="N49" s="109">
        <v>3118311</v>
      </c>
      <c r="O49" s="109">
        <v>43347</v>
      </c>
      <c r="P49" s="109">
        <v>0</v>
      </c>
      <c r="Q49" s="107">
        <v>75578.399999999994</v>
      </c>
      <c r="R49" s="109">
        <v>0</v>
      </c>
      <c r="S49" s="109">
        <v>0</v>
      </c>
      <c r="T49" s="109">
        <v>0</v>
      </c>
      <c r="U49" s="109">
        <v>0</v>
      </c>
      <c r="V49" s="111">
        <v>0</v>
      </c>
      <c r="W49" s="109">
        <v>3142</v>
      </c>
      <c r="X49" s="107">
        <v>75578.399999999994</v>
      </c>
      <c r="Y49" s="109">
        <v>0</v>
      </c>
      <c r="Z49" s="109">
        <v>0</v>
      </c>
      <c r="AA49" s="107">
        <v>0</v>
      </c>
      <c r="AB49" s="109">
        <v>0</v>
      </c>
      <c r="AC49" s="109">
        <v>0</v>
      </c>
      <c r="AD49" s="107">
        <v>0</v>
      </c>
      <c r="AE49" s="109">
        <v>0</v>
      </c>
      <c r="AF49" s="109">
        <v>0</v>
      </c>
      <c r="AG49" s="107">
        <v>0</v>
      </c>
      <c r="AH49" s="109"/>
      <c r="AI49" s="109" t="s">
        <v>98</v>
      </c>
      <c r="AJ49" s="109">
        <v>0</v>
      </c>
      <c r="AK49" s="110" t="s">
        <v>145</v>
      </c>
      <c r="AL49" s="109">
        <v>31345775</v>
      </c>
      <c r="AM49" s="109" t="s">
        <v>144</v>
      </c>
      <c r="AN49" s="109" t="s">
        <v>198</v>
      </c>
      <c r="AO49" s="109">
        <v>6</v>
      </c>
      <c r="AP49" s="109">
        <v>7</v>
      </c>
      <c r="AQ49" s="109">
        <v>0</v>
      </c>
      <c r="AR49" s="109"/>
      <c r="AS49" s="109">
        <v>0</v>
      </c>
      <c r="AT49" s="109">
        <v>0</v>
      </c>
      <c r="AU49" s="109" t="s">
        <v>71</v>
      </c>
      <c r="AV49" s="109">
        <v>2</v>
      </c>
      <c r="AW49" s="112">
        <v>44187</v>
      </c>
      <c r="AX49" s="105">
        <v>146</v>
      </c>
      <c r="AY49" s="113">
        <v>43910</v>
      </c>
      <c r="AZ49" s="105"/>
    </row>
    <row r="50" spans="1:52" ht="73.5" x14ac:dyDescent="0.2">
      <c r="A50" s="109"/>
      <c r="B50" s="109">
        <f t="shared" si="0"/>
        <v>47</v>
      </c>
      <c r="C50" s="109">
        <v>0</v>
      </c>
      <c r="D50" s="109">
        <v>27</v>
      </c>
      <c r="E50" s="109"/>
      <c r="F50" s="112">
        <v>44188</v>
      </c>
      <c r="G50" s="109">
        <v>0</v>
      </c>
      <c r="H50" s="112">
        <v>44188</v>
      </c>
      <c r="I50" s="109">
        <v>820172</v>
      </c>
      <c r="J50" s="110" t="s">
        <v>135</v>
      </c>
      <c r="K50" s="109">
        <v>31692820</v>
      </c>
      <c r="L50" s="109">
        <v>43347</v>
      </c>
      <c r="M50" s="109">
        <v>31</v>
      </c>
      <c r="N50" s="109">
        <v>3118311</v>
      </c>
      <c r="O50" s="109">
        <v>43347</v>
      </c>
      <c r="P50" s="109">
        <v>0</v>
      </c>
      <c r="Q50" s="107">
        <v>3060.1</v>
      </c>
      <c r="R50" s="109">
        <v>0</v>
      </c>
      <c r="S50" s="109">
        <v>0</v>
      </c>
      <c r="T50" s="109">
        <v>0</v>
      </c>
      <c r="U50" s="109">
        <v>0</v>
      </c>
      <c r="V50" s="111">
        <v>0</v>
      </c>
      <c r="W50" s="109">
        <v>3122</v>
      </c>
      <c r="X50" s="107">
        <v>3060.1</v>
      </c>
      <c r="Y50" s="109">
        <v>0</v>
      </c>
      <c r="Z50" s="109">
        <v>0</v>
      </c>
      <c r="AA50" s="107">
        <v>0</v>
      </c>
      <c r="AB50" s="109">
        <v>0</v>
      </c>
      <c r="AC50" s="109">
        <v>0</v>
      </c>
      <c r="AD50" s="107">
        <v>0</v>
      </c>
      <c r="AE50" s="109">
        <v>0</v>
      </c>
      <c r="AF50" s="109">
        <v>0</v>
      </c>
      <c r="AG50" s="107">
        <v>0</v>
      </c>
      <c r="AH50" s="109"/>
      <c r="AI50" s="109" t="s">
        <v>78</v>
      </c>
      <c r="AJ50" s="109">
        <v>0</v>
      </c>
      <c r="AK50" s="110" t="s">
        <v>143</v>
      </c>
      <c r="AL50" s="109">
        <v>2691413518</v>
      </c>
      <c r="AM50" s="109" t="s">
        <v>142</v>
      </c>
      <c r="AN50" s="109" t="s">
        <v>199</v>
      </c>
      <c r="AO50" s="109">
        <v>6</v>
      </c>
      <c r="AP50" s="109">
        <v>7</v>
      </c>
      <c r="AQ50" s="109">
        <v>0</v>
      </c>
      <c r="AR50" s="109"/>
      <c r="AS50" s="109">
        <v>0</v>
      </c>
      <c r="AT50" s="109">
        <v>0</v>
      </c>
      <c r="AU50" s="109" t="s">
        <v>71</v>
      </c>
      <c r="AV50" s="109" t="s">
        <v>182</v>
      </c>
      <c r="AW50" s="112">
        <v>44188</v>
      </c>
      <c r="AX50" s="105">
        <v>536</v>
      </c>
      <c r="AY50" s="113">
        <v>44179</v>
      </c>
      <c r="AZ50" s="105"/>
    </row>
    <row r="51" spans="1:52" ht="73.5" x14ac:dyDescent="0.2">
      <c r="A51" s="109"/>
      <c r="B51" s="109">
        <f t="shared" si="0"/>
        <v>48</v>
      </c>
      <c r="C51" s="109">
        <v>0</v>
      </c>
      <c r="D51" s="109">
        <v>28</v>
      </c>
      <c r="E51" s="109"/>
      <c r="F51" s="112">
        <v>44188</v>
      </c>
      <c r="G51" s="109">
        <v>0</v>
      </c>
      <c r="H51" s="112">
        <v>44188</v>
      </c>
      <c r="I51" s="109">
        <v>820172</v>
      </c>
      <c r="J51" s="110" t="s">
        <v>135</v>
      </c>
      <c r="K51" s="109">
        <v>31692820</v>
      </c>
      <c r="L51" s="109">
        <v>43347</v>
      </c>
      <c r="M51" s="109">
        <v>31</v>
      </c>
      <c r="N51" s="109">
        <v>3118311</v>
      </c>
      <c r="O51" s="109">
        <v>43347</v>
      </c>
      <c r="P51" s="109">
        <v>0</v>
      </c>
      <c r="Q51" s="107">
        <v>247755.6</v>
      </c>
      <c r="R51" s="109">
        <v>0</v>
      </c>
      <c r="S51" s="109">
        <v>0</v>
      </c>
      <c r="T51" s="109">
        <v>0</v>
      </c>
      <c r="U51" s="109">
        <v>0</v>
      </c>
      <c r="V51" s="111">
        <v>0</v>
      </c>
      <c r="W51" s="109">
        <v>3122</v>
      </c>
      <c r="X51" s="107">
        <v>247755.6</v>
      </c>
      <c r="Y51" s="109">
        <v>0</v>
      </c>
      <c r="Z51" s="109">
        <v>0</v>
      </c>
      <c r="AA51" s="107">
        <v>0</v>
      </c>
      <c r="AB51" s="109">
        <v>0</v>
      </c>
      <c r="AC51" s="109">
        <v>0</v>
      </c>
      <c r="AD51" s="107">
        <v>0</v>
      </c>
      <c r="AE51" s="109">
        <v>0</v>
      </c>
      <c r="AF51" s="109">
        <v>0</v>
      </c>
      <c r="AG51" s="107">
        <v>0</v>
      </c>
      <c r="AH51" s="109"/>
      <c r="AI51" s="109" t="s">
        <v>98</v>
      </c>
      <c r="AJ51" s="109">
        <v>0</v>
      </c>
      <c r="AK51" s="110" t="s">
        <v>145</v>
      </c>
      <c r="AL51" s="109">
        <v>31345775</v>
      </c>
      <c r="AM51" s="109" t="s">
        <v>144</v>
      </c>
      <c r="AN51" s="109" t="s">
        <v>200</v>
      </c>
      <c r="AO51" s="109">
        <v>6</v>
      </c>
      <c r="AP51" s="109">
        <v>7</v>
      </c>
      <c r="AQ51" s="109">
        <v>0</v>
      </c>
      <c r="AR51" s="109"/>
      <c r="AS51" s="109">
        <v>0</v>
      </c>
      <c r="AT51" s="109">
        <v>0</v>
      </c>
      <c r="AU51" s="109" t="s">
        <v>71</v>
      </c>
      <c r="AV51" s="109">
        <v>1</v>
      </c>
      <c r="AW51" s="112">
        <v>44187</v>
      </c>
      <c r="AX51" s="105">
        <v>292</v>
      </c>
      <c r="AY51" s="113">
        <v>43937</v>
      </c>
      <c r="AZ51" s="105"/>
    </row>
    <row r="52" spans="1:52" ht="73.5" x14ac:dyDescent="0.2">
      <c r="A52" s="109"/>
      <c r="B52" s="109">
        <f t="shared" si="0"/>
        <v>49</v>
      </c>
      <c r="C52" s="109">
        <v>0</v>
      </c>
      <c r="D52" s="109">
        <v>29</v>
      </c>
      <c r="E52" s="109"/>
      <c r="F52" s="112">
        <v>44194</v>
      </c>
      <c r="G52" s="109">
        <v>0</v>
      </c>
      <c r="H52" s="112">
        <v>44194</v>
      </c>
      <c r="I52" s="109">
        <v>820172</v>
      </c>
      <c r="J52" s="110" t="s">
        <v>135</v>
      </c>
      <c r="K52" s="109">
        <v>31692820</v>
      </c>
      <c r="L52" s="109">
        <v>43347</v>
      </c>
      <c r="M52" s="109">
        <v>31</v>
      </c>
      <c r="N52" s="109">
        <v>3118311</v>
      </c>
      <c r="O52" s="109">
        <v>43347</v>
      </c>
      <c r="P52" s="109">
        <v>0</v>
      </c>
      <c r="Q52" s="107">
        <v>126003.89</v>
      </c>
      <c r="R52" s="109">
        <v>0</v>
      </c>
      <c r="S52" s="109">
        <v>0</v>
      </c>
      <c r="T52" s="109">
        <v>0</v>
      </c>
      <c r="U52" s="109">
        <v>0</v>
      </c>
      <c r="V52" s="111">
        <v>0</v>
      </c>
      <c r="W52" s="109">
        <v>3142</v>
      </c>
      <c r="X52" s="107">
        <v>126003.89</v>
      </c>
      <c r="Y52" s="109">
        <v>0</v>
      </c>
      <c r="Z52" s="109">
        <v>0</v>
      </c>
      <c r="AA52" s="107">
        <v>0</v>
      </c>
      <c r="AB52" s="109">
        <v>0</v>
      </c>
      <c r="AC52" s="109">
        <v>0</v>
      </c>
      <c r="AD52" s="107">
        <v>0</v>
      </c>
      <c r="AE52" s="109">
        <v>0</v>
      </c>
      <c r="AF52" s="109">
        <v>0</v>
      </c>
      <c r="AG52" s="107">
        <v>0</v>
      </c>
      <c r="AH52" s="109"/>
      <c r="AI52" s="109" t="s">
        <v>149</v>
      </c>
      <c r="AJ52" s="109">
        <v>0</v>
      </c>
      <c r="AK52" s="110" t="s">
        <v>150</v>
      </c>
      <c r="AL52" s="109">
        <v>2581202632</v>
      </c>
      <c r="AM52" s="109" t="s">
        <v>148</v>
      </c>
      <c r="AN52" s="109" t="s">
        <v>201</v>
      </c>
      <c r="AO52" s="109">
        <v>6</v>
      </c>
      <c r="AP52" s="109">
        <v>7</v>
      </c>
      <c r="AQ52" s="109">
        <v>0</v>
      </c>
      <c r="AR52" s="109"/>
      <c r="AS52" s="109">
        <v>0</v>
      </c>
      <c r="AT52" s="109">
        <v>0</v>
      </c>
      <c r="AU52" s="109" t="s">
        <v>71</v>
      </c>
      <c r="AV52" s="109" t="s">
        <v>183</v>
      </c>
      <c r="AW52" s="112">
        <v>44194</v>
      </c>
      <c r="AX52" s="105">
        <v>529</v>
      </c>
      <c r="AY52" s="113">
        <v>44173</v>
      </c>
      <c r="AZ52" s="105"/>
    </row>
    <row r="53" spans="1:52" ht="73.5" x14ac:dyDescent="0.2">
      <c r="A53" s="109"/>
      <c r="B53" s="109">
        <f t="shared" si="0"/>
        <v>50</v>
      </c>
      <c r="C53" s="109">
        <v>0</v>
      </c>
      <c r="D53" s="109">
        <v>30</v>
      </c>
      <c r="E53" s="109"/>
      <c r="F53" s="112">
        <v>44194</v>
      </c>
      <c r="G53" s="109">
        <v>0</v>
      </c>
      <c r="H53" s="112">
        <v>44194</v>
      </c>
      <c r="I53" s="109">
        <v>820172</v>
      </c>
      <c r="J53" s="110" t="s">
        <v>135</v>
      </c>
      <c r="K53" s="109">
        <v>31692820</v>
      </c>
      <c r="L53" s="109">
        <v>43347</v>
      </c>
      <c r="M53" s="109">
        <v>31</v>
      </c>
      <c r="N53" s="109">
        <v>3118311</v>
      </c>
      <c r="O53" s="109">
        <v>43347</v>
      </c>
      <c r="P53" s="109">
        <v>0</v>
      </c>
      <c r="Q53" s="107">
        <v>1816.73</v>
      </c>
      <c r="R53" s="109">
        <v>0</v>
      </c>
      <c r="S53" s="109">
        <v>0</v>
      </c>
      <c r="T53" s="109">
        <v>0</v>
      </c>
      <c r="U53" s="109">
        <v>0</v>
      </c>
      <c r="V53" s="111">
        <v>0</v>
      </c>
      <c r="W53" s="109">
        <v>3142</v>
      </c>
      <c r="X53" s="107">
        <v>1816.73</v>
      </c>
      <c r="Y53" s="109">
        <v>0</v>
      </c>
      <c r="Z53" s="109">
        <v>0</v>
      </c>
      <c r="AA53" s="107">
        <v>0</v>
      </c>
      <c r="AB53" s="109">
        <v>0</v>
      </c>
      <c r="AC53" s="109">
        <v>0</v>
      </c>
      <c r="AD53" s="107">
        <v>0</v>
      </c>
      <c r="AE53" s="109">
        <v>0</v>
      </c>
      <c r="AF53" s="109">
        <v>0</v>
      </c>
      <c r="AG53" s="107">
        <v>0</v>
      </c>
      <c r="AH53" s="109"/>
      <c r="AI53" s="109" t="s">
        <v>78</v>
      </c>
      <c r="AJ53" s="109">
        <v>0</v>
      </c>
      <c r="AK53" s="110" t="s">
        <v>143</v>
      </c>
      <c r="AL53" s="109">
        <v>2691413518</v>
      </c>
      <c r="AM53" s="109" t="s">
        <v>142</v>
      </c>
      <c r="AN53" s="109" t="s">
        <v>202</v>
      </c>
      <c r="AO53" s="109">
        <v>6</v>
      </c>
      <c r="AP53" s="109">
        <v>7</v>
      </c>
      <c r="AQ53" s="109">
        <v>0</v>
      </c>
      <c r="AR53" s="109"/>
      <c r="AS53" s="109">
        <v>0</v>
      </c>
      <c r="AT53" s="109">
        <v>0</v>
      </c>
      <c r="AU53" s="109" t="s">
        <v>71</v>
      </c>
      <c r="AV53" s="109" t="s">
        <v>184</v>
      </c>
      <c r="AW53" s="112">
        <v>44194</v>
      </c>
      <c r="AX53" s="105">
        <v>549</v>
      </c>
      <c r="AY53" s="113">
        <v>44189</v>
      </c>
      <c r="AZ53" s="105"/>
    </row>
    <row r="54" spans="1:52" ht="21" x14ac:dyDescent="0.2">
      <c r="A54" s="101"/>
      <c r="B54" s="103" t="s">
        <v>169</v>
      </c>
      <c r="C54" s="101"/>
      <c r="D54" s="101"/>
      <c r="E54" s="101"/>
      <c r="F54" s="102"/>
      <c r="G54" s="102"/>
      <c r="H54" s="102"/>
      <c r="I54" s="102"/>
      <c r="J54" s="106"/>
      <c r="K54" s="102"/>
      <c r="L54" s="102"/>
      <c r="M54" s="102"/>
      <c r="N54" s="102"/>
      <c r="O54" s="102"/>
      <c r="P54" s="102"/>
      <c r="Q54" s="107">
        <f>SUM(Q4:Q53)</f>
        <v>4086725.95</v>
      </c>
      <c r="R54" s="101"/>
      <c r="S54" s="101"/>
      <c r="T54" s="101"/>
      <c r="U54" s="101"/>
      <c r="V54" s="104"/>
      <c r="W54" s="101"/>
      <c r="X54" s="107">
        <v>1401207.8399999999</v>
      </c>
      <c r="Y54" s="101"/>
      <c r="Z54" s="101"/>
      <c r="AA54" s="107">
        <v>0</v>
      </c>
      <c r="AB54" s="101"/>
      <c r="AC54" s="101"/>
      <c r="AD54" s="107">
        <v>0</v>
      </c>
      <c r="AE54" s="101"/>
      <c r="AF54" s="101"/>
      <c r="AG54" s="107">
        <v>0</v>
      </c>
      <c r="AH54" s="101"/>
      <c r="AI54" s="101"/>
      <c r="AJ54" s="101"/>
      <c r="AK54" s="108"/>
      <c r="AL54" s="102"/>
      <c r="AM54" s="102"/>
      <c r="AN54" s="101"/>
      <c r="AO54" s="102"/>
      <c r="AP54" s="102"/>
      <c r="AQ54" s="102"/>
      <c r="AR54" s="102"/>
      <c r="AS54" s="102"/>
      <c r="AT54" s="102"/>
      <c r="AU54" s="102"/>
      <c r="AV54" s="102"/>
      <c r="AW54" s="101"/>
      <c r="AX54" s="101"/>
      <c r="AY54" s="101"/>
      <c r="AZ54" s="100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2021-01-27T07:47:37Z</dcterms:modified>
</cp:coreProperties>
</file>