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06.10.2021-ВІДКРИТІ ДАНІ\"/>
    </mc:Choice>
  </mc:AlternateContent>
  <bookViews>
    <workbookView xWindow="0" yWindow="0" windowWidth="20490" windowHeight="7755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223" i="1" l="1"/>
  <c r="C220" i="1"/>
  <c r="C217" i="1" l="1"/>
  <c r="C102" i="1"/>
  <c r="C214" i="1"/>
  <c r="C10" i="1"/>
  <c r="C168" i="1"/>
  <c r="C178" i="1"/>
  <c r="C211" i="1"/>
  <c r="C146" i="1"/>
  <c r="C43" i="1"/>
  <c r="C208" i="1"/>
  <c r="C205" i="1"/>
  <c r="C18" i="1"/>
  <c r="C202" i="1" l="1"/>
  <c r="C199" i="1"/>
  <c r="C196" i="1"/>
  <c r="C193" i="1"/>
  <c r="C89" i="1"/>
  <c r="C190" i="1"/>
  <c r="C187" i="1"/>
  <c r="C184" i="1"/>
  <c r="C55" i="1" l="1"/>
  <c r="C97" i="1"/>
  <c r="C181" i="1" l="1"/>
  <c r="C174" i="1"/>
  <c r="C171" i="1" l="1"/>
  <c r="C121" i="1" l="1"/>
  <c r="C163" i="1"/>
  <c r="C93" i="1" l="1"/>
  <c r="C38" i="1"/>
  <c r="C51" i="1"/>
  <c r="C29" i="1"/>
  <c r="C136" i="1"/>
  <c r="C160" i="1"/>
  <c r="C157" i="1"/>
  <c r="C129" i="1"/>
  <c r="C125" i="1"/>
  <c r="C154" i="1"/>
  <c r="C149" i="1" l="1"/>
  <c r="C142" i="1"/>
  <c r="C139" i="1"/>
  <c r="C132" i="1"/>
  <c r="C72" i="1" l="1"/>
  <c r="C117" i="1"/>
  <c r="C114" i="1"/>
  <c r="C111" i="1"/>
  <c r="C108" i="1"/>
  <c r="C105" i="1"/>
  <c r="C76" i="1"/>
  <c r="C85" i="1" l="1"/>
  <c r="C82" i="1"/>
  <c r="C79" i="1" l="1"/>
  <c r="C33" i="1"/>
  <c r="C62" i="1"/>
  <c r="C68" i="1" l="1"/>
  <c r="C65" i="1"/>
  <c r="C58" i="1"/>
  <c r="C46" i="1"/>
  <c r="C24" i="1" l="1"/>
  <c r="C21" i="1"/>
  <c r="C13" i="1"/>
  <c r="C4" i="1"/>
</calcChain>
</file>

<file path=xl/sharedStrings.xml><?xml version="1.0" encoding="utf-8"?>
<sst xmlns="http://schemas.openxmlformats.org/spreadsheetml/2006/main" count="295" uniqueCount="221">
  <si>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</si>
  <si>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</si>
  <si>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</si>
  <si>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</si>
  <si>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</si>
  <si>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Контрагент (ЄДРПОУ, ІПН)</t>
  </si>
  <si>
    <t xml:space="preserve">14210000-6 Гравій, пісок, щебінь і наповнювачі </t>
  </si>
  <si>
    <t>Реєстр договорів КП "Полігон Екологія" за 2021 рік, вартість яких становить до 50 тис.грн</t>
  </si>
  <si>
    <t>2</t>
  </si>
  <si>
    <t>50310000-1 Технічне обслуговування і ремонт офісної техіки</t>
  </si>
  <si>
    <t>ПП Кроподра А.І. (2658805517)</t>
  </si>
  <si>
    <t>3</t>
  </si>
  <si>
    <t>50530000-9 Послуги з ремонту і технічного обслуговування техніки</t>
  </si>
  <si>
    <t>ПП Григорчук І.П. (2694101974)</t>
  </si>
  <si>
    <t>4</t>
  </si>
  <si>
    <t>35120000-1 Системи та пристрої нагляду та охорони</t>
  </si>
  <si>
    <t>ПП Оліградський Я.Я. (3211911038)</t>
  </si>
  <si>
    <t>5</t>
  </si>
  <si>
    <t>34310000-3 Двигуни та їх частини</t>
  </si>
  <si>
    <t>ПП Варчук Т.Д. (2742019799)</t>
  </si>
  <si>
    <t>6</t>
  </si>
  <si>
    <t>7</t>
  </si>
  <si>
    <t>ФОП Іваськевич С.Я. (2435813331)</t>
  </si>
  <si>
    <t>8</t>
  </si>
  <si>
    <t>39220000-0 Кухонне приладдя, товари для дому та господарства і приладдя для закладів громадського харчування</t>
  </si>
  <si>
    <t>ФОП Воробець Л.М. (2645603866)</t>
  </si>
  <si>
    <t>9</t>
  </si>
  <si>
    <t>19640000-4 Поліетиленові мішки та пакети для сміття</t>
  </si>
  <si>
    <t>ФОП Рибчук Н.Р. (1972606464)</t>
  </si>
  <si>
    <t>10</t>
  </si>
  <si>
    <t>44310000-6 Вироби з дроту</t>
  </si>
  <si>
    <t>11</t>
  </si>
  <si>
    <t>44530000-4 Кріпильні деталі</t>
  </si>
  <si>
    <t>12</t>
  </si>
  <si>
    <t>44210000-5 Конструкції та їх частини</t>
  </si>
  <si>
    <t>13</t>
  </si>
  <si>
    <t>44520000-1 Замки, ключі та петлі</t>
  </si>
  <si>
    <t>14</t>
  </si>
  <si>
    <t>44510000-8 Знаряддя</t>
  </si>
  <si>
    <t>15</t>
  </si>
  <si>
    <t>44320000-9 Кабелі та супутня продукція</t>
  </si>
  <si>
    <t>16</t>
  </si>
  <si>
    <t>31650000-7 Ізоляційне приладдя</t>
  </si>
  <si>
    <t>17</t>
  </si>
  <si>
    <t>31220000-4 Елементи електричних схем</t>
  </si>
  <si>
    <t>19</t>
  </si>
  <si>
    <t>45520000-8 Прокат обладнання з оператором для виконання зкмляних робіт</t>
  </si>
  <si>
    <t>Городенківське ТзОВ "Шляховик" (03578136)</t>
  </si>
  <si>
    <t>20</t>
  </si>
  <si>
    <t>ФОП Сліпко І.В. (2961514339)</t>
  </si>
  <si>
    <t>42670000-3 Частини та приладдя до верстатів</t>
  </si>
  <si>
    <t>21</t>
  </si>
  <si>
    <t>42650000-5 Ручні інструменти пневматичні чи моторизовані</t>
  </si>
  <si>
    <t>23</t>
  </si>
  <si>
    <t>24960000-1 Хімічна продукція різна</t>
  </si>
  <si>
    <t>24</t>
  </si>
  <si>
    <t>25</t>
  </si>
  <si>
    <t>26</t>
  </si>
  <si>
    <t>27</t>
  </si>
  <si>
    <t>28</t>
  </si>
  <si>
    <t xml:space="preserve"> 98350000-1 Послуги громадських пунктів збору та переробки сміття</t>
  </si>
  <si>
    <t>29</t>
  </si>
  <si>
    <t>КП "Коломия Паркосервіс" (32477087)</t>
  </si>
  <si>
    <t>44160000-9 Магістралі, трубопроводи, труби, обсадні труби, тюбінги та супутні вироби</t>
  </si>
  <si>
    <t>11/03/20-1/31</t>
  </si>
  <si>
    <t>ТзОВ "Інсталпласт" (39670260)</t>
  </si>
  <si>
    <t>71250000-5 Архітектурні, інженерні та геодезичні послуги</t>
  </si>
  <si>
    <t>32</t>
  </si>
  <si>
    <t>ТОВ "ПРО ЗЕМ" (42941187)</t>
  </si>
  <si>
    <t>50410000-2 Послуги з ремонту і технічного обслуговування вимірювальних, випробувальних і контрольних приладів</t>
  </si>
  <si>
    <t>2021/260/170581/33</t>
  </si>
  <si>
    <t>АТ "Прикарпаттяобленерго" Філія "Коломийська" (42566969)</t>
  </si>
  <si>
    <t>39830000-9 Продукція для чищення</t>
  </si>
  <si>
    <t>35</t>
  </si>
  <si>
    <t>ТзОВ "КВ2" (41076228)</t>
  </si>
  <si>
    <t>36</t>
  </si>
  <si>
    <t>37</t>
  </si>
  <si>
    <t>60180000-3 Прокат вантажних транспортних засобів із водієм для перевезення товарів</t>
  </si>
  <si>
    <t>ТзОВ "Креатив-Інжиніринг" (36610365)</t>
  </si>
  <si>
    <t>80510000-2 Послуги з професійної підготовки спеціалістів</t>
  </si>
  <si>
    <t>96/В/40</t>
  </si>
  <si>
    <t>ТзОВ "Навчально-консалтинговий центр "Закупівлі" (39315753)</t>
  </si>
  <si>
    <t>22210000-5 Газети</t>
  </si>
  <si>
    <t>69/41</t>
  </si>
  <si>
    <t>ТзОВ "Редакція журналу "Охорона праці" (21601181)</t>
  </si>
  <si>
    <t>18130000-9 Спеціальний робочий одяг</t>
  </si>
  <si>
    <t>43</t>
  </si>
  <si>
    <t xml:space="preserve"> 16810000-6 Частини для сільськогосподарської техніки</t>
  </si>
  <si>
    <t>44</t>
  </si>
  <si>
    <t>ТзОВ "АГРО ТМ" (40583961)</t>
  </si>
  <si>
    <t>31610000-5 Електричне обладнання для двигунів і транспортних засобів</t>
  </si>
  <si>
    <t>45</t>
  </si>
  <si>
    <t>46</t>
  </si>
  <si>
    <t>ФОП Григорчук І.П. (2694101974)</t>
  </si>
  <si>
    <t>09120000-6 Газове паливо</t>
  </si>
  <si>
    <t>47</t>
  </si>
  <si>
    <t>ТзОВ "ІНВЕСТ ЕНЕРГО ТРЕЙДИНГ" (40956872)</t>
  </si>
  <si>
    <t>44420000-0 Будівельні товари</t>
  </si>
  <si>
    <t>48</t>
  </si>
  <si>
    <t>ФОП Носова І.А. (3180704449)</t>
  </si>
  <si>
    <t>51</t>
  </si>
  <si>
    <t>ТзОВ "Інструкол" (42576385)</t>
  </si>
  <si>
    <t>24110000-8 Промислові гази</t>
  </si>
  <si>
    <t>52</t>
  </si>
  <si>
    <t>ТзОВ "Кріон-ЛХЗ" (35518246)</t>
  </si>
  <si>
    <t>44130000-0 Каналізаційні системи</t>
  </si>
  <si>
    <t>54</t>
  </si>
  <si>
    <t>ФОП "Смерек В.Т. (2175607758)</t>
  </si>
  <si>
    <t>42110000-3 Турбіни та мотори</t>
  </si>
  <si>
    <t>55</t>
  </si>
  <si>
    <t>ФОП Носурак Г.В. (2262503722)</t>
  </si>
  <si>
    <t>19510000-4 Гумові вироби</t>
  </si>
  <si>
    <t>56</t>
  </si>
  <si>
    <t>39720000-5 Неелектричні побутові прилади</t>
  </si>
  <si>
    <t>57</t>
  </si>
  <si>
    <t>58</t>
  </si>
  <si>
    <t>59</t>
  </si>
  <si>
    <t>34390000-7 Приладдя до тракторів</t>
  </si>
  <si>
    <t>ТзОВ "Торговий Дім "Будшляхмаш" (32670703)</t>
  </si>
  <si>
    <t>34990000-3 Регулювальне, запобіжне, сигнальне та освітлювальне обладнання</t>
  </si>
  <si>
    <t>27/04/62</t>
  </si>
  <si>
    <t>ТзОВ "МАЕСТРІА" (40285104)</t>
  </si>
  <si>
    <t>39240000-6 Різальні інструменти</t>
  </si>
  <si>
    <t>63</t>
  </si>
  <si>
    <t>Підп. З 100% іноз. капіт. "Віртген Україна" (25638086)</t>
  </si>
  <si>
    <t xml:space="preserve">34330000-9 Запасні частини до вантажних транспортних засобів, фургонів та легкових автомобілів </t>
  </si>
  <si>
    <t>66</t>
  </si>
  <si>
    <t>ТОВ "АРВП Техніка" (31430142)</t>
  </si>
  <si>
    <t>67</t>
  </si>
  <si>
    <t>68</t>
  </si>
  <si>
    <t>70</t>
  </si>
  <si>
    <t>ФОП Машталер А.В. (25812002632)</t>
  </si>
  <si>
    <t>73</t>
  </si>
  <si>
    <t>14810000-2 Абразивні вироби</t>
  </si>
  <si>
    <t>74</t>
  </si>
  <si>
    <t>75</t>
  </si>
  <si>
    <t>39520000-3 Готові текстильні вироби</t>
  </si>
  <si>
    <t>76</t>
  </si>
  <si>
    <t>77</t>
  </si>
  <si>
    <t>78</t>
  </si>
  <si>
    <t>79</t>
  </si>
  <si>
    <t>80</t>
  </si>
  <si>
    <t>2021/239482/82</t>
  </si>
  <si>
    <t xml:space="preserve">50230000-6 Послуги з ремонту, технічного обслуговування дорожньої інфраструктури і пов’язаного обладнання та супутні послуги </t>
  </si>
  <si>
    <t>ПАТ "Прикарпаттяобленерго" (42566969)</t>
  </si>
  <si>
    <t>83</t>
  </si>
  <si>
    <t>84</t>
  </si>
  <si>
    <t>ТзОВ "ВІДІ-ТРЕЙД" (36473112)</t>
  </si>
  <si>
    <t>85</t>
  </si>
  <si>
    <t>30190000-7 Офісне устаткування та приладдя різне</t>
  </si>
  <si>
    <t>ПП Романюк Ю.Д. (2422003476)</t>
  </si>
  <si>
    <t>4/86</t>
  </si>
  <si>
    <t>85120000-6 Лікарська практика та супутні послуги</t>
  </si>
  <si>
    <t>ФОП Плаксій В.М. (2510114770)</t>
  </si>
  <si>
    <t>1641/87</t>
  </si>
  <si>
    <t>65110000-7 Розподіл води</t>
  </si>
  <si>
    <t>КП "Коломияводоканал" (32148690)</t>
  </si>
  <si>
    <t>36/88</t>
  </si>
  <si>
    <t>71630000-3 Послуги з технічного огляду та випробувань</t>
  </si>
  <si>
    <t>ФОП Андусяк С.В. (2984509254)</t>
  </si>
  <si>
    <t>89</t>
  </si>
  <si>
    <t>33740000-9 Засоби для догляду за руками та нігтями</t>
  </si>
  <si>
    <t>ФОП Геник М. М. (2352013277)</t>
  </si>
  <si>
    <t>91</t>
  </si>
  <si>
    <t>КП Нижньовербіжської сільської ради "Благоустрій ОТГ" (41487991)</t>
  </si>
  <si>
    <t>73/21/КЛМ/92</t>
  </si>
  <si>
    <t>ТзОВ "Епіценр К" (32490244)</t>
  </si>
  <si>
    <t>1/01/21П/93</t>
  </si>
  <si>
    <t>38110000-9 Навігаційні прилади</t>
  </si>
  <si>
    <t>ПП "МікроГІС" (35185907)</t>
  </si>
  <si>
    <t>94</t>
  </si>
  <si>
    <t>ТзОВ "БУДШЛЯХМАШ СЕРВІС" (38852939)</t>
  </si>
  <si>
    <t>01/06/21О/95</t>
  </si>
  <si>
    <t>01/06/21Р/96</t>
  </si>
  <si>
    <t xml:space="preserve">50410000-2 Послуги з ремонту і технічного обслуговування вимірювальних, випробувальних і контрольних приладів </t>
  </si>
  <si>
    <t>48810000-9 Інформаційні системи</t>
  </si>
  <si>
    <t>2021/260/181955/97</t>
  </si>
  <si>
    <t>98</t>
  </si>
  <si>
    <t>18140000-2 Аксесуари до робочого одягу</t>
  </si>
  <si>
    <t>99</t>
  </si>
  <si>
    <t xml:space="preserve">72260000-5 Послуги, пов’язані з програмним забезпеченням </t>
  </si>
  <si>
    <t>ФОП Скіцко І.В. (2492611118)</t>
  </si>
  <si>
    <t>100</t>
  </si>
  <si>
    <t>ПП "Укрспецдор" (35518650)</t>
  </si>
  <si>
    <t>34920000-8 Дорожнє обладнання</t>
  </si>
  <si>
    <t>101</t>
  </si>
  <si>
    <t xml:space="preserve">42910000-8 Апарати для дистилювання, фільтрування чи ректифікації </t>
  </si>
  <si>
    <t>889/06/103</t>
  </si>
  <si>
    <t>ТзОВ "Інститут Електронних Закупівель" (41034853)</t>
  </si>
  <si>
    <t>104</t>
  </si>
  <si>
    <t>ТзОВ "ТЕХНОВЕКТОР" (35416630)</t>
  </si>
  <si>
    <t>19520000-7 Пластмасові вироби</t>
  </si>
  <si>
    <t>105</t>
  </si>
  <si>
    <t>ФОП Німчук М.З. (2833908056)</t>
  </si>
  <si>
    <t>39290000-1 Фурнітура різна</t>
  </si>
  <si>
    <t>05-07/21/108</t>
  </si>
  <si>
    <t>ФОП Попович І.М. (3174706361)</t>
  </si>
  <si>
    <t>109</t>
  </si>
  <si>
    <t>ДУ «Коломийська виправна колонія №41» (08563613)</t>
  </si>
  <si>
    <t>110/21КЛМ</t>
  </si>
  <si>
    <t>ТзОВ "Епіцентр К" ( 32490244)</t>
  </si>
  <si>
    <t>44170000-2 Плити, листи, стрічки та фольга, пов’язані з конструкційними матеріалами</t>
  </si>
  <si>
    <t>115/21КЛМ/113</t>
  </si>
  <si>
    <t>114</t>
  </si>
  <si>
    <t>118</t>
  </si>
  <si>
    <t>119</t>
  </si>
  <si>
    <t>ТзОВ "Компанія Спафіс" (25070728)</t>
  </si>
  <si>
    <t>42130000-9 Арматура трубопровідна: крани, вентилі, клапани та подібні пристрої</t>
  </si>
  <si>
    <t>121</t>
  </si>
  <si>
    <t>ТзОВ "ТДС Укрспецтехніка" (37001696)</t>
  </si>
  <si>
    <t>67-НА-21/123</t>
  </si>
  <si>
    <t>ТОВ «Сучасна Інженерія» (42515851)</t>
  </si>
  <si>
    <t>09310000-5 Електрична енергія</t>
  </si>
  <si>
    <t>ІФЕ-327/2021/126</t>
  </si>
  <si>
    <t>ТзОВ «Енерджі Трейд Груп» (36716332)</t>
  </si>
  <si>
    <t>30230000-0 Комп'ютерне обладнання</t>
  </si>
  <si>
    <t>128</t>
  </si>
  <si>
    <t>ТзОВ "Дієса" (36483471)</t>
  </si>
  <si>
    <t>130</t>
  </si>
  <si>
    <t>5250000-3 Послуги пожежних і рятувальних служб</t>
  </si>
  <si>
    <t>5 Державна аварійно-рятувальна служба 5 ДПРЗ ГУ ДСНС (38153333)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</si>
</sst>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right"/>
    </xf>
    <xf numFmtId="0" fontId="21" fillId="0" borderId="10" xfId="0" applyFont="1" applyBorder="1"/>
    <xf numFmtId="0" fontId="24" fillId="0" borderId="0" xfId="0" applyFont="1"/>
    <xf numFmtId="14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/>
    <xf numFmtId="0" fontId="24" fillId="0" borderId="10" xfId="0" applyFont="1" applyBorder="1"/>
    <xf numFmtId="4" fontId="21" fillId="0" borderId="10" xfId="0" applyNumberFormat="1" applyFont="1" applyBorder="1" applyAlignment="1"/>
    <xf numFmtId="14" fontId="25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/>
    <xf numFmtId="0" fontId="25" fillId="0" borderId="10" xfId="0" applyFont="1" applyBorder="1"/>
    <xf numFmtId="4" fontId="22" fillId="0" borderId="10" xfId="0" applyNumberFormat="1" applyFont="1" applyBorder="1" applyAlignment="1"/>
    <xf numFmtId="14" fontId="24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14" fontId="21" fillId="0" borderId="10" xfId="0" applyNumberFormat="1" applyFont="1" applyBorder="1"/>
    <xf numFmtId="49" fontId="24" fillId="0" borderId="10" xfId="0" applyNumberFormat="1" applyFont="1" applyBorder="1" applyAlignment="1">
      <alignment horizontal="right"/>
    </xf>
    <xf numFmtId="0" fontId="26" fillId="0" borderId="10" xfId="0" applyFont="1" applyBorder="1"/>
    <xf numFmtId="4" fontId="23" fillId="0" borderId="10" xfId="0" applyNumberFormat="1" applyFont="1" applyBorder="1" applyAlignment="1">
      <alignment horizontal="right"/>
    </xf>
    <xf numFmtId="0" fontId="24" fillId="34" borderId="10" xfId="0" applyFont="1" applyFill="1" applyBorder="1"/>
    <xf numFmtId="0" fontId="19" fillId="33" borderId="0" xfId="0" applyFont="1" applyFill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2"/>
  <sheetViews>
    <sheetView tabSelected="1" topLeftCell="A83" workbookViewId="0">
      <selection activeCell="D99" sqref="D99"/>
    </sheetView>
  </sheetViews>
  <sheetFormatPr defaultRowHeight="15" x14ac:dyDescent="0.25"/>
  <cols>
    <col min="1" max="1" width="13.5703125" style="1" customWidth="1"/>
    <col min="2" max="2" width="12" customWidth="1"/>
    <col min="3" max="3" width="12.5703125" style="3" customWidth="1"/>
    <col min="4" max="4" width="71.85546875" customWidth="1"/>
    <col min="5" max="5" width="77.42578125" customWidth="1"/>
  </cols>
  <sheetData>
    <row r="1" spans="1:7" ht="15.75" x14ac:dyDescent="0.25">
      <c r="A1" s="41" t="s">
        <v>7</v>
      </c>
      <c r="B1" s="41"/>
      <c r="C1" s="41"/>
      <c r="D1" s="41"/>
      <c r="E1" s="41"/>
      <c r="F1" s="41"/>
      <c r="G1" s="41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5</v>
      </c>
    </row>
    <row r="3" spans="1:7" s="2" customFormat="1" ht="15.75" x14ac:dyDescent="0.25">
      <c r="A3" s="17" t="s">
        <v>8</v>
      </c>
      <c r="B3" s="18">
        <v>44202</v>
      </c>
      <c r="C3" s="19">
        <v>5000</v>
      </c>
      <c r="D3" s="20" t="s">
        <v>9</v>
      </c>
      <c r="E3" s="20" t="s">
        <v>10</v>
      </c>
      <c r="F3" s="16"/>
    </row>
    <row r="4" spans="1:7" ht="15.75" x14ac:dyDescent="0.25">
      <c r="A4" s="17"/>
      <c r="B4" s="18"/>
      <c r="C4" s="21">
        <f>SUM(C3)</f>
        <v>5000</v>
      </c>
      <c r="D4" s="20"/>
      <c r="E4" s="20"/>
    </row>
    <row r="5" spans="1:7" ht="15.75" x14ac:dyDescent="0.25">
      <c r="A5" s="17"/>
      <c r="B5" s="18"/>
      <c r="C5" s="19"/>
      <c r="D5" s="20"/>
      <c r="E5" s="20"/>
    </row>
    <row r="6" spans="1:7" ht="15.75" x14ac:dyDescent="0.25">
      <c r="A6" s="17" t="s">
        <v>11</v>
      </c>
      <c r="B6" s="18">
        <v>44207</v>
      </c>
      <c r="C6" s="19">
        <v>4376</v>
      </c>
      <c r="D6" s="20" t="s">
        <v>12</v>
      </c>
      <c r="E6" s="20" t="s">
        <v>13</v>
      </c>
    </row>
    <row r="7" spans="1:7" ht="15.75" x14ac:dyDescent="0.25">
      <c r="A7" s="17" t="s">
        <v>20</v>
      </c>
      <c r="B7" s="18">
        <v>44221</v>
      </c>
      <c r="C7" s="22">
        <v>2200</v>
      </c>
      <c r="D7" s="20" t="s">
        <v>12</v>
      </c>
      <c r="E7" s="20" t="s">
        <v>19</v>
      </c>
    </row>
    <row r="8" spans="1:7" ht="15.75" x14ac:dyDescent="0.25">
      <c r="A8" s="17" t="s">
        <v>115</v>
      </c>
      <c r="B8" s="18">
        <v>44312</v>
      </c>
      <c r="C8" s="22">
        <v>6326</v>
      </c>
      <c r="D8" s="20" t="s">
        <v>12</v>
      </c>
      <c r="E8" s="20" t="s">
        <v>93</v>
      </c>
    </row>
    <row r="9" spans="1:7" ht="15.75" x14ac:dyDescent="0.25">
      <c r="A9" s="17" t="s">
        <v>205</v>
      </c>
      <c r="B9" s="18">
        <v>44407</v>
      </c>
      <c r="C9" s="22">
        <v>18331.2</v>
      </c>
      <c r="D9" s="20" t="s">
        <v>12</v>
      </c>
      <c r="E9" s="20" t="s">
        <v>206</v>
      </c>
    </row>
    <row r="10" spans="1:7" ht="15.75" x14ac:dyDescent="0.25">
      <c r="A10" s="17"/>
      <c r="B10" s="18"/>
      <c r="C10" s="23">
        <f>SUM(C6:C9)</f>
        <v>31233.200000000001</v>
      </c>
      <c r="D10" s="24"/>
      <c r="E10" s="24"/>
    </row>
    <row r="11" spans="1:7" ht="15.75" x14ac:dyDescent="0.25">
      <c r="A11" s="17"/>
      <c r="B11" s="18"/>
      <c r="C11" s="19"/>
      <c r="D11" s="24"/>
      <c r="E11" s="24"/>
    </row>
    <row r="12" spans="1:7" ht="15.75" x14ac:dyDescent="0.25">
      <c r="A12" s="17" t="s">
        <v>14</v>
      </c>
      <c r="B12" s="18">
        <v>44208</v>
      </c>
      <c r="C12" s="19">
        <v>3700</v>
      </c>
      <c r="D12" s="24" t="s">
        <v>15</v>
      </c>
      <c r="E12" s="24" t="s">
        <v>16</v>
      </c>
    </row>
    <row r="13" spans="1:7" ht="15.75" x14ac:dyDescent="0.25">
      <c r="A13" s="17"/>
      <c r="B13" s="18"/>
      <c r="C13" s="21">
        <f>SUM(C12)</f>
        <v>3700</v>
      </c>
      <c r="D13" s="24"/>
      <c r="E13" s="24"/>
    </row>
    <row r="14" spans="1:7" ht="15.75" x14ac:dyDescent="0.25">
      <c r="A14" s="17"/>
      <c r="B14" s="18"/>
      <c r="C14" s="19"/>
      <c r="D14" s="24"/>
      <c r="E14" s="25"/>
    </row>
    <row r="15" spans="1:7" ht="15.75" x14ac:dyDescent="0.25">
      <c r="A15" s="17" t="s">
        <v>17</v>
      </c>
      <c r="B15" s="18">
        <v>44221</v>
      </c>
      <c r="C15" s="19">
        <v>2200</v>
      </c>
      <c r="D15" s="24" t="s">
        <v>18</v>
      </c>
      <c r="E15" s="24" t="s">
        <v>19</v>
      </c>
    </row>
    <row r="16" spans="1:7" ht="15.75" x14ac:dyDescent="0.25">
      <c r="A16" s="17" t="s">
        <v>92</v>
      </c>
      <c r="B16" s="18">
        <v>44295</v>
      </c>
      <c r="C16" s="19">
        <v>665</v>
      </c>
      <c r="D16" s="24" t="s">
        <v>18</v>
      </c>
      <c r="E16" s="24" t="s">
        <v>93</v>
      </c>
    </row>
    <row r="17" spans="1:5" ht="15.75" x14ac:dyDescent="0.25">
      <c r="A17" s="17" t="s">
        <v>189</v>
      </c>
      <c r="B17" s="18">
        <v>44372</v>
      </c>
      <c r="C17" s="19">
        <v>2621.74</v>
      </c>
      <c r="D17" s="24" t="s">
        <v>18</v>
      </c>
      <c r="E17" s="24" t="s">
        <v>190</v>
      </c>
    </row>
    <row r="18" spans="1:5" ht="15.75" x14ac:dyDescent="0.25">
      <c r="A18" s="17"/>
      <c r="B18" s="18"/>
      <c r="C18" s="21">
        <f>SUM(C15:C17)</f>
        <v>5486.74</v>
      </c>
      <c r="D18" s="24"/>
      <c r="E18" s="24"/>
    </row>
    <row r="19" spans="1:5" ht="15.75" x14ac:dyDescent="0.25">
      <c r="A19" s="17"/>
      <c r="B19" s="26"/>
      <c r="C19" s="27"/>
      <c r="D19" s="28"/>
      <c r="E19" s="28"/>
    </row>
    <row r="20" spans="1:5" ht="15.75" x14ac:dyDescent="0.25">
      <c r="A20" s="17" t="s">
        <v>21</v>
      </c>
      <c r="B20" s="18">
        <v>44225</v>
      </c>
      <c r="C20" s="29">
        <v>49164</v>
      </c>
      <c r="D20" s="24" t="s">
        <v>6</v>
      </c>
      <c r="E20" s="24" t="s">
        <v>22</v>
      </c>
    </row>
    <row r="21" spans="1:5" ht="15.75" x14ac:dyDescent="0.25">
      <c r="A21" s="17"/>
      <c r="B21" s="30"/>
      <c r="C21" s="31">
        <f>SUM(C20)</f>
        <v>49164</v>
      </c>
      <c r="D21" s="32"/>
      <c r="E21" s="32"/>
    </row>
    <row r="22" spans="1:5" ht="15.75" x14ac:dyDescent="0.25">
      <c r="A22" s="17"/>
      <c r="B22" s="30"/>
      <c r="C22" s="31"/>
      <c r="D22" s="32"/>
      <c r="E22" s="32"/>
    </row>
    <row r="23" spans="1:5" ht="15.75" x14ac:dyDescent="0.25">
      <c r="A23" s="17" t="s">
        <v>23</v>
      </c>
      <c r="B23" s="18">
        <v>44228</v>
      </c>
      <c r="C23" s="27">
        <v>41640</v>
      </c>
      <c r="D23" s="24" t="s">
        <v>24</v>
      </c>
      <c r="E23" s="24" t="s">
        <v>25</v>
      </c>
    </row>
    <row r="24" spans="1:5" ht="15.75" x14ac:dyDescent="0.25">
      <c r="A24" s="17"/>
      <c r="B24" s="18"/>
      <c r="C24" s="33">
        <f>SUM(C23)</f>
        <v>41640</v>
      </c>
      <c r="D24" s="24"/>
      <c r="E24" s="24"/>
    </row>
    <row r="25" spans="1:5" ht="15.75" x14ac:dyDescent="0.25">
      <c r="A25" s="17"/>
      <c r="B25" s="26"/>
      <c r="C25" s="31"/>
      <c r="D25" s="28"/>
      <c r="E25" s="28"/>
    </row>
    <row r="26" spans="1:5" ht="15.75" x14ac:dyDescent="0.25">
      <c r="A26" s="17" t="s">
        <v>26</v>
      </c>
      <c r="B26" s="18">
        <v>44231</v>
      </c>
      <c r="C26" s="29">
        <v>790</v>
      </c>
      <c r="D26" s="24" t="s">
        <v>27</v>
      </c>
      <c r="E26" s="24" t="s">
        <v>28</v>
      </c>
    </row>
    <row r="27" spans="1:5" ht="15.75" x14ac:dyDescent="0.25">
      <c r="A27" s="17" t="s">
        <v>57</v>
      </c>
      <c r="B27" s="18">
        <v>44257</v>
      </c>
      <c r="C27" s="29">
        <v>400</v>
      </c>
      <c r="D27" s="24" t="s">
        <v>27</v>
      </c>
      <c r="E27" s="24" t="s">
        <v>28</v>
      </c>
    </row>
    <row r="28" spans="1:5" ht="15.75" x14ac:dyDescent="0.25">
      <c r="A28" s="17" t="s">
        <v>138</v>
      </c>
      <c r="B28" s="18">
        <v>44340</v>
      </c>
      <c r="C28" s="29">
        <v>552</v>
      </c>
      <c r="D28" s="24" t="s">
        <v>27</v>
      </c>
      <c r="E28" s="24" t="s">
        <v>28</v>
      </c>
    </row>
    <row r="29" spans="1:5" ht="15.75" x14ac:dyDescent="0.25">
      <c r="A29" s="17"/>
      <c r="B29" s="26"/>
      <c r="C29" s="31">
        <f>SUM(C26:C28)</f>
        <v>1742</v>
      </c>
      <c r="D29" s="28"/>
      <c r="E29" s="28"/>
    </row>
    <row r="30" spans="1:5" ht="15.75" x14ac:dyDescent="0.25">
      <c r="A30" s="17"/>
      <c r="B30" s="34"/>
      <c r="C30" s="35"/>
      <c r="D30" s="28"/>
      <c r="E30" s="28"/>
    </row>
    <row r="31" spans="1:5" ht="15.75" x14ac:dyDescent="0.25">
      <c r="A31" s="17" t="s">
        <v>29</v>
      </c>
      <c r="B31" s="36">
        <v>44231</v>
      </c>
      <c r="C31" s="19">
        <v>653</v>
      </c>
      <c r="D31" s="24" t="s">
        <v>30</v>
      </c>
      <c r="E31" s="24" t="s">
        <v>28</v>
      </c>
    </row>
    <row r="32" spans="1:5" ht="15.75" x14ac:dyDescent="0.25">
      <c r="A32" s="17" t="s">
        <v>59</v>
      </c>
      <c r="B32" s="36">
        <v>44257</v>
      </c>
      <c r="C32" s="19">
        <v>630</v>
      </c>
      <c r="D32" s="24" t="s">
        <v>30</v>
      </c>
      <c r="E32" s="24" t="s">
        <v>28</v>
      </c>
    </row>
    <row r="33" spans="1:5" ht="15.75" x14ac:dyDescent="0.25">
      <c r="A33" s="37"/>
      <c r="B33" s="36"/>
      <c r="C33" s="21">
        <f>SUM(C31:C32)</f>
        <v>1283</v>
      </c>
      <c r="D33" s="24"/>
      <c r="E33" s="24"/>
    </row>
    <row r="34" spans="1:5" ht="15.75" x14ac:dyDescent="0.25">
      <c r="A34" s="17"/>
      <c r="B34" s="36"/>
      <c r="C34" s="19"/>
      <c r="D34" s="24"/>
      <c r="E34" s="24"/>
    </row>
    <row r="35" spans="1:5" ht="15.75" x14ac:dyDescent="0.25">
      <c r="A35" s="17" t="s">
        <v>31</v>
      </c>
      <c r="B35" s="36">
        <v>44231</v>
      </c>
      <c r="C35" s="19">
        <v>374</v>
      </c>
      <c r="D35" s="24" t="s">
        <v>32</v>
      </c>
      <c r="E35" s="24" t="s">
        <v>28</v>
      </c>
    </row>
    <row r="36" spans="1:5" ht="15.75" x14ac:dyDescent="0.25">
      <c r="A36" s="17" t="s">
        <v>58</v>
      </c>
      <c r="B36" s="36">
        <v>44257</v>
      </c>
      <c r="C36" s="19">
        <v>584.20000000000005</v>
      </c>
      <c r="D36" s="24" t="s">
        <v>32</v>
      </c>
      <c r="E36" s="24" t="s">
        <v>28</v>
      </c>
    </row>
    <row r="37" spans="1:5" ht="15.75" x14ac:dyDescent="0.25">
      <c r="A37" s="17" t="s">
        <v>140</v>
      </c>
      <c r="B37" s="36">
        <v>44340</v>
      </c>
      <c r="C37" s="19">
        <v>442</v>
      </c>
      <c r="D37" s="24" t="s">
        <v>32</v>
      </c>
      <c r="E37" s="24" t="s">
        <v>28</v>
      </c>
    </row>
    <row r="38" spans="1:5" ht="15.75" x14ac:dyDescent="0.25">
      <c r="A38" s="17"/>
      <c r="B38" s="36"/>
      <c r="C38" s="21">
        <f>SUM(C35:C37)</f>
        <v>1400.2</v>
      </c>
      <c r="D38" s="24"/>
      <c r="E38" s="24"/>
    </row>
    <row r="39" spans="1:5" ht="15.75" x14ac:dyDescent="0.25">
      <c r="A39" s="37"/>
      <c r="B39" s="36"/>
      <c r="C39" s="19"/>
      <c r="D39" s="24"/>
      <c r="E39" s="24"/>
    </row>
    <row r="40" spans="1:5" ht="15.75" x14ac:dyDescent="0.25">
      <c r="A40" s="37" t="s">
        <v>33</v>
      </c>
      <c r="B40" s="36">
        <v>44231</v>
      </c>
      <c r="C40" s="19">
        <v>350</v>
      </c>
      <c r="D40" s="38" t="s">
        <v>34</v>
      </c>
      <c r="E40" s="24" t="s">
        <v>28</v>
      </c>
    </row>
    <row r="41" spans="1:5" ht="15.75" x14ac:dyDescent="0.25">
      <c r="A41" s="37" t="s">
        <v>146</v>
      </c>
      <c r="B41" s="36">
        <v>44348</v>
      </c>
      <c r="C41" s="19">
        <v>32160</v>
      </c>
      <c r="D41" s="38" t="s">
        <v>34</v>
      </c>
      <c r="E41" s="24" t="s">
        <v>147</v>
      </c>
    </row>
    <row r="42" spans="1:5" ht="15.75" x14ac:dyDescent="0.25">
      <c r="A42" s="37" t="s">
        <v>197</v>
      </c>
      <c r="B42" s="36">
        <v>44386</v>
      </c>
      <c r="C42" s="19">
        <v>6000</v>
      </c>
      <c r="D42" s="38" t="s">
        <v>34</v>
      </c>
      <c r="E42" s="24" t="s">
        <v>198</v>
      </c>
    </row>
    <row r="43" spans="1:5" ht="15.75" x14ac:dyDescent="0.25">
      <c r="A43" s="37"/>
      <c r="B43" s="36"/>
      <c r="C43" s="21">
        <f>SUM(C40:C42)</f>
        <v>38510</v>
      </c>
      <c r="D43" s="24"/>
      <c r="E43" s="24"/>
    </row>
    <row r="44" spans="1:5" ht="15.75" x14ac:dyDescent="0.25">
      <c r="A44" s="37"/>
      <c r="B44" s="34"/>
      <c r="C44" s="39"/>
      <c r="D44" s="28"/>
      <c r="E44" s="28"/>
    </row>
    <row r="45" spans="1:5" ht="15.75" x14ac:dyDescent="0.25">
      <c r="A45" s="37" t="s">
        <v>35</v>
      </c>
      <c r="B45" s="34">
        <v>44231</v>
      </c>
      <c r="C45" s="35">
        <v>55</v>
      </c>
      <c r="D45" s="28" t="s">
        <v>36</v>
      </c>
      <c r="E45" s="28" t="s">
        <v>28</v>
      </c>
    </row>
    <row r="46" spans="1:5" ht="15.75" x14ac:dyDescent="0.25">
      <c r="A46" s="37"/>
      <c r="B46" s="34"/>
      <c r="C46" s="39">
        <f>SUM(C45)</f>
        <v>55</v>
      </c>
      <c r="D46" s="28"/>
      <c r="E46" s="28"/>
    </row>
    <row r="47" spans="1:5" ht="15.75" x14ac:dyDescent="0.25">
      <c r="A47" s="37"/>
      <c r="B47" s="34"/>
      <c r="C47" s="39"/>
      <c r="D47" s="28"/>
      <c r="E47" s="28"/>
    </row>
    <row r="48" spans="1:5" ht="15.75" x14ac:dyDescent="0.25">
      <c r="A48" s="37" t="s">
        <v>37</v>
      </c>
      <c r="B48" s="34">
        <v>44231</v>
      </c>
      <c r="C48" s="35">
        <v>35</v>
      </c>
      <c r="D48" s="28" t="s">
        <v>38</v>
      </c>
      <c r="E48" s="28" t="s">
        <v>28</v>
      </c>
    </row>
    <row r="49" spans="1:5" ht="15.75" x14ac:dyDescent="0.25">
      <c r="A49" s="37" t="s">
        <v>55</v>
      </c>
      <c r="B49" s="34">
        <v>44256</v>
      </c>
      <c r="C49" s="35">
        <v>85</v>
      </c>
      <c r="D49" s="28" t="s">
        <v>38</v>
      </c>
      <c r="E49" s="28" t="s">
        <v>28</v>
      </c>
    </row>
    <row r="50" spans="1:5" ht="15.75" x14ac:dyDescent="0.25">
      <c r="A50" s="37" t="s">
        <v>139</v>
      </c>
      <c r="B50" s="34">
        <v>44340</v>
      </c>
      <c r="C50" s="35">
        <v>639.20000000000005</v>
      </c>
      <c r="D50" s="28" t="s">
        <v>38</v>
      </c>
      <c r="E50" s="28" t="s">
        <v>28</v>
      </c>
    </row>
    <row r="51" spans="1:5" ht="15.75" x14ac:dyDescent="0.25">
      <c r="A51" s="37"/>
      <c r="B51" s="34"/>
      <c r="C51" s="39">
        <f>SUM(C48:C50)</f>
        <v>759.2</v>
      </c>
      <c r="D51" s="28"/>
      <c r="E51" s="28"/>
    </row>
    <row r="52" spans="1:5" ht="15.75" x14ac:dyDescent="0.25">
      <c r="A52" s="37"/>
      <c r="B52" s="34"/>
      <c r="C52" s="35"/>
      <c r="D52" s="28"/>
      <c r="E52" s="28"/>
    </row>
    <row r="53" spans="1:5" ht="15.75" x14ac:dyDescent="0.25">
      <c r="A53" s="37" t="s">
        <v>39</v>
      </c>
      <c r="B53" s="34">
        <v>44231</v>
      </c>
      <c r="C53" s="35">
        <v>22.5</v>
      </c>
      <c r="D53" s="28" t="s">
        <v>40</v>
      </c>
      <c r="E53" s="28" t="s">
        <v>28</v>
      </c>
    </row>
    <row r="54" spans="1:5" ht="15.75" x14ac:dyDescent="0.25">
      <c r="A54" s="37" t="s">
        <v>165</v>
      </c>
      <c r="B54" s="34">
        <v>44354</v>
      </c>
      <c r="C54" s="35">
        <v>365.4</v>
      </c>
      <c r="D54" s="28" t="s">
        <v>40</v>
      </c>
      <c r="E54" s="28" t="s">
        <v>166</v>
      </c>
    </row>
    <row r="55" spans="1:5" ht="15.75" x14ac:dyDescent="0.25">
      <c r="A55" s="37"/>
      <c r="B55" s="34"/>
      <c r="C55" s="39">
        <f>SUM(C53:C54)</f>
        <v>387.9</v>
      </c>
      <c r="D55" s="28"/>
      <c r="E55" s="28"/>
    </row>
    <row r="56" spans="1:5" ht="15.75" x14ac:dyDescent="0.25">
      <c r="A56" s="37"/>
      <c r="B56" s="34"/>
      <c r="C56" s="39"/>
      <c r="D56" s="28"/>
      <c r="E56" s="28"/>
    </row>
    <row r="57" spans="1:5" ht="15.75" x14ac:dyDescent="0.25">
      <c r="A57" s="37" t="s">
        <v>41</v>
      </c>
      <c r="B57" s="34">
        <v>44231</v>
      </c>
      <c r="C57" s="35">
        <v>20</v>
      </c>
      <c r="D57" s="28" t="s">
        <v>42</v>
      </c>
      <c r="E57" s="28" t="s">
        <v>28</v>
      </c>
    </row>
    <row r="58" spans="1:5" ht="15.75" x14ac:dyDescent="0.25">
      <c r="A58" s="37"/>
      <c r="B58" s="34"/>
      <c r="C58" s="39">
        <f>SUM(C57)</f>
        <v>20</v>
      </c>
      <c r="D58" s="28"/>
      <c r="E58" s="28"/>
    </row>
    <row r="59" spans="1:5" ht="15.75" x14ac:dyDescent="0.25">
      <c r="A59" s="37"/>
      <c r="B59" s="34"/>
      <c r="C59" s="39"/>
      <c r="D59" s="28"/>
      <c r="E59" s="28"/>
    </row>
    <row r="60" spans="1:5" ht="15.75" x14ac:dyDescent="0.25">
      <c r="A60" s="37" t="s">
        <v>43</v>
      </c>
      <c r="B60" s="34">
        <v>44231</v>
      </c>
      <c r="C60" s="35">
        <v>10</v>
      </c>
      <c r="D60" s="28" t="s">
        <v>44</v>
      </c>
      <c r="E60" s="28" t="s">
        <v>28</v>
      </c>
    </row>
    <row r="61" spans="1:5" ht="15.75" x14ac:dyDescent="0.25">
      <c r="A61" s="37" t="s">
        <v>56</v>
      </c>
      <c r="B61" s="34">
        <v>44257</v>
      </c>
      <c r="C61" s="35">
        <v>87.5</v>
      </c>
      <c r="D61" s="28" t="s">
        <v>44</v>
      </c>
      <c r="E61" s="28" t="s">
        <v>28</v>
      </c>
    </row>
    <row r="62" spans="1:5" ht="15.75" x14ac:dyDescent="0.25">
      <c r="A62" s="37"/>
      <c r="B62" s="34"/>
      <c r="C62" s="39">
        <f>SUM(C60:C61)</f>
        <v>97.5</v>
      </c>
      <c r="D62" s="28"/>
      <c r="E62" s="28"/>
    </row>
    <row r="63" spans="1:5" ht="15.75" x14ac:dyDescent="0.25">
      <c r="A63" s="37"/>
      <c r="B63" s="34"/>
      <c r="C63" s="39"/>
      <c r="D63" s="28"/>
      <c r="E63" s="28"/>
    </row>
    <row r="64" spans="1:5" ht="15.75" x14ac:dyDescent="0.25">
      <c r="A64" s="37" t="s">
        <v>45</v>
      </c>
      <c r="B64" s="34">
        <v>44246</v>
      </c>
      <c r="C64" s="35">
        <v>49900</v>
      </c>
      <c r="D64" s="28" t="s">
        <v>46</v>
      </c>
      <c r="E64" s="28" t="s">
        <v>47</v>
      </c>
    </row>
    <row r="65" spans="1:5" ht="15.75" x14ac:dyDescent="0.25">
      <c r="A65" s="37"/>
      <c r="B65" s="34"/>
      <c r="C65" s="39">
        <f>SUM(C64)</f>
        <v>49900</v>
      </c>
      <c r="D65" s="28"/>
      <c r="E65" s="28"/>
    </row>
    <row r="66" spans="1:5" ht="15.75" x14ac:dyDescent="0.25">
      <c r="A66" s="37"/>
      <c r="B66" s="34"/>
      <c r="C66" s="35"/>
      <c r="D66" s="28"/>
      <c r="E66" s="28"/>
    </row>
    <row r="67" spans="1:5" ht="15.75" x14ac:dyDescent="0.25">
      <c r="A67" s="37" t="s">
        <v>48</v>
      </c>
      <c r="B67" s="34">
        <v>44251</v>
      </c>
      <c r="C67" s="35">
        <v>2108</v>
      </c>
      <c r="D67" s="28" t="s">
        <v>50</v>
      </c>
      <c r="E67" s="28" t="s">
        <v>49</v>
      </c>
    </row>
    <row r="68" spans="1:5" ht="15.75" x14ac:dyDescent="0.25">
      <c r="A68" s="37"/>
      <c r="B68" s="34"/>
      <c r="C68" s="39">
        <f>SUM(C67)</f>
        <v>2108</v>
      </c>
      <c r="D68" s="28"/>
      <c r="E68" s="28"/>
    </row>
    <row r="69" spans="1:5" ht="15.75" x14ac:dyDescent="0.25">
      <c r="A69" s="37"/>
      <c r="B69" s="34"/>
      <c r="C69" s="39"/>
      <c r="D69" s="28"/>
      <c r="E69" s="28"/>
    </row>
    <row r="70" spans="1:5" ht="15.75" x14ac:dyDescent="0.25">
      <c r="A70" s="37" t="s">
        <v>51</v>
      </c>
      <c r="B70" s="34">
        <v>44251</v>
      </c>
      <c r="C70" s="35">
        <v>2245</v>
      </c>
      <c r="D70" s="28" t="s">
        <v>52</v>
      </c>
      <c r="E70" s="28" t="s">
        <v>49</v>
      </c>
    </row>
    <row r="71" spans="1:5" ht="15.75" x14ac:dyDescent="0.25">
      <c r="A71" s="37" t="s">
        <v>100</v>
      </c>
      <c r="B71" s="34">
        <v>44305</v>
      </c>
      <c r="C71" s="35">
        <v>26599</v>
      </c>
      <c r="D71" s="28" t="s">
        <v>52</v>
      </c>
      <c r="E71" s="28" t="s">
        <v>101</v>
      </c>
    </row>
    <row r="72" spans="1:5" ht="15.75" x14ac:dyDescent="0.25">
      <c r="A72" s="37"/>
      <c r="B72" s="26"/>
      <c r="C72" s="39">
        <f>SUM(C70:C71)</f>
        <v>28844</v>
      </c>
      <c r="D72" s="28"/>
      <c r="E72" s="28"/>
    </row>
    <row r="73" spans="1:5" ht="15.75" x14ac:dyDescent="0.25">
      <c r="A73" s="37"/>
      <c r="B73" s="34"/>
      <c r="C73" s="35"/>
      <c r="D73" s="28"/>
      <c r="E73" s="28"/>
    </row>
    <row r="74" spans="1:5" ht="15.75" x14ac:dyDescent="0.25">
      <c r="A74" s="37" t="s">
        <v>53</v>
      </c>
      <c r="B74" s="34">
        <v>44256</v>
      </c>
      <c r="C74" s="35">
        <v>12</v>
      </c>
      <c r="D74" s="28" t="s">
        <v>54</v>
      </c>
      <c r="E74" s="28" t="s">
        <v>28</v>
      </c>
    </row>
    <row r="75" spans="1:5" ht="15.75" x14ac:dyDescent="0.25">
      <c r="A75" s="37" t="s">
        <v>75</v>
      </c>
      <c r="B75" s="34">
        <v>44279</v>
      </c>
      <c r="C75" s="35">
        <v>11300</v>
      </c>
      <c r="D75" s="28" t="s">
        <v>54</v>
      </c>
      <c r="E75" s="28" t="s">
        <v>74</v>
      </c>
    </row>
    <row r="76" spans="1:5" ht="15.75" x14ac:dyDescent="0.25">
      <c r="A76" s="37"/>
      <c r="B76" s="34"/>
      <c r="C76" s="39">
        <f>SUM(C74:C75)</f>
        <v>11312</v>
      </c>
      <c r="D76" s="28"/>
      <c r="E76" s="28"/>
    </row>
    <row r="77" spans="1:5" ht="15.75" x14ac:dyDescent="0.25">
      <c r="A77" s="37"/>
      <c r="B77" s="34"/>
      <c r="C77" s="39"/>
      <c r="D77" s="28"/>
      <c r="E77" s="28"/>
    </row>
    <row r="78" spans="1:5" ht="15.75" x14ac:dyDescent="0.25">
      <c r="A78" s="37" t="s">
        <v>61</v>
      </c>
      <c r="B78" s="34">
        <v>44260</v>
      </c>
      <c r="C78" s="35">
        <v>9600</v>
      </c>
      <c r="D78" s="28" t="s">
        <v>60</v>
      </c>
      <c r="E78" s="28" t="s">
        <v>62</v>
      </c>
    </row>
    <row r="79" spans="1:5" ht="15.75" x14ac:dyDescent="0.25">
      <c r="A79" s="37"/>
      <c r="B79" s="34"/>
      <c r="C79" s="39">
        <f>SUM(C78)</f>
        <v>9600</v>
      </c>
      <c r="D79" s="28"/>
      <c r="E79" s="28"/>
    </row>
    <row r="80" spans="1:5" ht="15.75" x14ac:dyDescent="0.25">
      <c r="A80" s="37"/>
      <c r="B80" s="34"/>
      <c r="C80" s="35"/>
      <c r="D80" s="28"/>
      <c r="E80" s="28"/>
    </row>
    <row r="81" spans="1:5" ht="15.75" x14ac:dyDescent="0.25">
      <c r="A81" s="37" t="s">
        <v>64</v>
      </c>
      <c r="B81" s="34">
        <v>44270</v>
      </c>
      <c r="C81" s="35">
        <v>49791.49</v>
      </c>
      <c r="D81" s="28" t="s">
        <v>63</v>
      </c>
      <c r="E81" s="28" t="s">
        <v>65</v>
      </c>
    </row>
    <row r="82" spans="1:5" ht="15.75" x14ac:dyDescent="0.25">
      <c r="A82" s="37"/>
      <c r="B82" s="34"/>
      <c r="C82" s="39">
        <f>SUM(C81)</f>
        <v>49791.49</v>
      </c>
      <c r="D82" s="28"/>
      <c r="E82" s="28"/>
    </row>
    <row r="83" spans="1:5" ht="15.75" x14ac:dyDescent="0.25">
      <c r="A83" s="37"/>
      <c r="B83" s="34"/>
      <c r="C83" s="35"/>
      <c r="D83" s="28"/>
      <c r="E83" s="28"/>
    </row>
    <row r="84" spans="1:5" ht="15.75" x14ac:dyDescent="0.25">
      <c r="A84" s="37" t="s">
        <v>67</v>
      </c>
      <c r="B84" s="34">
        <v>44271</v>
      </c>
      <c r="C84" s="35">
        <v>20942.34</v>
      </c>
      <c r="D84" s="28" t="s">
        <v>66</v>
      </c>
      <c r="E84" s="28" t="s">
        <v>68</v>
      </c>
    </row>
    <row r="85" spans="1:5" ht="15.75" x14ac:dyDescent="0.25">
      <c r="A85" s="37"/>
      <c r="B85" s="34"/>
      <c r="C85" s="39">
        <f>SUM(C84)</f>
        <v>20942.34</v>
      </c>
      <c r="D85" s="28"/>
      <c r="E85" s="28"/>
    </row>
    <row r="86" spans="1:5" ht="15.75" x14ac:dyDescent="0.25">
      <c r="A86" s="37"/>
      <c r="B86" s="34"/>
      <c r="C86" s="35"/>
      <c r="D86" s="28"/>
      <c r="E86" s="28"/>
    </row>
    <row r="87" spans="1:5" ht="15.75" x14ac:dyDescent="0.25">
      <c r="A87" s="37" t="s">
        <v>70</v>
      </c>
      <c r="B87" s="34">
        <v>44273</v>
      </c>
      <c r="C87" s="35">
        <v>660</v>
      </c>
      <c r="D87" s="28" t="s">
        <v>69</v>
      </c>
      <c r="E87" s="28" t="s">
        <v>71</v>
      </c>
    </row>
    <row r="88" spans="1:5" ht="15.75" x14ac:dyDescent="0.25">
      <c r="A88" s="37" t="s">
        <v>176</v>
      </c>
      <c r="B88" s="34">
        <v>44358</v>
      </c>
      <c r="C88" s="35">
        <v>654.16999999999996</v>
      </c>
      <c r="D88" s="28" t="s">
        <v>69</v>
      </c>
      <c r="E88" s="28" t="s">
        <v>71</v>
      </c>
    </row>
    <row r="89" spans="1:5" ht="15.75" x14ac:dyDescent="0.25">
      <c r="A89" s="37"/>
      <c r="B89" s="34"/>
      <c r="C89" s="39">
        <f>SUM(C87:C88)</f>
        <v>1314.17</v>
      </c>
      <c r="D89" s="28"/>
      <c r="E89" s="28"/>
    </row>
    <row r="90" spans="1:5" ht="15.75" x14ac:dyDescent="0.25">
      <c r="A90" s="37"/>
      <c r="B90" s="34"/>
      <c r="C90" s="35"/>
      <c r="D90" s="28"/>
      <c r="E90" s="28"/>
    </row>
    <row r="91" spans="1:5" ht="15.75" x14ac:dyDescent="0.25">
      <c r="A91" s="37" t="s">
        <v>73</v>
      </c>
      <c r="B91" s="34">
        <v>44277</v>
      </c>
      <c r="C91" s="35">
        <v>2250</v>
      </c>
      <c r="D91" s="28" t="s">
        <v>72</v>
      </c>
      <c r="E91" s="28" t="s">
        <v>74</v>
      </c>
    </row>
    <row r="92" spans="1:5" ht="15.75" x14ac:dyDescent="0.25">
      <c r="A92" s="37" t="s">
        <v>141</v>
      </c>
      <c r="B92" s="34">
        <v>44341</v>
      </c>
      <c r="C92" s="35">
        <v>5500</v>
      </c>
      <c r="D92" s="28" t="s">
        <v>72</v>
      </c>
      <c r="E92" s="28" t="s">
        <v>74</v>
      </c>
    </row>
    <row r="93" spans="1:5" ht="15.75" x14ac:dyDescent="0.25">
      <c r="A93" s="37"/>
      <c r="B93" s="34"/>
      <c r="C93" s="39">
        <f>SUM(C91:C92)</f>
        <v>7750</v>
      </c>
      <c r="D93" s="28"/>
      <c r="E93" s="28"/>
    </row>
    <row r="94" spans="1:5" ht="15.75" x14ac:dyDescent="0.25">
      <c r="A94" s="37"/>
      <c r="B94" s="34"/>
      <c r="C94" s="35"/>
      <c r="D94" s="28"/>
      <c r="E94" s="28"/>
    </row>
    <row r="95" spans="1:5" ht="15.75" x14ac:dyDescent="0.25">
      <c r="A95" s="37" t="s">
        <v>76</v>
      </c>
      <c r="B95" s="34">
        <v>44279</v>
      </c>
      <c r="C95" s="35">
        <v>5000</v>
      </c>
      <c r="D95" s="28" t="s">
        <v>77</v>
      </c>
      <c r="E95" s="28" t="s">
        <v>78</v>
      </c>
    </row>
    <row r="96" spans="1:5" ht="15.75" x14ac:dyDescent="0.25">
      <c r="A96" s="17" t="s">
        <v>163</v>
      </c>
      <c r="B96" s="36">
        <v>44354</v>
      </c>
      <c r="C96" s="19">
        <v>41500</v>
      </c>
      <c r="D96" s="24" t="s">
        <v>77</v>
      </c>
      <c r="E96" s="24" t="s">
        <v>164</v>
      </c>
    </row>
    <row r="97" spans="1:5" ht="15.75" x14ac:dyDescent="0.25">
      <c r="A97" s="37"/>
      <c r="B97" s="34"/>
      <c r="C97" s="39">
        <f>SUM(C95:C96)</f>
        <v>46500</v>
      </c>
      <c r="D97" s="28"/>
      <c r="E97" s="28"/>
    </row>
    <row r="98" spans="1:5" ht="15.75" x14ac:dyDescent="0.25">
      <c r="A98" s="37"/>
      <c r="B98" s="34"/>
      <c r="C98" s="35"/>
      <c r="D98" s="28"/>
      <c r="E98" s="28"/>
    </row>
    <row r="99" spans="1:5" ht="15.75" x14ac:dyDescent="0.25">
      <c r="A99" s="37" t="s">
        <v>80</v>
      </c>
      <c r="B99" s="34">
        <v>44287</v>
      </c>
      <c r="C99" s="35">
        <v>7980</v>
      </c>
      <c r="D99" s="28" t="s">
        <v>79</v>
      </c>
      <c r="E99" s="28" t="s">
        <v>81</v>
      </c>
    </row>
    <row r="100" spans="1:5" ht="15.75" x14ac:dyDescent="0.25">
      <c r="A100" s="37" t="s">
        <v>187</v>
      </c>
      <c r="B100" s="34">
        <v>44370</v>
      </c>
      <c r="C100" s="35">
        <v>2980</v>
      </c>
      <c r="D100" s="28" t="s">
        <v>79</v>
      </c>
      <c r="E100" s="28" t="s">
        <v>188</v>
      </c>
    </row>
    <row r="101" spans="1:5" ht="15.75" x14ac:dyDescent="0.25">
      <c r="A101" s="37" t="s">
        <v>210</v>
      </c>
      <c r="B101" s="34">
        <v>44419</v>
      </c>
      <c r="C101" s="35">
        <v>4956</v>
      </c>
      <c r="D101" s="28" t="s">
        <v>79</v>
      </c>
      <c r="E101" s="28" t="s">
        <v>211</v>
      </c>
    </row>
    <row r="102" spans="1:5" ht="15.75" x14ac:dyDescent="0.25">
      <c r="A102" s="37"/>
      <c r="B102" s="34"/>
      <c r="C102" s="39">
        <f>SUM(C99:C101)</f>
        <v>15916</v>
      </c>
      <c r="D102" s="28"/>
      <c r="E102" s="28"/>
    </row>
    <row r="103" spans="1:5" ht="15.75" x14ac:dyDescent="0.25">
      <c r="A103" s="37"/>
      <c r="B103" s="34"/>
      <c r="C103" s="35"/>
      <c r="D103" s="28"/>
      <c r="E103" s="28"/>
    </row>
    <row r="104" spans="1:5" ht="15.75" x14ac:dyDescent="0.25">
      <c r="A104" s="37" t="s">
        <v>83</v>
      </c>
      <c r="B104" s="34">
        <v>44287</v>
      </c>
      <c r="C104" s="35">
        <v>3600</v>
      </c>
      <c r="D104" s="28" t="s">
        <v>82</v>
      </c>
      <c r="E104" s="28" t="s">
        <v>84</v>
      </c>
    </row>
    <row r="105" spans="1:5" ht="15.75" x14ac:dyDescent="0.25">
      <c r="A105" s="37"/>
      <c r="B105" s="34"/>
      <c r="C105" s="39">
        <f>SUM(C104)</f>
        <v>3600</v>
      </c>
      <c r="D105" s="28"/>
      <c r="E105" s="28"/>
    </row>
    <row r="106" spans="1:5" ht="15.75" x14ac:dyDescent="0.25">
      <c r="A106" s="37"/>
      <c r="B106" s="34"/>
      <c r="C106" s="35"/>
      <c r="D106" s="28"/>
      <c r="E106" s="28"/>
    </row>
    <row r="107" spans="1:5" ht="15.75" x14ac:dyDescent="0.25">
      <c r="A107" s="37" t="s">
        <v>86</v>
      </c>
      <c r="B107" s="34">
        <v>44294</v>
      </c>
      <c r="C107" s="35">
        <v>14300</v>
      </c>
      <c r="D107" s="28" t="s">
        <v>85</v>
      </c>
      <c r="E107" s="28" t="s">
        <v>162</v>
      </c>
    </row>
    <row r="108" spans="1:5" ht="15.75" x14ac:dyDescent="0.25">
      <c r="A108" s="37"/>
      <c r="B108" s="34"/>
      <c r="C108" s="39">
        <f>SUM(C107)</f>
        <v>14300</v>
      </c>
      <c r="D108" s="28"/>
      <c r="E108" s="28"/>
    </row>
    <row r="109" spans="1:5" ht="15.75" x14ac:dyDescent="0.25">
      <c r="A109" s="37"/>
      <c r="B109" s="34"/>
      <c r="C109" s="35"/>
      <c r="D109" s="28"/>
      <c r="E109" s="28"/>
    </row>
    <row r="110" spans="1:5" ht="15.75" x14ac:dyDescent="0.25">
      <c r="A110" s="37" t="s">
        <v>88</v>
      </c>
      <c r="B110" s="34">
        <v>44294</v>
      </c>
      <c r="C110" s="35">
        <v>237.54</v>
      </c>
      <c r="D110" s="28" t="s">
        <v>87</v>
      </c>
      <c r="E110" s="28" t="s">
        <v>89</v>
      </c>
    </row>
    <row r="111" spans="1:5" ht="15.75" x14ac:dyDescent="0.25">
      <c r="A111" s="37"/>
      <c r="B111" s="34"/>
      <c r="C111" s="39">
        <f>SUM(C110)</f>
        <v>237.54</v>
      </c>
      <c r="D111" s="28"/>
      <c r="E111" s="28"/>
    </row>
    <row r="112" spans="1:5" ht="15.75" x14ac:dyDescent="0.25">
      <c r="A112" s="37"/>
      <c r="B112" s="34"/>
      <c r="C112" s="35"/>
      <c r="D112" s="28"/>
      <c r="E112" s="28"/>
    </row>
    <row r="113" spans="1:5" ht="15.75" x14ac:dyDescent="0.25">
      <c r="A113" s="37" t="s">
        <v>91</v>
      </c>
      <c r="B113" s="34">
        <v>44294</v>
      </c>
      <c r="C113" s="35">
        <v>411.12</v>
      </c>
      <c r="D113" s="28" t="s">
        <v>90</v>
      </c>
      <c r="E113" s="28" t="s">
        <v>89</v>
      </c>
    </row>
    <row r="114" spans="1:5" ht="15.75" x14ac:dyDescent="0.25">
      <c r="A114" s="37"/>
      <c r="B114" s="34"/>
      <c r="C114" s="39">
        <f>SUM(C113)</f>
        <v>411.12</v>
      </c>
      <c r="D114" s="28"/>
      <c r="E114" s="28"/>
    </row>
    <row r="115" spans="1:5" ht="15.75" x14ac:dyDescent="0.25">
      <c r="A115" s="37"/>
      <c r="B115" s="34"/>
      <c r="C115" s="35"/>
      <c r="D115" s="28"/>
      <c r="E115" s="28"/>
    </row>
    <row r="116" spans="1:5" ht="15.75" x14ac:dyDescent="0.25">
      <c r="A116" s="37" t="s">
        <v>95</v>
      </c>
      <c r="B116" s="34">
        <v>44298</v>
      </c>
      <c r="C116" s="35">
        <v>31100</v>
      </c>
      <c r="D116" s="28" t="s">
        <v>94</v>
      </c>
      <c r="E116" s="28" t="s">
        <v>96</v>
      </c>
    </row>
    <row r="117" spans="1:5" ht="15.75" x14ac:dyDescent="0.25">
      <c r="A117" s="37"/>
      <c r="B117" s="34"/>
      <c r="C117" s="39">
        <f>SUM(C116)</f>
        <v>31100</v>
      </c>
      <c r="D117" s="28"/>
      <c r="E117" s="28"/>
    </row>
    <row r="118" spans="1:5" ht="15.75" x14ac:dyDescent="0.25">
      <c r="A118" s="37"/>
      <c r="B118" s="34"/>
      <c r="C118" s="35"/>
      <c r="D118" s="28"/>
      <c r="E118" s="28"/>
    </row>
    <row r="119" spans="1:5" ht="15.75" x14ac:dyDescent="0.25">
      <c r="A119" s="37" t="s">
        <v>98</v>
      </c>
      <c r="B119" s="26">
        <v>44299</v>
      </c>
      <c r="C119" s="35">
        <v>38340</v>
      </c>
      <c r="D119" s="28" t="s">
        <v>97</v>
      </c>
      <c r="E119" s="28" t="s">
        <v>99</v>
      </c>
    </row>
    <row r="120" spans="1:5" ht="15.75" x14ac:dyDescent="0.25">
      <c r="A120" s="37" t="s">
        <v>145</v>
      </c>
      <c r="B120" s="26">
        <v>44344</v>
      </c>
      <c r="C120" s="35">
        <v>1290</v>
      </c>
      <c r="D120" s="28" t="s">
        <v>97</v>
      </c>
      <c r="E120" s="28" t="s">
        <v>13</v>
      </c>
    </row>
    <row r="121" spans="1:5" ht="15.75" x14ac:dyDescent="0.25">
      <c r="A121" s="37"/>
      <c r="B121" s="34"/>
      <c r="C121" s="39">
        <f>SUM(C119:C120)</f>
        <v>39630</v>
      </c>
      <c r="D121" s="28"/>
      <c r="E121" s="28"/>
    </row>
    <row r="122" spans="1:5" ht="15.75" x14ac:dyDescent="0.25">
      <c r="A122" s="37"/>
      <c r="B122" s="34"/>
      <c r="C122" s="35"/>
      <c r="D122" s="28"/>
      <c r="E122" s="28"/>
    </row>
    <row r="123" spans="1:5" ht="15.75" x14ac:dyDescent="0.25">
      <c r="A123" s="37" t="s">
        <v>103</v>
      </c>
      <c r="B123" s="34">
        <v>44306</v>
      </c>
      <c r="C123" s="35">
        <v>183</v>
      </c>
      <c r="D123" s="28" t="s">
        <v>102</v>
      </c>
      <c r="E123" s="28" t="s">
        <v>104</v>
      </c>
    </row>
    <row r="124" spans="1:5" ht="15.75" x14ac:dyDescent="0.25">
      <c r="A124" s="37" t="s">
        <v>132</v>
      </c>
      <c r="B124" s="34">
        <v>44340</v>
      </c>
      <c r="C124" s="35">
        <v>915</v>
      </c>
      <c r="D124" s="28" t="s">
        <v>102</v>
      </c>
      <c r="E124" s="28" t="s">
        <v>104</v>
      </c>
    </row>
    <row r="125" spans="1:5" ht="15.75" x14ac:dyDescent="0.25">
      <c r="A125" s="37"/>
      <c r="B125" s="34"/>
      <c r="C125" s="39">
        <f>SUM(C123:C124)</f>
        <v>1098</v>
      </c>
      <c r="D125" s="28"/>
      <c r="E125" s="28"/>
    </row>
    <row r="126" spans="1:5" ht="15.75" x14ac:dyDescent="0.25">
      <c r="A126" s="37"/>
      <c r="B126" s="34"/>
      <c r="C126" s="35"/>
      <c r="D126" s="28"/>
      <c r="E126" s="28"/>
    </row>
    <row r="127" spans="1:5" ht="15.75" x14ac:dyDescent="0.25">
      <c r="A127" s="37" t="s">
        <v>106</v>
      </c>
      <c r="B127" s="34">
        <v>44307</v>
      </c>
      <c r="C127" s="35">
        <v>2585</v>
      </c>
      <c r="D127" s="28" t="s">
        <v>105</v>
      </c>
      <c r="E127" s="28" t="s">
        <v>107</v>
      </c>
    </row>
    <row r="128" spans="1:5" ht="15.75" x14ac:dyDescent="0.25">
      <c r="A128" s="37" t="s">
        <v>130</v>
      </c>
      <c r="B128" s="34">
        <v>44335</v>
      </c>
      <c r="C128" s="35">
        <v>40194</v>
      </c>
      <c r="D128" s="28" t="s">
        <v>105</v>
      </c>
      <c r="E128" s="28" t="s">
        <v>131</v>
      </c>
    </row>
    <row r="129" spans="1:5" ht="15.75" x14ac:dyDescent="0.25">
      <c r="A129" s="37"/>
      <c r="B129" s="34"/>
      <c r="C129" s="39">
        <f>SUM(C127:C128)</f>
        <v>42779</v>
      </c>
      <c r="D129" s="28"/>
      <c r="E129" s="28"/>
    </row>
    <row r="130" spans="1:5" ht="15.75" x14ac:dyDescent="0.25">
      <c r="A130" s="37"/>
      <c r="B130" s="34"/>
      <c r="C130" s="35"/>
      <c r="D130" s="28"/>
      <c r="E130" s="28"/>
    </row>
    <row r="131" spans="1:5" ht="15.75" x14ac:dyDescent="0.25">
      <c r="A131" s="37" t="s">
        <v>109</v>
      </c>
      <c r="B131" s="34">
        <v>44308</v>
      </c>
      <c r="C131" s="35">
        <v>7366</v>
      </c>
      <c r="D131" s="28" t="s">
        <v>108</v>
      </c>
      <c r="E131" s="28" t="s">
        <v>110</v>
      </c>
    </row>
    <row r="132" spans="1:5" ht="15.75" x14ac:dyDescent="0.25">
      <c r="A132" s="37"/>
      <c r="B132" s="34"/>
      <c r="C132" s="39">
        <f>SUM(C131)</f>
        <v>7366</v>
      </c>
      <c r="D132" s="28"/>
      <c r="E132" s="28"/>
    </row>
    <row r="133" spans="1:5" ht="15.75" x14ac:dyDescent="0.25">
      <c r="A133" s="37"/>
      <c r="B133" s="34"/>
      <c r="C133" s="35"/>
      <c r="D133" s="28"/>
      <c r="E133" s="28"/>
    </row>
    <row r="134" spans="1:5" ht="15.75" x14ac:dyDescent="0.25">
      <c r="A134" s="37" t="s">
        <v>112</v>
      </c>
      <c r="B134" s="34">
        <v>44308</v>
      </c>
      <c r="C134" s="35">
        <v>24170</v>
      </c>
      <c r="D134" s="28" t="s">
        <v>111</v>
      </c>
      <c r="E134" s="28" t="s">
        <v>110</v>
      </c>
    </row>
    <row r="135" spans="1:5" ht="15.75" x14ac:dyDescent="0.25">
      <c r="A135" s="37" t="s">
        <v>137</v>
      </c>
      <c r="B135" s="34">
        <v>44340</v>
      </c>
      <c r="C135" s="35">
        <v>45</v>
      </c>
      <c r="D135" s="28" t="s">
        <v>111</v>
      </c>
      <c r="E135" s="28" t="s">
        <v>28</v>
      </c>
    </row>
    <row r="136" spans="1:5" ht="15.75" x14ac:dyDescent="0.25">
      <c r="A136" s="37"/>
      <c r="B136" s="34"/>
      <c r="C136" s="39">
        <f>SUM(C134:C135)</f>
        <v>24215</v>
      </c>
      <c r="D136" s="28"/>
      <c r="E136" s="28"/>
    </row>
    <row r="137" spans="1:5" ht="15.75" x14ac:dyDescent="0.25">
      <c r="A137" s="37"/>
      <c r="B137" s="34"/>
      <c r="C137" s="35"/>
      <c r="D137" s="28"/>
      <c r="E137" s="28"/>
    </row>
    <row r="138" spans="1:5" ht="15.75" x14ac:dyDescent="0.25">
      <c r="A138" s="37" t="s">
        <v>114</v>
      </c>
      <c r="B138" s="34">
        <v>44312</v>
      </c>
      <c r="C138" s="35">
        <v>910</v>
      </c>
      <c r="D138" s="28" t="s">
        <v>113</v>
      </c>
      <c r="E138" s="28" t="s">
        <v>101</v>
      </c>
    </row>
    <row r="139" spans="1:5" ht="15.75" x14ac:dyDescent="0.25">
      <c r="A139" s="37"/>
      <c r="B139" s="34"/>
      <c r="C139" s="39">
        <f>SUM(C138)</f>
        <v>910</v>
      </c>
      <c r="D139" s="28"/>
      <c r="E139" s="28"/>
    </row>
    <row r="140" spans="1:5" ht="15.75" x14ac:dyDescent="0.25">
      <c r="A140" s="37"/>
      <c r="B140" s="34"/>
      <c r="C140" s="35"/>
      <c r="D140" s="28"/>
      <c r="E140" s="28"/>
    </row>
    <row r="141" spans="1:5" ht="15.75" x14ac:dyDescent="0.25">
      <c r="A141" s="37" t="s">
        <v>116</v>
      </c>
      <c r="B141" s="34">
        <v>44312</v>
      </c>
      <c r="C141" s="35">
        <v>12810</v>
      </c>
      <c r="D141" s="28" t="s">
        <v>117</v>
      </c>
      <c r="E141" s="28" t="s">
        <v>118</v>
      </c>
    </row>
    <row r="142" spans="1:5" ht="15.75" x14ac:dyDescent="0.25">
      <c r="A142" s="37"/>
      <c r="B142" s="34"/>
      <c r="C142" s="39">
        <f>SUM(C141)</f>
        <v>12810</v>
      </c>
      <c r="D142" s="28"/>
      <c r="E142" s="28"/>
    </row>
    <row r="143" spans="1:5" ht="15.75" x14ac:dyDescent="0.25">
      <c r="A143" s="37"/>
      <c r="B143" s="34"/>
      <c r="C143" s="35"/>
      <c r="D143" s="28"/>
      <c r="E143" s="28"/>
    </row>
    <row r="144" spans="1:5" ht="15.75" x14ac:dyDescent="0.25">
      <c r="A144" s="37" t="s">
        <v>120</v>
      </c>
      <c r="B144" s="34">
        <v>44313</v>
      </c>
      <c r="C144" s="35">
        <v>30510</v>
      </c>
      <c r="D144" s="28" t="s">
        <v>119</v>
      </c>
      <c r="E144" s="28" t="s">
        <v>121</v>
      </c>
    </row>
    <row r="145" spans="1:5" ht="15.75" x14ac:dyDescent="0.25">
      <c r="A145" s="37" t="s">
        <v>199</v>
      </c>
      <c r="B145" s="34">
        <v>44392</v>
      </c>
      <c r="C145" s="35">
        <v>1883.1</v>
      </c>
      <c r="D145" s="40" t="s">
        <v>119</v>
      </c>
      <c r="E145" s="28" t="s">
        <v>200</v>
      </c>
    </row>
    <row r="146" spans="1:5" ht="15.75" x14ac:dyDescent="0.25">
      <c r="A146" s="37"/>
      <c r="B146" s="34"/>
      <c r="C146" s="39">
        <f>SUM(C144:C145)</f>
        <v>32393.1</v>
      </c>
      <c r="D146" s="28"/>
      <c r="E146" s="28"/>
    </row>
    <row r="147" spans="1:5" ht="15.75" x14ac:dyDescent="0.25">
      <c r="A147" s="37"/>
      <c r="B147" s="34"/>
      <c r="C147" s="35"/>
      <c r="D147" s="28"/>
      <c r="E147" s="28"/>
    </row>
    <row r="148" spans="1:5" ht="15.75" x14ac:dyDescent="0.25">
      <c r="A148" s="37" t="s">
        <v>123</v>
      </c>
      <c r="B148" s="34">
        <v>44315</v>
      </c>
      <c r="C148" s="35">
        <v>9420</v>
      </c>
      <c r="D148" s="28" t="s">
        <v>122</v>
      </c>
      <c r="E148" s="28" t="s">
        <v>124</v>
      </c>
    </row>
    <row r="149" spans="1:5" ht="15.75" x14ac:dyDescent="0.25">
      <c r="A149" s="37"/>
      <c r="B149" s="34"/>
      <c r="C149" s="39">
        <f>SUM(C148)</f>
        <v>9420</v>
      </c>
      <c r="D149" s="28"/>
      <c r="E149" s="28"/>
    </row>
    <row r="150" spans="1:5" ht="15.75" x14ac:dyDescent="0.25">
      <c r="A150" s="37"/>
      <c r="B150" s="34"/>
      <c r="C150" s="35"/>
      <c r="D150" s="28"/>
      <c r="E150" s="28"/>
    </row>
    <row r="151" spans="1:5" ht="15.75" x14ac:dyDescent="0.25">
      <c r="A151" s="37" t="s">
        <v>126</v>
      </c>
      <c r="B151" s="34">
        <v>44327</v>
      </c>
      <c r="C151" s="35">
        <v>36050</v>
      </c>
      <c r="D151" s="28" t="s">
        <v>125</v>
      </c>
      <c r="E151" s="28" t="s">
        <v>127</v>
      </c>
    </row>
    <row r="152" spans="1:5" ht="15.75" x14ac:dyDescent="0.25">
      <c r="A152" s="37" t="s">
        <v>128</v>
      </c>
      <c r="B152" s="34">
        <v>44327</v>
      </c>
      <c r="C152" s="35">
        <v>45070</v>
      </c>
      <c r="D152" s="28" t="s">
        <v>125</v>
      </c>
      <c r="E152" s="28" t="s">
        <v>127</v>
      </c>
    </row>
    <row r="153" spans="1:5" ht="15.75" x14ac:dyDescent="0.25">
      <c r="A153" s="37" t="s">
        <v>129</v>
      </c>
      <c r="B153" s="34">
        <v>44327</v>
      </c>
      <c r="C153" s="35">
        <v>15100</v>
      </c>
      <c r="D153" s="28" t="s">
        <v>125</v>
      </c>
      <c r="E153" s="28" t="s">
        <v>127</v>
      </c>
    </row>
    <row r="154" spans="1:5" ht="15.75" x14ac:dyDescent="0.25">
      <c r="A154" s="37"/>
      <c r="B154" s="34"/>
      <c r="C154" s="39">
        <f>SUM(C151:C153)</f>
        <v>96220</v>
      </c>
      <c r="D154" s="28"/>
      <c r="E154" s="28"/>
    </row>
    <row r="155" spans="1:5" ht="15.75" x14ac:dyDescent="0.25">
      <c r="A155" s="37"/>
      <c r="B155" s="34"/>
      <c r="C155" s="35"/>
      <c r="D155" s="28"/>
      <c r="E155" s="28"/>
    </row>
    <row r="156" spans="1:5" ht="15.75" x14ac:dyDescent="0.25">
      <c r="A156" s="37" t="s">
        <v>134</v>
      </c>
      <c r="B156" s="34">
        <v>44340</v>
      </c>
      <c r="C156" s="35">
        <v>465</v>
      </c>
      <c r="D156" s="28" t="s">
        <v>133</v>
      </c>
      <c r="E156" s="28" t="s">
        <v>28</v>
      </c>
    </row>
    <row r="157" spans="1:5" ht="15.75" x14ac:dyDescent="0.25">
      <c r="A157" s="37"/>
      <c r="B157" s="34"/>
      <c r="C157" s="39">
        <f>SUM(C156)</f>
        <v>465</v>
      </c>
      <c r="D157" s="28"/>
      <c r="E157" s="28"/>
    </row>
    <row r="158" spans="1:5" ht="15.75" x14ac:dyDescent="0.25">
      <c r="A158" s="37"/>
      <c r="B158" s="34"/>
      <c r="C158" s="35"/>
      <c r="D158" s="28"/>
      <c r="E158" s="28"/>
    </row>
    <row r="159" spans="1:5" ht="15.75" x14ac:dyDescent="0.25">
      <c r="A159" s="37" t="s">
        <v>135</v>
      </c>
      <c r="B159" s="34">
        <v>44340</v>
      </c>
      <c r="C159" s="35">
        <v>65</v>
      </c>
      <c r="D159" s="28" t="s">
        <v>136</v>
      </c>
      <c r="E159" s="28" t="s">
        <v>28</v>
      </c>
    </row>
    <row r="160" spans="1:5" ht="15.75" x14ac:dyDescent="0.25">
      <c r="A160" s="37"/>
      <c r="B160" s="34"/>
      <c r="C160" s="39">
        <f>SUM(C159)</f>
        <v>65</v>
      </c>
      <c r="D160" s="28"/>
      <c r="E160" s="28"/>
    </row>
    <row r="161" spans="1:5" ht="15.75" x14ac:dyDescent="0.25">
      <c r="A161" s="37"/>
      <c r="B161" s="34"/>
      <c r="C161" s="35"/>
      <c r="D161" s="28"/>
      <c r="E161" s="28"/>
    </row>
    <row r="162" spans="1:5" ht="15.75" x14ac:dyDescent="0.25">
      <c r="A162" s="37" t="s">
        <v>142</v>
      </c>
      <c r="B162" s="34">
        <v>44343</v>
      </c>
      <c r="C162" s="35">
        <v>22219.58</v>
      </c>
      <c r="D162" s="28" t="s">
        <v>143</v>
      </c>
      <c r="E162" s="28" t="s">
        <v>144</v>
      </c>
    </row>
    <row r="163" spans="1:5" ht="15.75" x14ac:dyDescent="0.25">
      <c r="A163" s="37"/>
      <c r="B163" s="34"/>
      <c r="C163" s="39">
        <f>SUM(C162)</f>
        <v>22219.58</v>
      </c>
      <c r="D163" s="28"/>
      <c r="E163" s="28"/>
    </row>
    <row r="164" spans="1:5" ht="15.75" x14ac:dyDescent="0.25">
      <c r="A164" s="37"/>
      <c r="B164" s="34"/>
      <c r="C164" s="35"/>
      <c r="D164" s="28"/>
      <c r="E164" s="28"/>
    </row>
    <row r="165" spans="1:5" ht="15.75" x14ac:dyDescent="0.25">
      <c r="A165" s="37" t="s">
        <v>148</v>
      </c>
      <c r="B165" s="34">
        <v>44349</v>
      </c>
      <c r="C165" s="35">
        <v>530</v>
      </c>
      <c r="D165" s="28" t="s">
        <v>149</v>
      </c>
      <c r="E165" s="28" t="s">
        <v>150</v>
      </c>
    </row>
    <row r="166" spans="1:5" ht="15.75" x14ac:dyDescent="0.25">
      <c r="A166" s="37" t="s">
        <v>203</v>
      </c>
      <c r="B166" s="34">
        <v>44398</v>
      </c>
      <c r="C166" s="35">
        <v>320</v>
      </c>
      <c r="D166" s="28" t="s">
        <v>149</v>
      </c>
      <c r="E166" s="28" t="s">
        <v>150</v>
      </c>
    </row>
    <row r="167" spans="1:5" ht="15.75" x14ac:dyDescent="0.25">
      <c r="A167" s="37" t="s">
        <v>204</v>
      </c>
      <c r="B167" s="34">
        <v>44405</v>
      </c>
      <c r="C167" s="35">
        <v>220</v>
      </c>
      <c r="D167" s="28" t="s">
        <v>149</v>
      </c>
      <c r="E167" s="28" t="s">
        <v>150</v>
      </c>
    </row>
    <row r="168" spans="1:5" ht="15.75" x14ac:dyDescent="0.25">
      <c r="A168" s="37"/>
      <c r="B168" s="34"/>
      <c r="C168" s="39">
        <f>SUM(C165:C167)</f>
        <v>1070</v>
      </c>
      <c r="D168" s="28"/>
      <c r="E168" s="28"/>
    </row>
    <row r="169" spans="1:5" ht="15.75" x14ac:dyDescent="0.25">
      <c r="A169" s="37"/>
      <c r="B169" s="34"/>
      <c r="C169" s="39"/>
      <c r="D169" s="28"/>
      <c r="E169" s="28"/>
    </row>
    <row r="170" spans="1:5" ht="15.75" x14ac:dyDescent="0.25">
      <c r="A170" s="37" t="s">
        <v>151</v>
      </c>
      <c r="B170" s="26">
        <v>44349</v>
      </c>
      <c r="C170" s="35">
        <v>9100</v>
      </c>
      <c r="D170" s="28" t="s">
        <v>152</v>
      </c>
      <c r="E170" s="28" t="s">
        <v>153</v>
      </c>
    </row>
    <row r="171" spans="1:5" ht="15.75" x14ac:dyDescent="0.25">
      <c r="A171" s="37"/>
      <c r="B171" s="26"/>
      <c r="C171" s="39">
        <f>SUM(C170)</f>
        <v>9100</v>
      </c>
      <c r="D171" s="28"/>
      <c r="E171" s="28"/>
    </row>
    <row r="172" spans="1:5" ht="15.75" x14ac:dyDescent="0.25">
      <c r="A172" s="37"/>
      <c r="B172" s="34"/>
      <c r="C172" s="35"/>
      <c r="D172" s="28"/>
      <c r="E172" s="28"/>
    </row>
    <row r="173" spans="1:5" ht="15.75" x14ac:dyDescent="0.25">
      <c r="A173" s="37" t="s">
        <v>154</v>
      </c>
      <c r="B173" s="34">
        <v>44351</v>
      </c>
      <c r="C173" s="35">
        <v>45900</v>
      </c>
      <c r="D173" s="28" t="s">
        <v>155</v>
      </c>
      <c r="E173" s="28" t="s">
        <v>156</v>
      </c>
    </row>
    <row r="174" spans="1:5" ht="15.75" x14ac:dyDescent="0.25">
      <c r="A174" s="37"/>
      <c r="B174" s="34"/>
      <c r="C174" s="39">
        <f>SUM(C173)</f>
        <v>45900</v>
      </c>
      <c r="D174" s="28"/>
      <c r="E174" s="28"/>
    </row>
    <row r="175" spans="1:5" ht="15.75" x14ac:dyDescent="0.25">
      <c r="A175" s="37"/>
      <c r="B175" s="34"/>
      <c r="C175" s="35"/>
      <c r="D175" s="28"/>
      <c r="E175" s="28"/>
    </row>
    <row r="176" spans="1:5" ht="15.75" x14ac:dyDescent="0.25">
      <c r="A176" s="17" t="s">
        <v>157</v>
      </c>
      <c r="B176" s="36">
        <v>44351</v>
      </c>
      <c r="C176" s="19">
        <v>2500</v>
      </c>
      <c r="D176" s="24" t="s">
        <v>158</v>
      </c>
      <c r="E176" s="24" t="s">
        <v>159</v>
      </c>
    </row>
    <row r="177" spans="1:5" ht="15.75" x14ac:dyDescent="0.25">
      <c r="A177" s="17" t="s">
        <v>170</v>
      </c>
      <c r="B177" s="36">
        <v>44356</v>
      </c>
      <c r="C177" s="19">
        <v>12276</v>
      </c>
      <c r="D177" s="24" t="s">
        <v>158</v>
      </c>
      <c r="E177" s="24" t="s">
        <v>171</v>
      </c>
    </row>
    <row r="178" spans="1:5" ht="15.75" x14ac:dyDescent="0.25">
      <c r="A178" s="17"/>
      <c r="B178" s="36"/>
      <c r="C178" s="21">
        <f>SUM(C176:C177)</f>
        <v>14776</v>
      </c>
      <c r="D178" s="24"/>
      <c r="E178" s="24"/>
    </row>
    <row r="179" spans="1:5" ht="15.75" x14ac:dyDescent="0.25">
      <c r="A179" s="37"/>
      <c r="B179" s="34"/>
      <c r="C179" s="35"/>
      <c r="D179" s="28"/>
      <c r="E179" s="28"/>
    </row>
    <row r="180" spans="1:5" ht="15.75" x14ac:dyDescent="0.25">
      <c r="A180" s="37" t="s">
        <v>160</v>
      </c>
      <c r="B180" s="34">
        <v>44351</v>
      </c>
      <c r="C180" s="35">
        <v>990</v>
      </c>
      <c r="D180" s="28" t="s">
        <v>161</v>
      </c>
      <c r="E180" s="28" t="s">
        <v>162</v>
      </c>
    </row>
    <row r="181" spans="1:5" ht="15.75" x14ac:dyDescent="0.25">
      <c r="A181" s="37"/>
      <c r="B181" s="34"/>
      <c r="C181" s="39">
        <f>SUM(C180)</f>
        <v>990</v>
      </c>
      <c r="D181" s="28"/>
      <c r="E181" s="28"/>
    </row>
    <row r="182" spans="1:5" ht="15.75" x14ac:dyDescent="0.25">
      <c r="A182" s="37"/>
      <c r="B182" s="34"/>
      <c r="C182" s="35"/>
      <c r="D182" s="28"/>
      <c r="E182" s="28"/>
    </row>
    <row r="183" spans="1:5" ht="15.75" x14ac:dyDescent="0.25">
      <c r="A183" s="37" t="s">
        <v>167</v>
      </c>
      <c r="B183" s="34">
        <v>44356</v>
      </c>
      <c r="C183" s="35">
        <v>2950</v>
      </c>
      <c r="D183" s="28" t="s">
        <v>168</v>
      </c>
      <c r="E183" s="28" t="s">
        <v>169</v>
      </c>
    </row>
    <row r="184" spans="1:5" ht="15.75" x14ac:dyDescent="0.25">
      <c r="A184" s="37"/>
      <c r="B184" s="34"/>
      <c r="C184" s="39">
        <f>SUM(C183)</f>
        <v>2950</v>
      </c>
      <c r="D184" s="28"/>
      <c r="E184" s="28"/>
    </row>
    <row r="185" spans="1:5" ht="15.75" x14ac:dyDescent="0.25">
      <c r="A185" s="37"/>
      <c r="B185" s="34"/>
      <c r="C185" s="35"/>
      <c r="D185" s="28"/>
      <c r="E185" s="28"/>
    </row>
    <row r="186" spans="1:5" ht="15.75" x14ac:dyDescent="0.25">
      <c r="A186" s="37" t="s">
        <v>172</v>
      </c>
      <c r="B186" s="34">
        <v>44356</v>
      </c>
      <c r="C186" s="35">
        <v>8624</v>
      </c>
      <c r="D186" s="28" t="s">
        <v>175</v>
      </c>
      <c r="E186" s="28" t="s">
        <v>169</v>
      </c>
    </row>
    <row r="187" spans="1:5" ht="15.75" x14ac:dyDescent="0.25">
      <c r="A187" s="37"/>
      <c r="B187" s="34"/>
      <c r="C187" s="39">
        <f>SUM(C186)</f>
        <v>8624</v>
      </c>
      <c r="D187" s="28"/>
      <c r="E187" s="28"/>
    </row>
    <row r="188" spans="1:5" ht="15.75" x14ac:dyDescent="0.25">
      <c r="A188" s="37"/>
      <c r="B188" s="34"/>
      <c r="C188" s="35"/>
      <c r="D188" s="28"/>
      <c r="E188" s="28"/>
    </row>
    <row r="189" spans="1:5" ht="15.75" x14ac:dyDescent="0.25">
      <c r="A189" s="37" t="s">
        <v>173</v>
      </c>
      <c r="B189" s="34">
        <v>44356</v>
      </c>
      <c r="C189" s="35">
        <v>7660</v>
      </c>
      <c r="D189" s="28" t="s">
        <v>174</v>
      </c>
      <c r="E189" s="28" t="s">
        <v>169</v>
      </c>
    </row>
    <row r="190" spans="1:5" ht="15.75" x14ac:dyDescent="0.25">
      <c r="A190" s="37"/>
      <c r="B190" s="34"/>
      <c r="C190" s="39">
        <f>SUM(C189)</f>
        <v>7660</v>
      </c>
      <c r="D190" s="28"/>
      <c r="E190" s="28"/>
    </row>
    <row r="191" spans="1:5" ht="15.75" x14ac:dyDescent="0.25">
      <c r="A191" s="37"/>
      <c r="B191" s="34"/>
      <c r="C191" s="35"/>
      <c r="D191" s="28"/>
      <c r="E191" s="28"/>
    </row>
    <row r="192" spans="1:5" ht="15.75" x14ac:dyDescent="0.25">
      <c r="A192" s="37" t="s">
        <v>177</v>
      </c>
      <c r="B192" s="34">
        <v>44361</v>
      </c>
      <c r="C192" s="35">
        <v>2760</v>
      </c>
      <c r="D192" s="28" t="s">
        <v>178</v>
      </c>
      <c r="E192" s="28" t="s">
        <v>162</v>
      </c>
    </row>
    <row r="193" spans="1:5" ht="15.75" x14ac:dyDescent="0.25">
      <c r="A193" s="37"/>
      <c r="B193" s="34"/>
      <c r="C193" s="39">
        <f>SUM(C192)</f>
        <v>2760</v>
      </c>
      <c r="D193" s="28"/>
      <c r="E193" s="28"/>
    </row>
    <row r="194" spans="1:5" ht="15.75" x14ac:dyDescent="0.25">
      <c r="A194" s="37"/>
      <c r="B194" s="34"/>
      <c r="C194" s="35"/>
      <c r="D194" s="28"/>
      <c r="E194" s="28"/>
    </row>
    <row r="195" spans="1:5" ht="15.75" x14ac:dyDescent="0.25">
      <c r="A195" s="37" t="s">
        <v>179</v>
      </c>
      <c r="B195" s="34">
        <v>44361</v>
      </c>
      <c r="C195" s="35">
        <v>3550</v>
      </c>
      <c r="D195" s="28" t="s">
        <v>180</v>
      </c>
      <c r="E195" s="28" t="s">
        <v>181</v>
      </c>
    </row>
    <row r="196" spans="1:5" ht="15.75" x14ac:dyDescent="0.25">
      <c r="A196" s="37"/>
      <c r="B196" s="34"/>
      <c r="C196" s="39">
        <f>SUM(C195)</f>
        <v>3550</v>
      </c>
      <c r="D196" s="28"/>
      <c r="E196" s="28"/>
    </row>
    <row r="197" spans="1:5" ht="15.75" x14ac:dyDescent="0.25">
      <c r="A197" s="37"/>
      <c r="B197" s="34"/>
      <c r="C197" s="35"/>
      <c r="D197" s="28"/>
      <c r="E197" s="28"/>
    </row>
    <row r="198" spans="1:5" ht="15.75" x14ac:dyDescent="0.25">
      <c r="A198" s="37" t="s">
        <v>182</v>
      </c>
      <c r="B198" s="34">
        <v>44363</v>
      </c>
      <c r="C198" s="35">
        <v>13800</v>
      </c>
      <c r="D198" s="28" t="s">
        <v>184</v>
      </c>
      <c r="E198" s="28" t="s">
        <v>183</v>
      </c>
    </row>
    <row r="199" spans="1:5" ht="15.75" x14ac:dyDescent="0.25">
      <c r="A199" s="37"/>
      <c r="B199" s="34"/>
      <c r="C199" s="39">
        <f>SUM(C198)</f>
        <v>13800</v>
      </c>
      <c r="D199" s="28"/>
      <c r="E199" s="28"/>
    </row>
    <row r="200" spans="1:5" ht="15.75" x14ac:dyDescent="0.25">
      <c r="A200" s="37"/>
      <c r="B200" s="34"/>
      <c r="C200" s="35"/>
      <c r="D200" s="28"/>
      <c r="E200" s="28"/>
    </row>
    <row r="201" spans="1:5" ht="15.75" x14ac:dyDescent="0.25">
      <c r="A201" s="37" t="s">
        <v>185</v>
      </c>
      <c r="B201" s="34">
        <v>44364</v>
      </c>
      <c r="C201" s="35">
        <v>18405</v>
      </c>
      <c r="D201" s="28" t="s">
        <v>186</v>
      </c>
      <c r="E201" s="28" t="s">
        <v>74</v>
      </c>
    </row>
    <row r="202" spans="1:5" ht="15.75" x14ac:dyDescent="0.25">
      <c r="A202" s="37"/>
      <c r="B202" s="34"/>
      <c r="C202" s="39">
        <f>SUM(C201)</f>
        <v>18405</v>
      </c>
      <c r="D202" s="28"/>
      <c r="E202" s="28"/>
    </row>
    <row r="203" spans="1:5" ht="15.75" x14ac:dyDescent="0.25">
      <c r="A203" s="37"/>
      <c r="B203" s="34"/>
      <c r="C203" s="35"/>
      <c r="D203" s="28"/>
      <c r="E203" s="28"/>
    </row>
    <row r="204" spans="1:5" ht="15.75" x14ac:dyDescent="0.25">
      <c r="A204" s="37" t="s">
        <v>192</v>
      </c>
      <c r="B204" s="34">
        <v>44378</v>
      </c>
      <c r="C204" s="35">
        <v>1400</v>
      </c>
      <c r="D204" s="28" t="s">
        <v>191</v>
      </c>
      <c r="E204" s="28" t="s">
        <v>193</v>
      </c>
    </row>
    <row r="205" spans="1:5" ht="15.75" x14ac:dyDescent="0.25">
      <c r="A205" s="37"/>
      <c r="B205" s="34"/>
      <c r="C205" s="39">
        <f>SUM(C204)</f>
        <v>1400</v>
      </c>
      <c r="D205" s="28"/>
      <c r="E205" s="28"/>
    </row>
    <row r="206" spans="1:5" x14ac:dyDescent="0.25">
      <c r="A206" s="11"/>
      <c r="B206" s="12"/>
      <c r="C206" s="13"/>
      <c r="D206" s="10"/>
      <c r="E206" s="10"/>
    </row>
    <row r="207" spans="1:5" ht="15.75" x14ac:dyDescent="0.25">
      <c r="A207" s="37" t="s">
        <v>195</v>
      </c>
      <c r="B207" s="34">
        <v>44384</v>
      </c>
      <c r="C207" s="35">
        <v>315</v>
      </c>
      <c r="D207" s="28" t="s">
        <v>194</v>
      </c>
      <c r="E207" s="28" t="s">
        <v>196</v>
      </c>
    </row>
    <row r="208" spans="1:5" ht="15.75" x14ac:dyDescent="0.25">
      <c r="A208" s="11"/>
      <c r="B208" s="12"/>
      <c r="C208" s="39">
        <f>SUM(C207)</f>
        <v>315</v>
      </c>
      <c r="D208" s="10"/>
      <c r="E208" s="10"/>
    </row>
    <row r="209" spans="1:5" x14ac:dyDescent="0.25">
      <c r="A209" s="11"/>
      <c r="B209" s="12"/>
      <c r="C209" s="13"/>
      <c r="D209" s="10"/>
      <c r="E209" s="10"/>
    </row>
    <row r="210" spans="1:5" ht="15.75" x14ac:dyDescent="0.25">
      <c r="A210" s="37" t="s">
        <v>202</v>
      </c>
      <c r="B210" s="34">
        <v>44397</v>
      </c>
      <c r="C210" s="35">
        <v>1198.2</v>
      </c>
      <c r="D210" s="28" t="s">
        <v>201</v>
      </c>
      <c r="E210" s="28" t="s">
        <v>200</v>
      </c>
    </row>
    <row r="211" spans="1:5" ht="15.75" x14ac:dyDescent="0.25">
      <c r="A211" s="37"/>
      <c r="B211" s="34"/>
      <c r="C211" s="39">
        <f>SUM(C210)</f>
        <v>1198.2</v>
      </c>
      <c r="D211" s="28"/>
      <c r="E211" s="28"/>
    </row>
    <row r="212" spans="1:5" x14ac:dyDescent="0.25">
      <c r="A212" s="11"/>
      <c r="B212" s="12"/>
      <c r="C212" s="13"/>
      <c r="D212" s="10"/>
      <c r="E212" s="10"/>
    </row>
    <row r="213" spans="1:5" ht="15.75" x14ac:dyDescent="0.25">
      <c r="A213" s="37" t="s">
        <v>208</v>
      </c>
      <c r="B213" s="34">
        <v>44417</v>
      </c>
      <c r="C213" s="35">
        <v>5184.66</v>
      </c>
      <c r="D213" s="28" t="s">
        <v>207</v>
      </c>
      <c r="E213" s="28" t="s">
        <v>209</v>
      </c>
    </row>
    <row r="214" spans="1:5" ht="15.75" x14ac:dyDescent="0.25">
      <c r="A214" s="11"/>
      <c r="B214" s="12"/>
      <c r="C214" s="39">
        <f>SUM(C213)</f>
        <v>5184.66</v>
      </c>
      <c r="D214" s="10"/>
      <c r="E214" s="10"/>
    </row>
    <row r="215" spans="1:5" x14ac:dyDescent="0.25">
      <c r="A215" s="11"/>
      <c r="B215" s="12"/>
      <c r="C215" s="13"/>
      <c r="D215" s="10"/>
      <c r="E215" s="10"/>
    </row>
    <row r="216" spans="1:5" ht="15.75" x14ac:dyDescent="0.25">
      <c r="A216" s="37" t="s">
        <v>213</v>
      </c>
      <c r="B216" s="34">
        <v>44445</v>
      </c>
      <c r="C216" s="35">
        <v>9000</v>
      </c>
      <c r="D216" s="28" t="s">
        <v>212</v>
      </c>
      <c r="E216" s="28" t="s">
        <v>214</v>
      </c>
    </row>
    <row r="217" spans="1:5" ht="15.75" x14ac:dyDescent="0.25">
      <c r="A217" s="37"/>
      <c r="B217" s="34"/>
      <c r="C217" s="39">
        <f>SUM(C216)</f>
        <v>9000</v>
      </c>
      <c r="D217" s="28"/>
      <c r="E217" s="28"/>
    </row>
    <row r="218" spans="1:5" x14ac:dyDescent="0.25">
      <c r="A218" s="11"/>
      <c r="B218" s="12"/>
      <c r="C218" s="13"/>
      <c r="D218" s="10"/>
      <c r="E218" s="10"/>
    </row>
    <row r="219" spans="1:5" ht="15.75" x14ac:dyDescent="0.25">
      <c r="A219" s="37" t="s">
        <v>216</v>
      </c>
      <c r="B219" s="34">
        <v>44460</v>
      </c>
      <c r="C219" s="35">
        <v>26323</v>
      </c>
      <c r="D219" s="28" t="s">
        <v>215</v>
      </c>
      <c r="E219" s="28" t="s">
        <v>217</v>
      </c>
    </row>
    <row r="220" spans="1:5" ht="15.75" x14ac:dyDescent="0.25">
      <c r="A220" s="37"/>
      <c r="B220" s="34"/>
      <c r="C220" s="39">
        <f>SUM(C219)</f>
        <v>26323</v>
      </c>
      <c r="D220" s="28"/>
      <c r="E220" s="28"/>
    </row>
    <row r="221" spans="1:5" x14ac:dyDescent="0.25">
      <c r="A221" s="11"/>
      <c r="B221" s="12"/>
      <c r="C221" s="13"/>
      <c r="D221" s="10"/>
      <c r="E221" s="10"/>
    </row>
    <row r="222" spans="1:5" ht="15.75" x14ac:dyDescent="0.25">
      <c r="A222" s="37" t="s">
        <v>218</v>
      </c>
      <c r="B222" s="34">
        <v>44466</v>
      </c>
      <c r="C222" s="35">
        <v>20309.91</v>
      </c>
      <c r="D222" s="28" t="s">
        <v>219</v>
      </c>
      <c r="E222" s="28" t="s">
        <v>220</v>
      </c>
    </row>
    <row r="223" spans="1:5" ht="15.75" x14ac:dyDescent="0.25">
      <c r="A223" s="11"/>
      <c r="B223" s="12"/>
      <c r="C223" s="39">
        <f>SUM(C222)</f>
        <v>20309.91</v>
      </c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4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4"/>
      <c r="D234" s="10"/>
      <c r="E234" s="10"/>
    </row>
    <row r="235" spans="1:5" x14ac:dyDescent="0.25">
      <c r="A235" s="11"/>
      <c r="B235" s="12"/>
      <c r="C235" s="13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4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4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5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4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4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4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4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4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4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4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4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4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4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3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4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4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4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4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4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4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4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4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3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4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4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4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4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4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4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4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4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4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4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3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4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4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</row>
    <row r="592" spans="1:5" x14ac:dyDescent="0.25">
      <c r="A592" s="11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Пользователь</cp:lastModifiedBy>
  <cp:lastPrinted>2019-06-25T08:39:13Z</cp:lastPrinted>
  <dcterms:created xsi:type="dcterms:W3CDTF">2019-05-31T12:49:28Z</dcterms:created>
  <dcterms:modified xsi:type="dcterms:W3CDTF">2021-10-06T08:48:53Z</dcterms:modified>
</cp:coreProperties>
</file>